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45" windowWidth="15480" windowHeight="11640"/>
  </bookViews>
  <sheets>
    <sheet name="por_turma" sheetId="8" r:id="rId1"/>
    <sheet name="por_nome" sheetId="17" r:id="rId2"/>
    <sheet name="cores" sheetId="5" r:id="rId3"/>
    <sheet name="sem_uma_nota" sheetId="15" r:id="rId4"/>
    <sheet name="&lt;5" sheetId="16" r:id="rId5"/>
  </sheets>
  <calcPr calcId="125725" concurrentCalc="0"/>
</workbook>
</file>

<file path=xl/calcChain.xml><?xml version="1.0" encoding="utf-8"?>
<calcChain xmlns="http://schemas.openxmlformats.org/spreadsheetml/2006/main">
  <c r="Q499" i="17"/>
  <c r="N499"/>
  <c r="Y5"/>
  <c r="Z5"/>
  <c r="AA5"/>
  <c r="AB5"/>
  <c r="AC5"/>
  <c r="AD5"/>
  <c r="AE5"/>
  <c r="AF5"/>
  <c r="AG5"/>
  <c r="AH5"/>
  <c r="E5"/>
  <c r="Y39"/>
  <c r="Z39"/>
  <c r="AA39"/>
  <c r="AB39"/>
  <c r="AC39"/>
  <c r="AD39"/>
  <c r="AE39"/>
  <c r="AF39"/>
  <c r="AG39"/>
  <c r="AH39"/>
  <c r="E39"/>
  <c r="Y57"/>
  <c r="Z57"/>
  <c r="AA57"/>
  <c r="AB57"/>
  <c r="AC57"/>
  <c r="AD57"/>
  <c r="AE57"/>
  <c r="AF57"/>
  <c r="AG57"/>
  <c r="AH57"/>
  <c r="E57"/>
  <c r="Y87"/>
  <c r="Z87"/>
  <c r="AA87"/>
  <c r="AB87"/>
  <c r="AC87"/>
  <c r="AD87"/>
  <c r="AE87"/>
  <c r="AF87"/>
  <c r="AG87"/>
  <c r="AH87"/>
  <c r="E87"/>
  <c r="Y118"/>
  <c r="Z118"/>
  <c r="AA118"/>
  <c r="AB118"/>
  <c r="AC118"/>
  <c r="AD118"/>
  <c r="AE118"/>
  <c r="AF118"/>
  <c r="AG118"/>
  <c r="AH118"/>
  <c r="E118"/>
  <c r="Y180"/>
  <c r="Z180"/>
  <c r="AA180"/>
  <c r="AB180"/>
  <c r="AC180"/>
  <c r="AD180"/>
  <c r="AE180"/>
  <c r="AF180"/>
  <c r="AG180"/>
  <c r="AH180"/>
  <c r="E180"/>
  <c r="Y209"/>
  <c r="Z209"/>
  <c r="AA209"/>
  <c r="AB209"/>
  <c r="AC209"/>
  <c r="AD209"/>
  <c r="AE209"/>
  <c r="AF209"/>
  <c r="AG209"/>
  <c r="AH209"/>
  <c r="E209"/>
  <c r="Y233"/>
  <c r="Z233"/>
  <c r="AA233"/>
  <c r="AB233"/>
  <c r="AC233"/>
  <c r="AD233"/>
  <c r="AE233"/>
  <c r="AF233"/>
  <c r="AG233"/>
  <c r="AH233"/>
  <c r="E233"/>
  <c r="Y353"/>
  <c r="Z353"/>
  <c r="AA353"/>
  <c r="AB353"/>
  <c r="AC353"/>
  <c r="AD353"/>
  <c r="AE353"/>
  <c r="AF353"/>
  <c r="AG353"/>
  <c r="AH353"/>
  <c r="E353"/>
  <c r="Y369"/>
  <c r="Z369"/>
  <c r="AA369"/>
  <c r="AB369"/>
  <c r="AC369"/>
  <c r="AD369"/>
  <c r="AE369"/>
  <c r="AF369"/>
  <c r="AG369"/>
  <c r="AH369"/>
  <c r="E369"/>
  <c r="Y372"/>
  <c r="Z372"/>
  <c r="AA372"/>
  <c r="AB372"/>
  <c r="AC372"/>
  <c r="AD372"/>
  <c r="AE372"/>
  <c r="AF372"/>
  <c r="AG372"/>
  <c r="AH372"/>
  <c r="E372"/>
  <c r="Y386"/>
  <c r="Z386"/>
  <c r="AA386"/>
  <c r="AB386"/>
  <c r="AC386"/>
  <c r="AD386"/>
  <c r="AE386"/>
  <c r="AF386"/>
  <c r="AG386"/>
  <c r="AH386"/>
  <c r="E386"/>
  <c r="Y403"/>
  <c r="Z403"/>
  <c r="AA403"/>
  <c r="AB403"/>
  <c r="AC403"/>
  <c r="AD403"/>
  <c r="AE403"/>
  <c r="AF403"/>
  <c r="AG403"/>
  <c r="AH403"/>
  <c r="E403"/>
  <c r="Y417"/>
  <c r="Z417"/>
  <c r="AA417"/>
  <c r="AB417"/>
  <c r="AC417"/>
  <c r="AD417"/>
  <c r="AE417"/>
  <c r="AF417"/>
  <c r="AG417"/>
  <c r="AH417"/>
  <c r="E417"/>
  <c r="Y479"/>
  <c r="Z479"/>
  <c r="AA479"/>
  <c r="AB479"/>
  <c r="AC479"/>
  <c r="AD479"/>
  <c r="AE479"/>
  <c r="AF479"/>
  <c r="AG479"/>
  <c r="AH479"/>
  <c r="E479"/>
  <c r="Y503"/>
  <c r="Z503"/>
  <c r="AA503"/>
  <c r="AB503"/>
  <c r="AC503"/>
  <c r="AD503"/>
  <c r="AE503"/>
  <c r="AF503"/>
  <c r="AG503"/>
  <c r="AH503"/>
  <c r="E503"/>
  <c r="Y510"/>
  <c r="Z510"/>
  <c r="AA510"/>
  <c r="AB510"/>
  <c r="AC510"/>
  <c r="AD510"/>
  <c r="AE510"/>
  <c r="AF510"/>
  <c r="AG510"/>
  <c r="AH510"/>
  <c r="E510"/>
  <c r="Y542"/>
  <c r="Z542"/>
  <c r="AA542"/>
  <c r="AB542"/>
  <c r="AC542"/>
  <c r="AD542"/>
  <c r="AE542"/>
  <c r="AF542"/>
  <c r="AG542"/>
  <c r="AH542"/>
  <c r="E542"/>
  <c r="Y551"/>
  <c r="Z551"/>
  <c r="AA551"/>
  <c r="AB551"/>
  <c r="AC551"/>
  <c r="AD551"/>
  <c r="AE551"/>
  <c r="AF551"/>
  <c r="AG551"/>
  <c r="AH551"/>
  <c r="E551"/>
  <c r="Y584"/>
  <c r="Z584"/>
  <c r="AA584"/>
  <c r="AB584"/>
  <c r="AC584"/>
  <c r="AD584"/>
  <c r="AE584"/>
  <c r="AF584"/>
  <c r="AG584"/>
  <c r="AH584"/>
  <c r="E584"/>
  <c r="Y10"/>
  <c r="Z10"/>
  <c r="AA10"/>
  <c r="AB10"/>
  <c r="AC10"/>
  <c r="AD10"/>
  <c r="AE10"/>
  <c r="AF10"/>
  <c r="AG10"/>
  <c r="AH10"/>
  <c r="E10"/>
  <c r="Y28"/>
  <c r="Z28"/>
  <c r="AA28"/>
  <c r="AB28"/>
  <c r="AC28"/>
  <c r="AD28"/>
  <c r="AE28"/>
  <c r="AF28"/>
  <c r="AG28"/>
  <c r="AH28"/>
  <c r="E28"/>
  <c r="Y53"/>
  <c r="Z53"/>
  <c r="AA53"/>
  <c r="AB53"/>
  <c r="AC53"/>
  <c r="AD53"/>
  <c r="AE53"/>
  <c r="AF53"/>
  <c r="AG53"/>
  <c r="AH53"/>
  <c r="E53"/>
  <c r="Y109"/>
  <c r="Z109"/>
  <c r="AA109"/>
  <c r="AB109"/>
  <c r="AC109"/>
  <c r="AD109"/>
  <c r="AE109"/>
  <c r="AF109"/>
  <c r="AG109"/>
  <c r="AH109"/>
  <c r="E109"/>
  <c r="Y234"/>
  <c r="Z234"/>
  <c r="AA234"/>
  <c r="AB234"/>
  <c r="AC234"/>
  <c r="AD234"/>
  <c r="AE234"/>
  <c r="AF234"/>
  <c r="AG234"/>
  <c r="AH234"/>
  <c r="E234"/>
  <c r="Y238"/>
  <c r="Z238"/>
  <c r="AA238"/>
  <c r="AB238"/>
  <c r="AC238"/>
  <c r="AD238"/>
  <c r="AE238"/>
  <c r="AF238"/>
  <c r="AG238"/>
  <c r="AH238"/>
  <c r="E238"/>
  <c r="Y239"/>
  <c r="Z239"/>
  <c r="AA239"/>
  <c r="AB239"/>
  <c r="AC239"/>
  <c r="AD239"/>
  <c r="AE239"/>
  <c r="AF239"/>
  <c r="AG239"/>
  <c r="AH239"/>
  <c r="E239"/>
  <c r="Y266"/>
  <c r="Z266"/>
  <c r="AA266"/>
  <c r="AB266"/>
  <c r="AC266"/>
  <c r="AD266"/>
  <c r="AE266"/>
  <c r="AF266"/>
  <c r="AG266"/>
  <c r="AH266"/>
  <c r="E266"/>
  <c r="Y273"/>
  <c r="Z273"/>
  <c r="AA273"/>
  <c r="AB273"/>
  <c r="AC273"/>
  <c r="AD273"/>
  <c r="AE273"/>
  <c r="AF273"/>
  <c r="AG273"/>
  <c r="AH273"/>
  <c r="E273"/>
  <c r="Y295"/>
  <c r="Z295"/>
  <c r="AA295"/>
  <c r="AB295"/>
  <c r="AC295"/>
  <c r="AD295"/>
  <c r="AE295"/>
  <c r="AF295"/>
  <c r="AG295"/>
  <c r="AH295"/>
  <c r="E295"/>
  <c r="Y312"/>
  <c r="Z312"/>
  <c r="AA312"/>
  <c r="AB312"/>
  <c r="AC312"/>
  <c r="AD312"/>
  <c r="AE312"/>
  <c r="AF312"/>
  <c r="AG312"/>
  <c r="AH312"/>
  <c r="E312"/>
  <c r="Y323"/>
  <c r="Z323"/>
  <c r="AA323"/>
  <c r="AB323"/>
  <c r="AC323"/>
  <c r="AD323"/>
  <c r="AE323"/>
  <c r="AF323"/>
  <c r="AG323"/>
  <c r="AH323"/>
  <c r="E323"/>
  <c r="Y331"/>
  <c r="Z331"/>
  <c r="AA331"/>
  <c r="AB331"/>
  <c r="AC331"/>
  <c r="AD331"/>
  <c r="AE331"/>
  <c r="AF331"/>
  <c r="AG331"/>
  <c r="AH331"/>
  <c r="E331"/>
  <c r="Y398"/>
  <c r="Z398"/>
  <c r="AA398"/>
  <c r="AB398"/>
  <c r="AC398"/>
  <c r="AD398"/>
  <c r="AE398"/>
  <c r="AF398"/>
  <c r="AG398"/>
  <c r="AH398"/>
  <c r="E398"/>
  <c r="Y408"/>
  <c r="Z408"/>
  <c r="AA408"/>
  <c r="AB408"/>
  <c r="AC408"/>
  <c r="AD408"/>
  <c r="AE408"/>
  <c r="AF408"/>
  <c r="AG408"/>
  <c r="AH408"/>
  <c r="E408"/>
  <c r="Y418"/>
  <c r="Z418"/>
  <c r="AA418"/>
  <c r="AB418"/>
  <c r="AC418"/>
  <c r="AD418"/>
  <c r="AE418"/>
  <c r="AF418"/>
  <c r="AG418"/>
  <c r="AH418"/>
  <c r="E418"/>
  <c r="Y515"/>
  <c r="Z515"/>
  <c r="AA515"/>
  <c r="AB515"/>
  <c r="AC515"/>
  <c r="AD515"/>
  <c r="AE515"/>
  <c r="AF515"/>
  <c r="AG515"/>
  <c r="AH515"/>
  <c r="E515"/>
  <c r="Y526"/>
  <c r="Z526"/>
  <c r="AA526"/>
  <c r="AB526"/>
  <c r="AC526"/>
  <c r="AD526"/>
  <c r="AE526"/>
  <c r="AF526"/>
  <c r="AG526"/>
  <c r="AH526"/>
  <c r="E526"/>
  <c r="Y589"/>
  <c r="Z589"/>
  <c r="AA589"/>
  <c r="AB589"/>
  <c r="AC589"/>
  <c r="AD589"/>
  <c r="AE589"/>
  <c r="AF589"/>
  <c r="AG589"/>
  <c r="AH589"/>
  <c r="E589"/>
  <c r="Y592"/>
  <c r="Z592"/>
  <c r="AA592"/>
  <c r="AB592"/>
  <c r="AC592"/>
  <c r="AD592"/>
  <c r="AE592"/>
  <c r="AF592"/>
  <c r="AG592"/>
  <c r="AH592"/>
  <c r="E592"/>
  <c r="Y32"/>
  <c r="Z32"/>
  <c r="AA32"/>
  <c r="AB32"/>
  <c r="AC32"/>
  <c r="AD32"/>
  <c r="AE32"/>
  <c r="AF32"/>
  <c r="AG32"/>
  <c r="AH32"/>
  <c r="E32"/>
  <c r="Y50"/>
  <c r="Z50"/>
  <c r="AA50"/>
  <c r="AB50"/>
  <c r="AC50"/>
  <c r="AD50"/>
  <c r="AE50"/>
  <c r="AF50"/>
  <c r="AG50"/>
  <c r="AH50"/>
  <c r="E50"/>
  <c r="Y60"/>
  <c r="Z60"/>
  <c r="AA60"/>
  <c r="AB60"/>
  <c r="AC60"/>
  <c r="AD60"/>
  <c r="AE60"/>
  <c r="AF60"/>
  <c r="AG60"/>
  <c r="AH60"/>
  <c r="E60"/>
  <c r="Y103"/>
  <c r="Z103"/>
  <c r="AA103"/>
  <c r="AB103"/>
  <c r="AC103"/>
  <c r="AD103"/>
  <c r="AE103"/>
  <c r="AF103"/>
  <c r="AG103"/>
  <c r="AH103"/>
  <c r="E103"/>
  <c r="Y230"/>
  <c r="Z230"/>
  <c r="AA230"/>
  <c r="AB230"/>
  <c r="AC230"/>
  <c r="AD230"/>
  <c r="AE230"/>
  <c r="AF230"/>
  <c r="AG230"/>
  <c r="AH230"/>
  <c r="E230"/>
  <c r="Y291"/>
  <c r="Z291"/>
  <c r="AA291"/>
  <c r="AB291"/>
  <c r="AC291"/>
  <c r="AD291"/>
  <c r="AE291"/>
  <c r="AF291"/>
  <c r="AG291"/>
  <c r="AH291"/>
  <c r="E291"/>
  <c r="Y346"/>
  <c r="Z346"/>
  <c r="AA346"/>
  <c r="AB346"/>
  <c r="AC346"/>
  <c r="AD346"/>
  <c r="AE346"/>
  <c r="AF346"/>
  <c r="AG346"/>
  <c r="AH346"/>
  <c r="E346"/>
  <c r="Y382"/>
  <c r="Z382"/>
  <c r="AA382"/>
  <c r="AB382"/>
  <c r="AC382"/>
  <c r="AD382"/>
  <c r="AE382"/>
  <c r="AF382"/>
  <c r="AG382"/>
  <c r="AH382"/>
  <c r="E382"/>
  <c r="Y429"/>
  <c r="Z429"/>
  <c r="AA429"/>
  <c r="AB429"/>
  <c r="AC429"/>
  <c r="AD429"/>
  <c r="AE429"/>
  <c r="AF429"/>
  <c r="AG429"/>
  <c r="AH429"/>
  <c r="E429"/>
  <c r="Y456"/>
  <c r="Z456"/>
  <c r="AA456"/>
  <c r="AB456"/>
  <c r="AC456"/>
  <c r="AD456"/>
  <c r="AE456"/>
  <c r="AF456"/>
  <c r="AG456"/>
  <c r="AH456"/>
  <c r="E456"/>
  <c r="Y462"/>
  <c r="Z462"/>
  <c r="AA462"/>
  <c r="AB462"/>
  <c r="AC462"/>
  <c r="AD462"/>
  <c r="AE462"/>
  <c r="AF462"/>
  <c r="AG462"/>
  <c r="AH462"/>
  <c r="E462"/>
  <c r="Y497"/>
  <c r="Z497"/>
  <c r="AA497"/>
  <c r="AB497"/>
  <c r="AC497"/>
  <c r="AD497"/>
  <c r="AE497"/>
  <c r="AF497"/>
  <c r="AG497"/>
  <c r="AH497"/>
  <c r="E497"/>
  <c r="Y529"/>
  <c r="Z529"/>
  <c r="AA529"/>
  <c r="AB529"/>
  <c r="AC529"/>
  <c r="AD529"/>
  <c r="AE529"/>
  <c r="AF529"/>
  <c r="AG529"/>
  <c r="AH529"/>
  <c r="E529"/>
  <c r="Y531"/>
  <c r="Z531"/>
  <c r="AA531"/>
  <c r="AB531"/>
  <c r="AC531"/>
  <c r="AD531"/>
  <c r="AE531"/>
  <c r="AF531"/>
  <c r="AG531"/>
  <c r="AH531"/>
  <c r="E531"/>
  <c r="Y535"/>
  <c r="Z535"/>
  <c r="AA535"/>
  <c r="AB535"/>
  <c r="AC535"/>
  <c r="AD535"/>
  <c r="AE535"/>
  <c r="AF535"/>
  <c r="AG535"/>
  <c r="AH535"/>
  <c r="E535"/>
  <c r="Y544"/>
  <c r="Z544"/>
  <c r="AA544"/>
  <c r="AB544"/>
  <c r="AC544"/>
  <c r="AD544"/>
  <c r="AE544"/>
  <c r="AF544"/>
  <c r="AG544"/>
  <c r="AH544"/>
  <c r="E544"/>
  <c r="Y547"/>
  <c r="Z547"/>
  <c r="AA547"/>
  <c r="AB547"/>
  <c r="AC547"/>
  <c r="AD547"/>
  <c r="AE547"/>
  <c r="AF547"/>
  <c r="AG547"/>
  <c r="AH547"/>
  <c r="E547"/>
  <c r="Y567"/>
  <c r="Z567"/>
  <c r="AA567"/>
  <c r="AB567"/>
  <c r="AC567"/>
  <c r="AD567"/>
  <c r="AE567"/>
  <c r="AF567"/>
  <c r="AG567"/>
  <c r="AH567"/>
  <c r="E567"/>
  <c r="Y596"/>
  <c r="Z596"/>
  <c r="AA596"/>
  <c r="AB596"/>
  <c r="AC596"/>
  <c r="AD596"/>
  <c r="AE596"/>
  <c r="AF596"/>
  <c r="AG596"/>
  <c r="AH596"/>
  <c r="E596"/>
  <c r="Y609"/>
  <c r="Z609"/>
  <c r="AA609"/>
  <c r="AB609"/>
  <c r="AC609"/>
  <c r="AD609"/>
  <c r="AE609"/>
  <c r="AF609"/>
  <c r="AG609"/>
  <c r="AH609"/>
  <c r="E609"/>
  <c r="Y25"/>
  <c r="Z25"/>
  <c r="AA25"/>
  <c r="AB25"/>
  <c r="AC25"/>
  <c r="AD25"/>
  <c r="AE25"/>
  <c r="AF25"/>
  <c r="AG25"/>
  <c r="AH25"/>
  <c r="E25"/>
  <c r="Y56"/>
  <c r="Z56"/>
  <c r="AA56"/>
  <c r="AB56"/>
  <c r="AC56"/>
  <c r="AD56"/>
  <c r="AE56"/>
  <c r="AF56"/>
  <c r="AG56"/>
  <c r="AH56"/>
  <c r="E56"/>
  <c r="Y90"/>
  <c r="Z90"/>
  <c r="AA90"/>
  <c r="AB90"/>
  <c r="AC90"/>
  <c r="AD90"/>
  <c r="AE90"/>
  <c r="AF90"/>
  <c r="AG90"/>
  <c r="AH90"/>
  <c r="E90"/>
  <c r="Y127"/>
  <c r="Z127"/>
  <c r="AA127"/>
  <c r="AB127"/>
  <c r="AC127"/>
  <c r="AD127"/>
  <c r="AE127"/>
  <c r="AF127"/>
  <c r="AG127"/>
  <c r="AH127"/>
  <c r="E127"/>
  <c r="Y136"/>
  <c r="Z136"/>
  <c r="AA136"/>
  <c r="AB136"/>
  <c r="AC136"/>
  <c r="AD136"/>
  <c r="AE136"/>
  <c r="AF136"/>
  <c r="AG136"/>
  <c r="AH136"/>
  <c r="E136"/>
  <c r="Y193"/>
  <c r="Z193"/>
  <c r="AA193"/>
  <c r="AB193"/>
  <c r="AC193"/>
  <c r="AD193"/>
  <c r="AE193"/>
  <c r="AF193"/>
  <c r="AG193"/>
  <c r="AH193"/>
  <c r="E193"/>
  <c r="Y210"/>
  <c r="Z210"/>
  <c r="AA210"/>
  <c r="AB210"/>
  <c r="AC210"/>
  <c r="AD210"/>
  <c r="AE210"/>
  <c r="AF210"/>
  <c r="AG210"/>
  <c r="AH210"/>
  <c r="E210"/>
  <c r="Y246"/>
  <c r="Z246"/>
  <c r="AA246"/>
  <c r="AB246"/>
  <c r="AC246"/>
  <c r="AD246"/>
  <c r="AE246"/>
  <c r="AF246"/>
  <c r="AG246"/>
  <c r="AH246"/>
  <c r="E246"/>
  <c r="Y253"/>
  <c r="Z253"/>
  <c r="AA253"/>
  <c r="AB253"/>
  <c r="AC253"/>
  <c r="AD253"/>
  <c r="AE253"/>
  <c r="AF253"/>
  <c r="AG253"/>
  <c r="AH253"/>
  <c r="E253"/>
  <c r="Y257"/>
  <c r="Z257"/>
  <c r="AA257"/>
  <c r="AB257"/>
  <c r="AC257"/>
  <c r="AD257"/>
  <c r="AE257"/>
  <c r="AF257"/>
  <c r="AG257"/>
  <c r="AH257"/>
  <c r="E257"/>
  <c r="Y284"/>
  <c r="Z284"/>
  <c r="AA284"/>
  <c r="AB284"/>
  <c r="AC284"/>
  <c r="AD284"/>
  <c r="AE284"/>
  <c r="AF284"/>
  <c r="AG284"/>
  <c r="AH284"/>
  <c r="E284"/>
  <c r="Y360"/>
  <c r="Z360"/>
  <c r="AA360"/>
  <c r="AB360"/>
  <c r="AC360"/>
  <c r="AD360"/>
  <c r="AE360"/>
  <c r="AF360"/>
  <c r="AG360"/>
  <c r="AH360"/>
  <c r="E360"/>
  <c r="Y390"/>
  <c r="Z390"/>
  <c r="AA390"/>
  <c r="AB390"/>
  <c r="AC390"/>
  <c r="AD390"/>
  <c r="AE390"/>
  <c r="AF390"/>
  <c r="AG390"/>
  <c r="AH390"/>
  <c r="E390"/>
  <c r="Y392"/>
  <c r="Z392"/>
  <c r="AA392"/>
  <c r="AB392"/>
  <c r="AC392"/>
  <c r="AD392"/>
  <c r="AE392"/>
  <c r="AF392"/>
  <c r="AG392"/>
  <c r="AH392"/>
  <c r="E392"/>
  <c r="Y430"/>
  <c r="Z430"/>
  <c r="AA430"/>
  <c r="AB430"/>
  <c r="AC430"/>
  <c r="AD430"/>
  <c r="AE430"/>
  <c r="AF430"/>
  <c r="AG430"/>
  <c r="AH430"/>
  <c r="E430"/>
  <c r="Y444"/>
  <c r="Z444"/>
  <c r="AA444"/>
  <c r="AB444"/>
  <c r="AC444"/>
  <c r="AD444"/>
  <c r="AE444"/>
  <c r="AF444"/>
  <c r="AG444"/>
  <c r="AH444"/>
  <c r="E444"/>
  <c r="Y449"/>
  <c r="Z449"/>
  <c r="AA449"/>
  <c r="AB449"/>
  <c r="AC449"/>
  <c r="AD449"/>
  <c r="AE449"/>
  <c r="AF449"/>
  <c r="AG449"/>
  <c r="AH449"/>
  <c r="E449"/>
  <c r="Y453"/>
  <c r="Z453"/>
  <c r="AA453"/>
  <c r="AB453"/>
  <c r="AC453"/>
  <c r="AD453"/>
  <c r="AE453"/>
  <c r="AF453"/>
  <c r="AG453"/>
  <c r="AH453"/>
  <c r="E453"/>
  <c r="Y554"/>
  <c r="Z554"/>
  <c r="AA554"/>
  <c r="AB554"/>
  <c r="AC554"/>
  <c r="AD554"/>
  <c r="AE554"/>
  <c r="AF554"/>
  <c r="AG554"/>
  <c r="AH554"/>
  <c r="E554"/>
  <c r="Y559"/>
  <c r="Z559"/>
  <c r="AA559"/>
  <c r="AB559"/>
  <c r="AC559"/>
  <c r="AD559"/>
  <c r="AE559"/>
  <c r="AF559"/>
  <c r="AG559"/>
  <c r="AH559"/>
  <c r="E559"/>
  <c r="Y579"/>
  <c r="Z579"/>
  <c r="AA579"/>
  <c r="AB579"/>
  <c r="AC579"/>
  <c r="AD579"/>
  <c r="AE579"/>
  <c r="AF579"/>
  <c r="AG579"/>
  <c r="AH579"/>
  <c r="E579"/>
  <c r="Y15"/>
  <c r="Z15"/>
  <c r="AA15"/>
  <c r="AB15"/>
  <c r="AC15"/>
  <c r="AD15"/>
  <c r="AE15"/>
  <c r="AF15"/>
  <c r="AG15"/>
  <c r="AH15"/>
  <c r="E15"/>
  <c r="Y27"/>
  <c r="Z27"/>
  <c r="AA27"/>
  <c r="AB27"/>
  <c r="AC27"/>
  <c r="AD27"/>
  <c r="AE27"/>
  <c r="AF27"/>
  <c r="AG27"/>
  <c r="AH27"/>
  <c r="E27"/>
  <c r="Y75"/>
  <c r="Z75"/>
  <c r="AA75"/>
  <c r="AB75"/>
  <c r="AC75"/>
  <c r="AD75"/>
  <c r="AE75"/>
  <c r="AF75"/>
  <c r="AG75"/>
  <c r="AH75"/>
  <c r="E75"/>
  <c r="Y80"/>
  <c r="Z80"/>
  <c r="AA80"/>
  <c r="AB80"/>
  <c r="AC80"/>
  <c r="AD80"/>
  <c r="AE80"/>
  <c r="AF80"/>
  <c r="AG80"/>
  <c r="AH80"/>
  <c r="E80"/>
  <c r="Y97"/>
  <c r="Z97"/>
  <c r="AA97"/>
  <c r="AB97"/>
  <c r="AC97"/>
  <c r="AD97"/>
  <c r="AE97"/>
  <c r="AF97"/>
  <c r="AG97"/>
  <c r="AH97"/>
  <c r="E97"/>
  <c r="Y100"/>
  <c r="Z100"/>
  <c r="AA100"/>
  <c r="AB100"/>
  <c r="AC100"/>
  <c r="AD100"/>
  <c r="AE100"/>
  <c r="AF100"/>
  <c r="AG100"/>
  <c r="AH100"/>
  <c r="E100"/>
  <c r="Y145"/>
  <c r="Z145"/>
  <c r="AA145"/>
  <c r="AB145"/>
  <c r="AC145"/>
  <c r="AD145"/>
  <c r="AE145"/>
  <c r="AF145"/>
  <c r="AG145"/>
  <c r="AH145"/>
  <c r="E145"/>
  <c r="Y149"/>
  <c r="Z149"/>
  <c r="AA149"/>
  <c r="AB149"/>
  <c r="AC149"/>
  <c r="AD149"/>
  <c r="AE149"/>
  <c r="AF149"/>
  <c r="AG149"/>
  <c r="AH149"/>
  <c r="E149"/>
  <c r="Y205"/>
  <c r="Z205"/>
  <c r="AA205"/>
  <c r="AB205"/>
  <c r="AC205"/>
  <c r="AD205"/>
  <c r="AE205"/>
  <c r="AF205"/>
  <c r="AG205"/>
  <c r="AH205"/>
  <c r="E205"/>
  <c r="Y227"/>
  <c r="Z227"/>
  <c r="AA227"/>
  <c r="AB227"/>
  <c r="AC227"/>
  <c r="AD227"/>
  <c r="AE227"/>
  <c r="AF227"/>
  <c r="AG227"/>
  <c r="AH227"/>
  <c r="E227"/>
  <c r="Y281"/>
  <c r="Z281"/>
  <c r="AA281"/>
  <c r="AB281"/>
  <c r="AC281"/>
  <c r="AD281"/>
  <c r="AE281"/>
  <c r="AF281"/>
  <c r="AG281"/>
  <c r="AH281"/>
  <c r="E281"/>
  <c r="Y288"/>
  <c r="Z288"/>
  <c r="AA288"/>
  <c r="AB288"/>
  <c r="AC288"/>
  <c r="AD288"/>
  <c r="AE288"/>
  <c r="AF288"/>
  <c r="AG288"/>
  <c r="AH288"/>
  <c r="E288"/>
  <c r="Y293"/>
  <c r="Z293"/>
  <c r="AA293"/>
  <c r="AB293"/>
  <c r="AC293"/>
  <c r="AD293"/>
  <c r="AE293"/>
  <c r="AF293"/>
  <c r="AG293"/>
  <c r="AH293"/>
  <c r="E293"/>
  <c r="Y363"/>
  <c r="Z363"/>
  <c r="AA363"/>
  <c r="AB363"/>
  <c r="AC363"/>
  <c r="AD363"/>
  <c r="AE363"/>
  <c r="AF363"/>
  <c r="AG363"/>
  <c r="AH363"/>
  <c r="E363"/>
  <c r="Y366"/>
  <c r="Z366"/>
  <c r="AA366"/>
  <c r="AB366"/>
  <c r="AC366"/>
  <c r="AD366"/>
  <c r="AE366"/>
  <c r="AF366"/>
  <c r="AG366"/>
  <c r="AH366"/>
  <c r="E366"/>
  <c r="Y393"/>
  <c r="Z393"/>
  <c r="AA393"/>
  <c r="AB393"/>
  <c r="AC393"/>
  <c r="AD393"/>
  <c r="AE393"/>
  <c r="AF393"/>
  <c r="AG393"/>
  <c r="AH393"/>
  <c r="E393"/>
  <c r="Y424"/>
  <c r="Z424"/>
  <c r="AA424"/>
  <c r="AB424"/>
  <c r="AC424"/>
  <c r="AD424"/>
  <c r="AE424"/>
  <c r="AF424"/>
  <c r="AG424"/>
  <c r="AH424"/>
  <c r="E424"/>
  <c r="Y504"/>
  <c r="Z504"/>
  <c r="AA504"/>
  <c r="AB504"/>
  <c r="AC504"/>
  <c r="AD504"/>
  <c r="AE504"/>
  <c r="AF504"/>
  <c r="AG504"/>
  <c r="AH504"/>
  <c r="E504"/>
  <c r="Y521"/>
  <c r="Z521"/>
  <c r="AA521"/>
  <c r="AB521"/>
  <c r="AC521"/>
  <c r="AD521"/>
  <c r="AE521"/>
  <c r="AF521"/>
  <c r="AG521"/>
  <c r="AH521"/>
  <c r="E521"/>
  <c r="Y528"/>
  <c r="Z528"/>
  <c r="AA528"/>
  <c r="AB528"/>
  <c r="AC528"/>
  <c r="AD528"/>
  <c r="AE528"/>
  <c r="AF528"/>
  <c r="AG528"/>
  <c r="AH528"/>
  <c r="E528"/>
  <c r="Y553"/>
  <c r="Z553"/>
  <c r="AA553"/>
  <c r="AB553"/>
  <c r="AC553"/>
  <c r="AD553"/>
  <c r="AE553"/>
  <c r="AF553"/>
  <c r="AG553"/>
  <c r="AH553"/>
  <c r="E553"/>
  <c r="Y563"/>
  <c r="Z563"/>
  <c r="AA563"/>
  <c r="AB563"/>
  <c r="AC563"/>
  <c r="AD563"/>
  <c r="AE563"/>
  <c r="AF563"/>
  <c r="AG563"/>
  <c r="AH563"/>
  <c r="E563"/>
  <c r="Y6"/>
  <c r="Z6"/>
  <c r="AA6"/>
  <c r="AB6"/>
  <c r="AC6"/>
  <c r="AD6"/>
  <c r="AE6"/>
  <c r="AF6"/>
  <c r="AG6"/>
  <c r="AH6"/>
  <c r="E6"/>
  <c r="Y9"/>
  <c r="Z9"/>
  <c r="AA9"/>
  <c r="AB9"/>
  <c r="AC9"/>
  <c r="AD9"/>
  <c r="AE9"/>
  <c r="AF9"/>
  <c r="AG9"/>
  <c r="AH9"/>
  <c r="E9"/>
  <c r="Y49"/>
  <c r="Z49"/>
  <c r="AA49"/>
  <c r="AB49"/>
  <c r="AC49"/>
  <c r="AD49"/>
  <c r="AE49"/>
  <c r="AF49"/>
  <c r="AG49"/>
  <c r="AH49"/>
  <c r="E49"/>
  <c r="Y71"/>
  <c r="Z71"/>
  <c r="AA71"/>
  <c r="AB71"/>
  <c r="AC71"/>
  <c r="AD71"/>
  <c r="AE71"/>
  <c r="AF71"/>
  <c r="AG71"/>
  <c r="AH71"/>
  <c r="E71"/>
  <c r="Y73"/>
  <c r="Z73"/>
  <c r="AA73"/>
  <c r="AB73"/>
  <c r="AC73"/>
  <c r="AD73"/>
  <c r="AE73"/>
  <c r="AF73"/>
  <c r="AG73"/>
  <c r="AH73"/>
  <c r="E73"/>
  <c r="Y110"/>
  <c r="Z110"/>
  <c r="AA110"/>
  <c r="AB110"/>
  <c r="AC110"/>
  <c r="AD110"/>
  <c r="AE110"/>
  <c r="AF110"/>
  <c r="AG110"/>
  <c r="AH110"/>
  <c r="E110"/>
  <c r="Y119"/>
  <c r="Z119"/>
  <c r="AA119"/>
  <c r="AB119"/>
  <c r="AC119"/>
  <c r="AD119"/>
  <c r="AE119"/>
  <c r="AF119"/>
  <c r="AG119"/>
  <c r="AH119"/>
  <c r="E119"/>
  <c r="Y140"/>
  <c r="Z140"/>
  <c r="AA140"/>
  <c r="AB140"/>
  <c r="AC140"/>
  <c r="AD140"/>
  <c r="AE140"/>
  <c r="AF140"/>
  <c r="AG140"/>
  <c r="AH140"/>
  <c r="E140"/>
  <c r="Y144"/>
  <c r="Z144"/>
  <c r="AA144"/>
  <c r="AB144"/>
  <c r="AC144"/>
  <c r="AD144"/>
  <c r="AE144"/>
  <c r="AF144"/>
  <c r="AG144"/>
  <c r="AH144"/>
  <c r="E144"/>
  <c r="Y182"/>
  <c r="Z182"/>
  <c r="AA182"/>
  <c r="AB182"/>
  <c r="AC182"/>
  <c r="AD182"/>
  <c r="AE182"/>
  <c r="AF182"/>
  <c r="AG182"/>
  <c r="AH182"/>
  <c r="E182"/>
  <c r="Y190"/>
  <c r="Z190"/>
  <c r="AA190"/>
  <c r="AB190"/>
  <c r="AC190"/>
  <c r="AD190"/>
  <c r="AE190"/>
  <c r="AF190"/>
  <c r="AG190"/>
  <c r="AH190"/>
  <c r="E190"/>
  <c r="Y242"/>
  <c r="Z242"/>
  <c r="AA242"/>
  <c r="AB242"/>
  <c r="AC242"/>
  <c r="AD242"/>
  <c r="AE242"/>
  <c r="AF242"/>
  <c r="AG242"/>
  <c r="AH242"/>
  <c r="E242"/>
  <c r="Y287"/>
  <c r="Z287"/>
  <c r="AA287"/>
  <c r="AB287"/>
  <c r="AC287"/>
  <c r="AD287"/>
  <c r="AE287"/>
  <c r="AF287"/>
  <c r="AG287"/>
  <c r="AH287"/>
  <c r="E287"/>
  <c r="Y336"/>
  <c r="Z336"/>
  <c r="AA336"/>
  <c r="AB336"/>
  <c r="AC336"/>
  <c r="AD336"/>
  <c r="AE336"/>
  <c r="AF336"/>
  <c r="AG336"/>
  <c r="AH336"/>
  <c r="E336"/>
  <c r="Y368"/>
  <c r="Z368"/>
  <c r="AA368"/>
  <c r="AB368"/>
  <c r="AC368"/>
  <c r="AD368"/>
  <c r="AE368"/>
  <c r="AF368"/>
  <c r="AG368"/>
  <c r="AH368"/>
  <c r="E368"/>
  <c r="Y374"/>
  <c r="Z374"/>
  <c r="AA374"/>
  <c r="AB374"/>
  <c r="AC374"/>
  <c r="AD374"/>
  <c r="AE374"/>
  <c r="AF374"/>
  <c r="AG374"/>
  <c r="AH374"/>
  <c r="E374"/>
  <c r="Y378"/>
  <c r="Z378"/>
  <c r="AA378"/>
  <c r="AB378"/>
  <c r="AC378"/>
  <c r="AD378"/>
  <c r="AE378"/>
  <c r="AF378"/>
  <c r="AG378"/>
  <c r="AH378"/>
  <c r="E378"/>
  <c r="Y420"/>
  <c r="Z420"/>
  <c r="AA420"/>
  <c r="AB420"/>
  <c r="AC420"/>
  <c r="AD420"/>
  <c r="AE420"/>
  <c r="AF420"/>
  <c r="AG420"/>
  <c r="AH420"/>
  <c r="E420"/>
  <c r="Y459"/>
  <c r="Z459"/>
  <c r="AA459"/>
  <c r="AB459"/>
  <c r="AC459"/>
  <c r="AD459"/>
  <c r="AE459"/>
  <c r="AF459"/>
  <c r="AG459"/>
  <c r="AH459"/>
  <c r="E459"/>
  <c r="Y485"/>
  <c r="Z485"/>
  <c r="AA485"/>
  <c r="AB485"/>
  <c r="AC485"/>
  <c r="AD485"/>
  <c r="AE485"/>
  <c r="AF485"/>
  <c r="AG485"/>
  <c r="AH485"/>
  <c r="E485"/>
  <c r="Y490"/>
  <c r="Z490"/>
  <c r="AA490"/>
  <c r="AB490"/>
  <c r="AC490"/>
  <c r="AD490"/>
  <c r="AE490"/>
  <c r="AF490"/>
  <c r="AG490"/>
  <c r="AH490"/>
  <c r="E490"/>
  <c r="Y520"/>
  <c r="Z520"/>
  <c r="AA520"/>
  <c r="AB520"/>
  <c r="AC520"/>
  <c r="AD520"/>
  <c r="AE520"/>
  <c r="AF520"/>
  <c r="AG520"/>
  <c r="AH520"/>
  <c r="E520"/>
  <c r="Y532"/>
  <c r="Z532"/>
  <c r="AA532"/>
  <c r="AB532"/>
  <c r="AC532"/>
  <c r="AD532"/>
  <c r="AE532"/>
  <c r="AF532"/>
  <c r="AG532"/>
  <c r="AH532"/>
  <c r="E532"/>
  <c r="Y578"/>
  <c r="Z578"/>
  <c r="AA578"/>
  <c r="AB578"/>
  <c r="AC578"/>
  <c r="AD578"/>
  <c r="AE578"/>
  <c r="AF578"/>
  <c r="AG578"/>
  <c r="AH578"/>
  <c r="E578"/>
  <c r="Y42"/>
  <c r="Z42"/>
  <c r="AA42"/>
  <c r="AB42"/>
  <c r="AC42"/>
  <c r="AD42"/>
  <c r="AE42"/>
  <c r="AF42"/>
  <c r="AG42"/>
  <c r="AH42"/>
  <c r="E42"/>
  <c r="Y58"/>
  <c r="Z58"/>
  <c r="AA58"/>
  <c r="AB58"/>
  <c r="AC58"/>
  <c r="AD58"/>
  <c r="AE58"/>
  <c r="AF58"/>
  <c r="AG58"/>
  <c r="AH58"/>
  <c r="E58"/>
  <c r="Y67"/>
  <c r="Z67"/>
  <c r="AA67"/>
  <c r="AB67"/>
  <c r="AC67"/>
  <c r="AD67"/>
  <c r="AE67"/>
  <c r="AF67"/>
  <c r="AG67"/>
  <c r="AH67"/>
  <c r="E67"/>
  <c r="Y95"/>
  <c r="Z95"/>
  <c r="AA95"/>
  <c r="AB95"/>
  <c r="AC95"/>
  <c r="AD95"/>
  <c r="AE95"/>
  <c r="AF95"/>
  <c r="AG95"/>
  <c r="AH95"/>
  <c r="E95"/>
  <c r="Y215"/>
  <c r="Z215"/>
  <c r="AA215"/>
  <c r="AB215"/>
  <c r="AC215"/>
  <c r="AD215"/>
  <c r="AE215"/>
  <c r="AF215"/>
  <c r="AG215"/>
  <c r="AH215"/>
  <c r="E215"/>
  <c r="Y232"/>
  <c r="Z232"/>
  <c r="AA232"/>
  <c r="AB232"/>
  <c r="AC232"/>
  <c r="AD232"/>
  <c r="AE232"/>
  <c r="AF232"/>
  <c r="AG232"/>
  <c r="AH232"/>
  <c r="E232"/>
  <c r="Y333"/>
  <c r="Z333"/>
  <c r="AA333"/>
  <c r="AB333"/>
  <c r="AC333"/>
  <c r="AD333"/>
  <c r="AE333"/>
  <c r="AF333"/>
  <c r="AG333"/>
  <c r="AH333"/>
  <c r="E333"/>
  <c r="Y351"/>
  <c r="Z351"/>
  <c r="AA351"/>
  <c r="AB351"/>
  <c r="AC351"/>
  <c r="AD351"/>
  <c r="AE351"/>
  <c r="AF351"/>
  <c r="AG351"/>
  <c r="AH351"/>
  <c r="E351"/>
  <c r="Y362"/>
  <c r="Z362"/>
  <c r="AA362"/>
  <c r="AB362"/>
  <c r="AC362"/>
  <c r="AD362"/>
  <c r="AE362"/>
  <c r="AF362"/>
  <c r="AG362"/>
  <c r="AH362"/>
  <c r="E362"/>
  <c r="Y402"/>
  <c r="Z402"/>
  <c r="AA402"/>
  <c r="AB402"/>
  <c r="AC402"/>
  <c r="AD402"/>
  <c r="AE402"/>
  <c r="AF402"/>
  <c r="AG402"/>
  <c r="AH402"/>
  <c r="E402"/>
  <c r="Y451"/>
  <c r="Z451"/>
  <c r="AA451"/>
  <c r="AB451"/>
  <c r="AC451"/>
  <c r="AD451"/>
  <c r="AE451"/>
  <c r="AF451"/>
  <c r="AG451"/>
  <c r="AH451"/>
  <c r="E451"/>
  <c r="Y463"/>
  <c r="Z463"/>
  <c r="AA463"/>
  <c r="AB463"/>
  <c r="AC463"/>
  <c r="AD463"/>
  <c r="AE463"/>
  <c r="AF463"/>
  <c r="AG463"/>
  <c r="AH463"/>
  <c r="E463"/>
  <c r="Y469"/>
  <c r="Z469"/>
  <c r="AA469"/>
  <c r="AB469"/>
  <c r="AC469"/>
  <c r="AD469"/>
  <c r="AE469"/>
  <c r="AF469"/>
  <c r="AG469"/>
  <c r="AH469"/>
  <c r="E469"/>
  <c r="Y470"/>
  <c r="Z470"/>
  <c r="AA470"/>
  <c r="AB470"/>
  <c r="AC470"/>
  <c r="AD470"/>
  <c r="AE470"/>
  <c r="AF470"/>
  <c r="AG470"/>
  <c r="AH470"/>
  <c r="E470"/>
  <c r="Y472"/>
  <c r="Z472"/>
  <c r="AA472"/>
  <c r="AB472"/>
  <c r="AC472"/>
  <c r="AD472"/>
  <c r="AE472"/>
  <c r="AF472"/>
  <c r="AG472"/>
  <c r="AH472"/>
  <c r="E472"/>
  <c r="Y493"/>
  <c r="Z493"/>
  <c r="AA493"/>
  <c r="AB493"/>
  <c r="AC493"/>
  <c r="AD493"/>
  <c r="AE493"/>
  <c r="AF493"/>
  <c r="AG493"/>
  <c r="AH493"/>
  <c r="E493"/>
  <c r="Y505"/>
  <c r="Z505"/>
  <c r="AA505"/>
  <c r="AB505"/>
  <c r="AC505"/>
  <c r="AD505"/>
  <c r="AE505"/>
  <c r="AF505"/>
  <c r="AG505"/>
  <c r="AH505"/>
  <c r="E505"/>
  <c r="Y536"/>
  <c r="Z536"/>
  <c r="AA536"/>
  <c r="AB536"/>
  <c r="AC536"/>
  <c r="AD536"/>
  <c r="AE536"/>
  <c r="AF536"/>
  <c r="AG536"/>
  <c r="AH536"/>
  <c r="E536"/>
  <c r="Y540"/>
  <c r="Z540"/>
  <c r="AA540"/>
  <c r="AB540"/>
  <c r="AC540"/>
  <c r="AD540"/>
  <c r="AE540"/>
  <c r="AF540"/>
  <c r="AG540"/>
  <c r="AH540"/>
  <c r="E540"/>
  <c r="Y549"/>
  <c r="Z549"/>
  <c r="AA549"/>
  <c r="AB549"/>
  <c r="AC549"/>
  <c r="AD549"/>
  <c r="AE549"/>
  <c r="AF549"/>
  <c r="AG549"/>
  <c r="AH549"/>
  <c r="E549"/>
  <c r="Y577"/>
  <c r="Z577"/>
  <c r="AA577"/>
  <c r="AB577"/>
  <c r="AC577"/>
  <c r="AD577"/>
  <c r="AE577"/>
  <c r="AF577"/>
  <c r="AG577"/>
  <c r="AH577"/>
  <c r="E577"/>
  <c r="Y38"/>
  <c r="Z38"/>
  <c r="AA38"/>
  <c r="AB38"/>
  <c r="AC38"/>
  <c r="AD38"/>
  <c r="AE38"/>
  <c r="AF38"/>
  <c r="AG38"/>
  <c r="AH38"/>
  <c r="E38"/>
  <c r="Y65"/>
  <c r="Z65"/>
  <c r="AA65"/>
  <c r="AB65"/>
  <c r="AC65"/>
  <c r="AD65"/>
  <c r="AE65"/>
  <c r="AF65"/>
  <c r="AG65"/>
  <c r="AH65"/>
  <c r="E65"/>
  <c r="Y88"/>
  <c r="Z88"/>
  <c r="AA88"/>
  <c r="AB88"/>
  <c r="AC88"/>
  <c r="AD88"/>
  <c r="AE88"/>
  <c r="AF88"/>
  <c r="AG88"/>
  <c r="AH88"/>
  <c r="E88"/>
  <c r="Y141"/>
  <c r="Z141"/>
  <c r="AA141"/>
  <c r="AB141"/>
  <c r="AC141"/>
  <c r="AD141"/>
  <c r="AE141"/>
  <c r="AF141"/>
  <c r="AG141"/>
  <c r="AH141"/>
  <c r="E141"/>
  <c r="Y155"/>
  <c r="Z155"/>
  <c r="AA155"/>
  <c r="AB155"/>
  <c r="AC155"/>
  <c r="AD155"/>
  <c r="AE155"/>
  <c r="AF155"/>
  <c r="AG155"/>
  <c r="AH155"/>
  <c r="E155"/>
  <c r="Y157"/>
  <c r="Z157"/>
  <c r="AA157"/>
  <c r="AB157"/>
  <c r="AC157"/>
  <c r="AD157"/>
  <c r="AE157"/>
  <c r="AF157"/>
  <c r="AG157"/>
  <c r="AH157"/>
  <c r="E157"/>
  <c r="Y181"/>
  <c r="Z181"/>
  <c r="AA181"/>
  <c r="AB181"/>
  <c r="AC181"/>
  <c r="AD181"/>
  <c r="AE181"/>
  <c r="AF181"/>
  <c r="AG181"/>
  <c r="AH181"/>
  <c r="E181"/>
  <c r="Y318"/>
  <c r="Z318"/>
  <c r="AA318"/>
  <c r="AB318"/>
  <c r="AC318"/>
  <c r="AD318"/>
  <c r="AE318"/>
  <c r="AF318"/>
  <c r="AG318"/>
  <c r="AH318"/>
  <c r="E318"/>
  <c r="Y358"/>
  <c r="Z358"/>
  <c r="AA358"/>
  <c r="AB358"/>
  <c r="AC358"/>
  <c r="AD358"/>
  <c r="AE358"/>
  <c r="AF358"/>
  <c r="AG358"/>
  <c r="AH358"/>
  <c r="E358"/>
  <c r="Y364"/>
  <c r="Z364"/>
  <c r="AA364"/>
  <c r="AB364"/>
  <c r="AC364"/>
  <c r="AD364"/>
  <c r="AE364"/>
  <c r="AF364"/>
  <c r="AG364"/>
  <c r="AH364"/>
  <c r="E364"/>
  <c r="Y373"/>
  <c r="Z373"/>
  <c r="AA373"/>
  <c r="AB373"/>
  <c r="AC373"/>
  <c r="AD373"/>
  <c r="AE373"/>
  <c r="AF373"/>
  <c r="AG373"/>
  <c r="AH373"/>
  <c r="E373"/>
  <c r="Y381"/>
  <c r="Z381"/>
  <c r="AA381"/>
  <c r="AB381"/>
  <c r="AC381"/>
  <c r="AD381"/>
  <c r="AE381"/>
  <c r="AF381"/>
  <c r="AG381"/>
  <c r="AH381"/>
  <c r="E381"/>
  <c r="Y397"/>
  <c r="Z397"/>
  <c r="AA397"/>
  <c r="AB397"/>
  <c r="AC397"/>
  <c r="AD397"/>
  <c r="AE397"/>
  <c r="AF397"/>
  <c r="AG397"/>
  <c r="AH397"/>
  <c r="E397"/>
  <c r="Y477"/>
  <c r="Z477"/>
  <c r="AA477"/>
  <c r="AB477"/>
  <c r="AC477"/>
  <c r="AD477"/>
  <c r="AE477"/>
  <c r="AF477"/>
  <c r="AG477"/>
  <c r="AH477"/>
  <c r="E477"/>
  <c r="Y530"/>
  <c r="Z530"/>
  <c r="AA530"/>
  <c r="AB530"/>
  <c r="AC530"/>
  <c r="AD530"/>
  <c r="AE530"/>
  <c r="AF530"/>
  <c r="AG530"/>
  <c r="AH530"/>
  <c r="E530"/>
  <c r="Y541"/>
  <c r="Z541"/>
  <c r="AA541"/>
  <c r="AB541"/>
  <c r="AC541"/>
  <c r="AD541"/>
  <c r="AE541"/>
  <c r="AF541"/>
  <c r="AG541"/>
  <c r="AH541"/>
  <c r="E541"/>
  <c r="Y566"/>
  <c r="Z566"/>
  <c r="AA566"/>
  <c r="AB566"/>
  <c r="AC566"/>
  <c r="AD566"/>
  <c r="AE566"/>
  <c r="AF566"/>
  <c r="AG566"/>
  <c r="AH566"/>
  <c r="E566"/>
  <c r="Y601"/>
  <c r="Z601"/>
  <c r="AA601"/>
  <c r="AB601"/>
  <c r="AC601"/>
  <c r="AD601"/>
  <c r="AE601"/>
  <c r="AF601"/>
  <c r="AG601"/>
  <c r="AH601"/>
  <c r="E601"/>
  <c r="Y607"/>
  <c r="Z607"/>
  <c r="AA607"/>
  <c r="AB607"/>
  <c r="AC607"/>
  <c r="AD607"/>
  <c r="AE607"/>
  <c r="AF607"/>
  <c r="AG607"/>
  <c r="AH607"/>
  <c r="E607"/>
  <c r="Y43"/>
  <c r="Z43"/>
  <c r="AA43"/>
  <c r="AB43"/>
  <c r="AC43"/>
  <c r="AD43"/>
  <c r="AE43"/>
  <c r="AF43"/>
  <c r="AG43"/>
  <c r="AH43"/>
  <c r="E43"/>
  <c r="Y54"/>
  <c r="Z54"/>
  <c r="AA54"/>
  <c r="AB54"/>
  <c r="AC54"/>
  <c r="AD54"/>
  <c r="AE54"/>
  <c r="AF54"/>
  <c r="AG54"/>
  <c r="AH54"/>
  <c r="E54"/>
  <c r="Y59"/>
  <c r="Z59"/>
  <c r="AA59"/>
  <c r="AB59"/>
  <c r="AC59"/>
  <c r="AD59"/>
  <c r="AE59"/>
  <c r="AF59"/>
  <c r="AG59"/>
  <c r="AH59"/>
  <c r="E59"/>
  <c r="Y107"/>
  <c r="Z107"/>
  <c r="AA107"/>
  <c r="AB107"/>
  <c r="AC107"/>
  <c r="AD107"/>
  <c r="AE107"/>
  <c r="AF107"/>
  <c r="AG107"/>
  <c r="AH107"/>
  <c r="E107"/>
  <c r="Y129"/>
  <c r="Z129"/>
  <c r="AA129"/>
  <c r="AB129"/>
  <c r="AC129"/>
  <c r="AD129"/>
  <c r="AE129"/>
  <c r="AF129"/>
  <c r="AG129"/>
  <c r="AH129"/>
  <c r="E129"/>
  <c r="Y147"/>
  <c r="Z147"/>
  <c r="AA147"/>
  <c r="AB147"/>
  <c r="AC147"/>
  <c r="AD147"/>
  <c r="AE147"/>
  <c r="AF147"/>
  <c r="AG147"/>
  <c r="AH147"/>
  <c r="E147"/>
  <c r="Y199"/>
  <c r="Z199"/>
  <c r="AA199"/>
  <c r="AB199"/>
  <c r="AC199"/>
  <c r="AD199"/>
  <c r="AE199"/>
  <c r="AF199"/>
  <c r="AG199"/>
  <c r="AH199"/>
  <c r="E199"/>
  <c r="Y218"/>
  <c r="Z218"/>
  <c r="AA218"/>
  <c r="AB218"/>
  <c r="AC218"/>
  <c r="AD218"/>
  <c r="AE218"/>
  <c r="AF218"/>
  <c r="AG218"/>
  <c r="AH218"/>
  <c r="E218"/>
  <c r="Y231"/>
  <c r="Z231"/>
  <c r="AA231"/>
  <c r="AB231"/>
  <c r="AC231"/>
  <c r="AD231"/>
  <c r="AE231"/>
  <c r="AF231"/>
  <c r="AG231"/>
  <c r="AH231"/>
  <c r="E231"/>
  <c r="Y245"/>
  <c r="Z245"/>
  <c r="AA245"/>
  <c r="AB245"/>
  <c r="AC245"/>
  <c r="AD245"/>
  <c r="AE245"/>
  <c r="AF245"/>
  <c r="AG245"/>
  <c r="AH245"/>
  <c r="E245"/>
  <c r="Y276"/>
  <c r="Z276"/>
  <c r="AA276"/>
  <c r="AB276"/>
  <c r="AC276"/>
  <c r="AD276"/>
  <c r="AE276"/>
  <c r="AF276"/>
  <c r="AG276"/>
  <c r="AH276"/>
  <c r="E276"/>
  <c r="Y296"/>
  <c r="Z296"/>
  <c r="AA296"/>
  <c r="AB296"/>
  <c r="AC296"/>
  <c r="AD296"/>
  <c r="AE296"/>
  <c r="AF296"/>
  <c r="AG296"/>
  <c r="AH296"/>
  <c r="E296"/>
  <c r="Y419"/>
  <c r="Z419"/>
  <c r="AA419"/>
  <c r="AB419"/>
  <c r="AC419"/>
  <c r="AD419"/>
  <c r="AE419"/>
  <c r="AF419"/>
  <c r="AG419"/>
  <c r="AH419"/>
  <c r="E419"/>
  <c r="Y422"/>
  <c r="Z422"/>
  <c r="AA422"/>
  <c r="AB422"/>
  <c r="AC422"/>
  <c r="AD422"/>
  <c r="AE422"/>
  <c r="AF422"/>
  <c r="AG422"/>
  <c r="AH422"/>
  <c r="E422"/>
  <c r="Y473"/>
  <c r="Z473"/>
  <c r="AA473"/>
  <c r="AB473"/>
  <c r="AC473"/>
  <c r="AD473"/>
  <c r="AE473"/>
  <c r="AF473"/>
  <c r="AG473"/>
  <c r="AH473"/>
  <c r="E473"/>
  <c r="Y487"/>
  <c r="Z487"/>
  <c r="AA487"/>
  <c r="AB487"/>
  <c r="AC487"/>
  <c r="AD487"/>
  <c r="AE487"/>
  <c r="AF487"/>
  <c r="AG487"/>
  <c r="AH487"/>
  <c r="E487"/>
  <c r="Y516"/>
  <c r="Z516"/>
  <c r="AA516"/>
  <c r="AB516"/>
  <c r="AC516"/>
  <c r="AD516"/>
  <c r="AE516"/>
  <c r="AF516"/>
  <c r="AG516"/>
  <c r="AH516"/>
  <c r="E516"/>
  <c r="Y524"/>
  <c r="Z524"/>
  <c r="AA524"/>
  <c r="AB524"/>
  <c r="AC524"/>
  <c r="AD524"/>
  <c r="AE524"/>
  <c r="AF524"/>
  <c r="AG524"/>
  <c r="AH524"/>
  <c r="E524"/>
  <c r="Y597"/>
  <c r="Z597"/>
  <c r="AA597"/>
  <c r="AB597"/>
  <c r="AC597"/>
  <c r="AD597"/>
  <c r="AE597"/>
  <c r="AF597"/>
  <c r="AG597"/>
  <c r="AH597"/>
  <c r="E597"/>
  <c r="Y598"/>
  <c r="Z598"/>
  <c r="AA598"/>
  <c r="AB598"/>
  <c r="AC598"/>
  <c r="AD598"/>
  <c r="AE598"/>
  <c r="AF598"/>
  <c r="AG598"/>
  <c r="AH598"/>
  <c r="E598"/>
  <c r="Y45"/>
  <c r="Z45"/>
  <c r="AA45"/>
  <c r="AB45"/>
  <c r="AC45"/>
  <c r="AD45"/>
  <c r="AE45"/>
  <c r="AF45"/>
  <c r="AG45"/>
  <c r="AH45"/>
  <c r="E45"/>
  <c r="Y62"/>
  <c r="Z62"/>
  <c r="AA62"/>
  <c r="AB62"/>
  <c r="AC62"/>
  <c r="AD62"/>
  <c r="AE62"/>
  <c r="AF62"/>
  <c r="AG62"/>
  <c r="AH62"/>
  <c r="E62"/>
  <c r="Y128"/>
  <c r="Z128"/>
  <c r="AA128"/>
  <c r="AB128"/>
  <c r="AC128"/>
  <c r="AD128"/>
  <c r="AE128"/>
  <c r="AF128"/>
  <c r="AG128"/>
  <c r="AH128"/>
  <c r="E128"/>
  <c r="Y148"/>
  <c r="Z148"/>
  <c r="AA148"/>
  <c r="AB148"/>
  <c r="AC148"/>
  <c r="AD148"/>
  <c r="AE148"/>
  <c r="AF148"/>
  <c r="AG148"/>
  <c r="AH148"/>
  <c r="E148"/>
  <c r="Y150"/>
  <c r="Z150"/>
  <c r="AA150"/>
  <c r="AB150"/>
  <c r="AC150"/>
  <c r="AD150"/>
  <c r="AE150"/>
  <c r="AF150"/>
  <c r="AG150"/>
  <c r="AH150"/>
  <c r="E150"/>
  <c r="Y160"/>
  <c r="Z160"/>
  <c r="AA160"/>
  <c r="AB160"/>
  <c r="AC160"/>
  <c r="AD160"/>
  <c r="AE160"/>
  <c r="AF160"/>
  <c r="AG160"/>
  <c r="AH160"/>
  <c r="E160"/>
  <c r="Y171"/>
  <c r="Z171"/>
  <c r="AA171"/>
  <c r="AB171"/>
  <c r="AC171"/>
  <c r="AD171"/>
  <c r="AE171"/>
  <c r="AF171"/>
  <c r="AG171"/>
  <c r="AH171"/>
  <c r="E171"/>
  <c r="Y179"/>
  <c r="Z179"/>
  <c r="AA179"/>
  <c r="AB179"/>
  <c r="AC179"/>
  <c r="AD179"/>
  <c r="AE179"/>
  <c r="AF179"/>
  <c r="AG179"/>
  <c r="AH179"/>
  <c r="E179"/>
  <c r="Y204"/>
  <c r="Z204"/>
  <c r="AA204"/>
  <c r="AB204"/>
  <c r="AC204"/>
  <c r="AD204"/>
  <c r="AE204"/>
  <c r="AF204"/>
  <c r="AG204"/>
  <c r="AH204"/>
  <c r="E204"/>
  <c r="Y249"/>
  <c r="Z249"/>
  <c r="AA249"/>
  <c r="AB249"/>
  <c r="AC249"/>
  <c r="AD249"/>
  <c r="AE249"/>
  <c r="AF249"/>
  <c r="AG249"/>
  <c r="AH249"/>
  <c r="E249"/>
  <c r="Y250"/>
  <c r="Z250"/>
  <c r="AA250"/>
  <c r="AB250"/>
  <c r="AC250"/>
  <c r="AD250"/>
  <c r="AE250"/>
  <c r="AF250"/>
  <c r="AG250"/>
  <c r="AH250"/>
  <c r="E250"/>
  <c r="Y259"/>
  <c r="Z259"/>
  <c r="AA259"/>
  <c r="AB259"/>
  <c r="AC259"/>
  <c r="AD259"/>
  <c r="AE259"/>
  <c r="AF259"/>
  <c r="AG259"/>
  <c r="AH259"/>
  <c r="E259"/>
  <c r="Y299"/>
  <c r="Z299"/>
  <c r="AA299"/>
  <c r="AB299"/>
  <c r="AC299"/>
  <c r="AD299"/>
  <c r="AE299"/>
  <c r="AF299"/>
  <c r="AG299"/>
  <c r="AH299"/>
  <c r="E299"/>
  <c r="Y332"/>
  <c r="Z332"/>
  <c r="AA332"/>
  <c r="AB332"/>
  <c r="AC332"/>
  <c r="AD332"/>
  <c r="AE332"/>
  <c r="AF332"/>
  <c r="AG332"/>
  <c r="AH332"/>
  <c r="E332"/>
  <c r="Y343"/>
  <c r="Z343"/>
  <c r="AA343"/>
  <c r="AB343"/>
  <c r="AC343"/>
  <c r="AD343"/>
  <c r="AE343"/>
  <c r="AF343"/>
  <c r="AG343"/>
  <c r="AH343"/>
  <c r="E343"/>
  <c r="Y387"/>
  <c r="Z387"/>
  <c r="AA387"/>
  <c r="AB387"/>
  <c r="AC387"/>
  <c r="AD387"/>
  <c r="AE387"/>
  <c r="AF387"/>
  <c r="AG387"/>
  <c r="AH387"/>
  <c r="E387"/>
  <c r="Y394"/>
  <c r="Z394"/>
  <c r="AA394"/>
  <c r="AB394"/>
  <c r="AC394"/>
  <c r="AD394"/>
  <c r="AE394"/>
  <c r="AF394"/>
  <c r="AG394"/>
  <c r="AH394"/>
  <c r="E394"/>
  <c r="Y454"/>
  <c r="Z454"/>
  <c r="AA454"/>
  <c r="AB454"/>
  <c r="AC454"/>
  <c r="AD454"/>
  <c r="AE454"/>
  <c r="AF454"/>
  <c r="AG454"/>
  <c r="AH454"/>
  <c r="E454"/>
  <c r="Y465"/>
  <c r="Z465"/>
  <c r="AA465"/>
  <c r="AB465"/>
  <c r="AC465"/>
  <c r="AD465"/>
  <c r="AE465"/>
  <c r="AF465"/>
  <c r="AG465"/>
  <c r="AH465"/>
  <c r="E465"/>
  <c r="Y475"/>
  <c r="Z475"/>
  <c r="AA475"/>
  <c r="AB475"/>
  <c r="AC475"/>
  <c r="AD475"/>
  <c r="AE475"/>
  <c r="AF475"/>
  <c r="AG475"/>
  <c r="AH475"/>
  <c r="E475"/>
  <c r="Y495"/>
  <c r="Z495"/>
  <c r="AA495"/>
  <c r="AB495"/>
  <c r="AC495"/>
  <c r="AD495"/>
  <c r="AE495"/>
  <c r="AF495"/>
  <c r="AG495"/>
  <c r="AH495"/>
  <c r="E495"/>
  <c r="Y527"/>
  <c r="Z527"/>
  <c r="AA527"/>
  <c r="AB527"/>
  <c r="AC527"/>
  <c r="AD527"/>
  <c r="AE527"/>
  <c r="AF527"/>
  <c r="AG527"/>
  <c r="AH527"/>
  <c r="E527"/>
  <c r="Y568"/>
  <c r="Z568"/>
  <c r="AA568"/>
  <c r="AB568"/>
  <c r="AC568"/>
  <c r="AD568"/>
  <c r="AE568"/>
  <c r="AF568"/>
  <c r="AG568"/>
  <c r="AH568"/>
  <c r="E568"/>
  <c r="Y574"/>
  <c r="Z574"/>
  <c r="AA574"/>
  <c r="AB574"/>
  <c r="AC574"/>
  <c r="AD574"/>
  <c r="AE574"/>
  <c r="AF574"/>
  <c r="AG574"/>
  <c r="AH574"/>
  <c r="E574"/>
  <c r="Y575"/>
  <c r="Z575"/>
  <c r="AA575"/>
  <c r="AB575"/>
  <c r="AC575"/>
  <c r="AD575"/>
  <c r="AE575"/>
  <c r="AF575"/>
  <c r="AG575"/>
  <c r="AH575"/>
  <c r="E575"/>
  <c r="Y583"/>
  <c r="Z583"/>
  <c r="AA583"/>
  <c r="AB583"/>
  <c r="AC583"/>
  <c r="AD583"/>
  <c r="AE583"/>
  <c r="AF583"/>
  <c r="AG583"/>
  <c r="AH583"/>
  <c r="E583"/>
  <c r="Y4"/>
  <c r="Z4"/>
  <c r="AA4"/>
  <c r="AB4"/>
  <c r="AC4"/>
  <c r="AD4"/>
  <c r="AE4"/>
  <c r="AF4"/>
  <c r="AG4"/>
  <c r="AH4"/>
  <c r="E4"/>
  <c r="Y17"/>
  <c r="Z17"/>
  <c r="AA17"/>
  <c r="AB17"/>
  <c r="AC17"/>
  <c r="AD17"/>
  <c r="AE17"/>
  <c r="AF17"/>
  <c r="AG17"/>
  <c r="AH17"/>
  <c r="E17"/>
  <c r="Y78"/>
  <c r="Z78"/>
  <c r="AA78"/>
  <c r="AB78"/>
  <c r="AC78"/>
  <c r="AD78"/>
  <c r="AE78"/>
  <c r="AF78"/>
  <c r="AG78"/>
  <c r="AH78"/>
  <c r="E78"/>
  <c r="Y81"/>
  <c r="Z81"/>
  <c r="AA81"/>
  <c r="AB81"/>
  <c r="AC81"/>
  <c r="AD81"/>
  <c r="AE81"/>
  <c r="AF81"/>
  <c r="AG81"/>
  <c r="AH81"/>
  <c r="E81"/>
  <c r="Y86"/>
  <c r="Z86"/>
  <c r="AA86"/>
  <c r="AB86"/>
  <c r="AC86"/>
  <c r="AD86"/>
  <c r="AE86"/>
  <c r="AF86"/>
  <c r="AG86"/>
  <c r="AH86"/>
  <c r="E86"/>
  <c r="Y112"/>
  <c r="Z112"/>
  <c r="AA112"/>
  <c r="AB112"/>
  <c r="AC112"/>
  <c r="AD112"/>
  <c r="AE112"/>
  <c r="AF112"/>
  <c r="AG112"/>
  <c r="AH112"/>
  <c r="E112"/>
  <c r="Y120"/>
  <c r="Z120"/>
  <c r="AA120"/>
  <c r="AB120"/>
  <c r="AC120"/>
  <c r="AD120"/>
  <c r="AE120"/>
  <c r="AF120"/>
  <c r="AG120"/>
  <c r="AH120"/>
  <c r="E120"/>
  <c r="Y153"/>
  <c r="Z153"/>
  <c r="AA153"/>
  <c r="AB153"/>
  <c r="AC153"/>
  <c r="AD153"/>
  <c r="AE153"/>
  <c r="AF153"/>
  <c r="AG153"/>
  <c r="AH153"/>
  <c r="E153"/>
  <c r="Y176"/>
  <c r="Z176"/>
  <c r="AA176"/>
  <c r="AB176"/>
  <c r="AC176"/>
  <c r="AD176"/>
  <c r="AE176"/>
  <c r="AF176"/>
  <c r="AG176"/>
  <c r="AH176"/>
  <c r="E176"/>
  <c r="Y235"/>
  <c r="Z235"/>
  <c r="AA235"/>
  <c r="AB235"/>
  <c r="AC235"/>
  <c r="AD235"/>
  <c r="AE235"/>
  <c r="AF235"/>
  <c r="AG235"/>
  <c r="AH235"/>
  <c r="E235"/>
  <c r="Y256"/>
  <c r="Z256"/>
  <c r="AA256"/>
  <c r="AB256"/>
  <c r="AC256"/>
  <c r="AD256"/>
  <c r="AE256"/>
  <c r="AF256"/>
  <c r="AG256"/>
  <c r="AH256"/>
  <c r="E256"/>
  <c r="Y285"/>
  <c r="Z285"/>
  <c r="AA285"/>
  <c r="AB285"/>
  <c r="AC285"/>
  <c r="AD285"/>
  <c r="AE285"/>
  <c r="AF285"/>
  <c r="AG285"/>
  <c r="AH285"/>
  <c r="E285"/>
  <c r="Y301"/>
  <c r="Z301"/>
  <c r="AA301"/>
  <c r="AB301"/>
  <c r="AC301"/>
  <c r="AD301"/>
  <c r="AE301"/>
  <c r="AF301"/>
  <c r="AG301"/>
  <c r="AH301"/>
  <c r="E301"/>
  <c r="Y316"/>
  <c r="Z316"/>
  <c r="AA316"/>
  <c r="AB316"/>
  <c r="AC316"/>
  <c r="AD316"/>
  <c r="AE316"/>
  <c r="AF316"/>
  <c r="AG316"/>
  <c r="AH316"/>
  <c r="E316"/>
  <c r="Y340"/>
  <c r="Z340"/>
  <c r="AA340"/>
  <c r="AB340"/>
  <c r="AC340"/>
  <c r="AD340"/>
  <c r="AE340"/>
  <c r="AF340"/>
  <c r="AG340"/>
  <c r="AH340"/>
  <c r="E340"/>
  <c r="Y370"/>
  <c r="Z370"/>
  <c r="AA370"/>
  <c r="AB370"/>
  <c r="AC370"/>
  <c r="AD370"/>
  <c r="AE370"/>
  <c r="AF370"/>
  <c r="AG370"/>
  <c r="AH370"/>
  <c r="E370"/>
  <c r="Y425"/>
  <c r="Z425"/>
  <c r="AA425"/>
  <c r="AB425"/>
  <c r="AC425"/>
  <c r="AD425"/>
  <c r="AE425"/>
  <c r="AF425"/>
  <c r="AG425"/>
  <c r="AH425"/>
  <c r="E425"/>
  <c r="Y427"/>
  <c r="Z427"/>
  <c r="AA427"/>
  <c r="AB427"/>
  <c r="AC427"/>
  <c r="AD427"/>
  <c r="AE427"/>
  <c r="AF427"/>
  <c r="AG427"/>
  <c r="AH427"/>
  <c r="E427"/>
  <c r="Y428"/>
  <c r="Z428"/>
  <c r="AA428"/>
  <c r="AB428"/>
  <c r="AC428"/>
  <c r="AD428"/>
  <c r="AE428"/>
  <c r="AF428"/>
  <c r="AG428"/>
  <c r="AH428"/>
  <c r="E428"/>
  <c r="Y438"/>
  <c r="Z438"/>
  <c r="AA438"/>
  <c r="AB438"/>
  <c r="AC438"/>
  <c r="AD438"/>
  <c r="AE438"/>
  <c r="AF438"/>
  <c r="AG438"/>
  <c r="AH438"/>
  <c r="E438"/>
  <c r="Y484"/>
  <c r="Z484"/>
  <c r="AA484"/>
  <c r="AB484"/>
  <c r="AC484"/>
  <c r="AD484"/>
  <c r="AE484"/>
  <c r="AF484"/>
  <c r="AG484"/>
  <c r="AH484"/>
  <c r="E484"/>
  <c r="Y517"/>
  <c r="Z517"/>
  <c r="AA517"/>
  <c r="AB517"/>
  <c r="AC517"/>
  <c r="AD517"/>
  <c r="AE517"/>
  <c r="AF517"/>
  <c r="AG517"/>
  <c r="AH517"/>
  <c r="E517"/>
  <c r="Y569"/>
  <c r="Z569"/>
  <c r="AA569"/>
  <c r="AB569"/>
  <c r="AC569"/>
  <c r="AD569"/>
  <c r="AE569"/>
  <c r="AF569"/>
  <c r="AG569"/>
  <c r="AH569"/>
  <c r="E569"/>
  <c r="Y572"/>
  <c r="Z572"/>
  <c r="AA572"/>
  <c r="AB572"/>
  <c r="AC572"/>
  <c r="AD572"/>
  <c r="AE572"/>
  <c r="AF572"/>
  <c r="AG572"/>
  <c r="AH572"/>
  <c r="E572"/>
  <c r="Y603"/>
  <c r="Z603"/>
  <c r="AA603"/>
  <c r="AB603"/>
  <c r="AC603"/>
  <c r="AD603"/>
  <c r="AE603"/>
  <c r="AF603"/>
  <c r="AG603"/>
  <c r="AH603"/>
  <c r="E603"/>
  <c r="Y605"/>
  <c r="Z605"/>
  <c r="AA605"/>
  <c r="AB605"/>
  <c r="AC605"/>
  <c r="AD605"/>
  <c r="AE605"/>
  <c r="AF605"/>
  <c r="AG605"/>
  <c r="AH605"/>
  <c r="E605"/>
  <c r="Y8"/>
  <c r="Z8"/>
  <c r="AA8"/>
  <c r="AB8"/>
  <c r="AC8"/>
  <c r="AD8"/>
  <c r="AE8"/>
  <c r="AF8"/>
  <c r="AG8"/>
  <c r="AH8"/>
  <c r="E8"/>
  <c r="Y44"/>
  <c r="Z44"/>
  <c r="AA44"/>
  <c r="AB44"/>
  <c r="AC44"/>
  <c r="AD44"/>
  <c r="AE44"/>
  <c r="AF44"/>
  <c r="AG44"/>
  <c r="AH44"/>
  <c r="E44"/>
  <c r="Y101"/>
  <c r="Z101"/>
  <c r="AA101"/>
  <c r="AB101"/>
  <c r="AC101"/>
  <c r="AD101"/>
  <c r="AE101"/>
  <c r="AF101"/>
  <c r="AG101"/>
  <c r="AH101"/>
  <c r="E101"/>
  <c r="Y133"/>
  <c r="Z133"/>
  <c r="AA133"/>
  <c r="AB133"/>
  <c r="AC133"/>
  <c r="AD133"/>
  <c r="AE133"/>
  <c r="AF133"/>
  <c r="AG133"/>
  <c r="AH133"/>
  <c r="E133"/>
  <c r="Y175"/>
  <c r="Z175"/>
  <c r="AA175"/>
  <c r="AB175"/>
  <c r="AC175"/>
  <c r="AD175"/>
  <c r="AE175"/>
  <c r="AF175"/>
  <c r="AG175"/>
  <c r="AH175"/>
  <c r="E175"/>
  <c r="Y197"/>
  <c r="Z197"/>
  <c r="AA197"/>
  <c r="AB197"/>
  <c r="AC197"/>
  <c r="AD197"/>
  <c r="AE197"/>
  <c r="AF197"/>
  <c r="AG197"/>
  <c r="AH197"/>
  <c r="E197"/>
  <c r="Y216"/>
  <c r="Z216"/>
  <c r="AA216"/>
  <c r="AB216"/>
  <c r="AC216"/>
  <c r="AD216"/>
  <c r="AE216"/>
  <c r="AF216"/>
  <c r="AG216"/>
  <c r="AH216"/>
  <c r="E216"/>
  <c r="Y228"/>
  <c r="Z228"/>
  <c r="AA228"/>
  <c r="AB228"/>
  <c r="AC228"/>
  <c r="AD228"/>
  <c r="AE228"/>
  <c r="AF228"/>
  <c r="AG228"/>
  <c r="AH228"/>
  <c r="E228"/>
  <c r="Y229"/>
  <c r="Z229"/>
  <c r="AA229"/>
  <c r="AB229"/>
  <c r="AC229"/>
  <c r="AD229"/>
  <c r="AE229"/>
  <c r="AF229"/>
  <c r="AG229"/>
  <c r="AH229"/>
  <c r="E229"/>
  <c r="Y243"/>
  <c r="Z243"/>
  <c r="AA243"/>
  <c r="AB243"/>
  <c r="AC243"/>
  <c r="AD243"/>
  <c r="AE243"/>
  <c r="AF243"/>
  <c r="AG243"/>
  <c r="AH243"/>
  <c r="E243"/>
  <c r="Y305"/>
  <c r="Z305"/>
  <c r="AA305"/>
  <c r="AB305"/>
  <c r="AC305"/>
  <c r="AD305"/>
  <c r="AE305"/>
  <c r="AF305"/>
  <c r="AG305"/>
  <c r="AH305"/>
  <c r="E305"/>
  <c r="Y306"/>
  <c r="Z306"/>
  <c r="AA306"/>
  <c r="AB306"/>
  <c r="AC306"/>
  <c r="AD306"/>
  <c r="AE306"/>
  <c r="AF306"/>
  <c r="AG306"/>
  <c r="AH306"/>
  <c r="E306"/>
  <c r="Y311"/>
  <c r="Z311"/>
  <c r="AA311"/>
  <c r="AB311"/>
  <c r="AC311"/>
  <c r="AD311"/>
  <c r="AE311"/>
  <c r="AF311"/>
  <c r="AG311"/>
  <c r="AH311"/>
  <c r="E311"/>
  <c r="Y319"/>
  <c r="Z319"/>
  <c r="AA319"/>
  <c r="AB319"/>
  <c r="AC319"/>
  <c r="AD319"/>
  <c r="AE319"/>
  <c r="AF319"/>
  <c r="AG319"/>
  <c r="AH319"/>
  <c r="E319"/>
  <c r="Y384"/>
  <c r="Z384"/>
  <c r="AA384"/>
  <c r="AB384"/>
  <c r="AC384"/>
  <c r="AD384"/>
  <c r="AE384"/>
  <c r="AF384"/>
  <c r="AG384"/>
  <c r="AH384"/>
  <c r="E384"/>
  <c r="Y400"/>
  <c r="Z400"/>
  <c r="AA400"/>
  <c r="AB400"/>
  <c r="AC400"/>
  <c r="AD400"/>
  <c r="AE400"/>
  <c r="AF400"/>
  <c r="AG400"/>
  <c r="AH400"/>
  <c r="E400"/>
  <c r="Y415"/>
  <c r="Z415"/>
  <c r="AA415"/>
  <c r="AB415"/>
  <c r="AC415"/>
  <c r="AD415"/>
  <c r="AE415"/>
  <c r="AF415"/>
  <c r="AG415"/>
  <c r="AH415"/>
  <c r="E415"/>
  <c r="Y482"/>
  <c r="Z482"/>
  <c r="AA482"/>
  <c r="AB482"/>
  <c r="AC482"/>
  <c r="AD482"/>
  <c r="AE482"/>
  <c r="AF482"/>
  <c r="AG482"/>
  <c r="AH482"/>
  <c r="E482"/>
  <c r="Y512"/>
  <c r="Z512"/>
  <c r="AA512"/>
  <c r="AB512"/>
  <c r="AC512"/>
  <c r="AD512"/>
  <c r="AE512"/>
  <c r="AF512"/>
  <c r="AG512"/>
  <c r="AH512"/>
  <c r="E512"/>
  <c r="Y522"/>
  <c r="Z522"/>
  <c r="AA522"/>
  <c r="AB522"/>
  <c r="AC522"/>
  <c r="AD522"/>
  <c r="AE522"/>
  <c r="AF522"/>
  <c r="AG522"/>
  <c r="AH522"/>
  <c r="E522"/>
  <c r="Y571"/>
  <c r="Z571"/>
  <c r="AA571"/>
  <c r="AB571"/>
  <c r="AC571"/>
  <c r="AD571"/>
  <c r="AE571"/>
  <c r="AF571"/>
  <c r="AG571"/>
  <c r="AH571"/>
  <c r="E571"/>
  <c r="Y590"/>
  <c r="Z590"/>
  <c r="AA590"/>
  <c r="AB590"/>
  <c r="AC590"/>
  <c r="AD590"/>
  <c r="AE590"/>
  <c r="AF590"/>
  <c r="AG590"/>
  <c r="AH590"/>
  <c r="E590"/>
  <c r="Y591"/>
  <c r="Z591"/>
  <c r="AA591"/>
  <c r="AB591"/>
  <c r="AC591"/>
  <c r="AD591"/>
  <c r="AE591"/>
  <c r="AF591"/>
  <c r="AG591"/>
  <c r="AH591"/>
  <c r="E591"/>
  <c r="Y594"/>
  <c r="Z594"/>
  <c r="AA594"/>
  <c r="AB594"/>
  <c r="AC594"/>
  <c r="AD594"/>
  <c r="AE594"/>
  <c r="AF594"/>
  <c r="AG594"/>
  <c r="AH594"/>
  <c r="E594"/>
  <c r="Y600"/>
  <c r="Z600"/>
  <c r="AA600"/>
  <c r="AB600"/>
  <c r="AC600"/>
  <c r="AD600"/>
  <c r="AE600"/>
  <c r="AF600"/>
  <c r="AG600"/>
  <c r="AH600"/>
  <c r="E600"/>
  <c r="Y16"/>
  <c r="Z16"/>
  <c r="AA16"/>
  <c r="AB16"/>
  <c r="AC16"/>
  <c r="AD16"/>
  <c r="AE16"/>
  <c r="AF16"/>
  <c r="AG16"/>
  <c r="AH16"/>
  <c r="E16"/>
  <c r="Y26"/>
  <c r="Z26"/>
  <c r="AA26"/>
  <c r="AB26"/>
  <c r="AC26"/>
  <c r="AD26"/>
  <c r="AE26"/>
  <c r="AF26"/>
  <c r="AG26"/>
  <c r="AH26"/>
  <c r="E26"/>
  <c r="Y33"/>
  <c r="Z33"/>
  <c r="AA33"/>
  <c r="AB33"/>
  <c r="AC33"/>
  <c r="AD33"/>
  <c r="AE33"/>
  <c r="AF33"/>
  <c r="AG33"/>
  <c r="AH33"/>
  <c r="E33"/>
  <c r="Y55"/>
  <c r="Z55"/>
  <c r="AA55"/>
  <c r="AB55"/>
  <c r="AC55"/>
  <c r="AD55"/>
  <c r="AE55"/>
  <c r="AF55"/>
  <c r="AG55"/>
  <c r="AH55"/>
  <c r="E55"/>
  <c r="Y66"/>
  <c r="Z66"/>
  <c r="AA66"/>
  <c r="AB66"/>
  <c r="AC66"/>
  <c r="AD66"/>
  <c r="AE66"/>
  <c r="AF66"/>
  <c r="AG66"/>
  <c r="AH66"/>
  <c r="E66"/>
  <c r="Y76"/>
  <c r="Z76"/>
  <c r="AA76"/>
  <c r="AB76"/>
  <c r="AC76"/>
  <c r="AD76"/>
  <c r="AE76"/>
  <c r="AF76"/>
  <c r="AG76"/>
  <c r="AH76"/>
  <c r="E76"/>
  <c r="Y93"/>
  <c r="Z93"/>
  <c r="AA93"/>
  <c r="AB93"/>
  <c r="AC93"/>
  <c r="AD93"/>
  <c r="AE93"/>
  <c r="AF93"/>
  <c r="AG93"/>
  <c r="AH93"/>
  <c r="E93"/>
  <c r="Y137"/>
  <c r="Z137"/>
  <c r="AA137"/>
  <c r="AB137"/>
  <c r="AC137"/>
  <c r="AD137"/>
  <c r="AE137"/>
  <c r="AF137"/>
  <c r="AG137"/>
  <c r="AH137"/>
  <c r="E137"/>
  <c r="Y163"/>
  <c r="Z163"/>
  <c r="AA163"/>
  <c r="AB163"/>
  <c r="AC163"/>
  <c r="AD163"/>
  <c r="AE163"/>
  <c r="AF163"/>
  <c r="AG163"/>
  <c r="AH163"/>
  <c r="E163"/>
  <c r="Y188"/>
  <c r="Z188"/>
  <c r="AA188"/>
  <c r="AB188"/>
  <c r="AC188"/>
  <c r="AD188"/>
  <c r="AE188"/>
  <c r="AF188"/>
  <c r="AG188"/>
  <c r="AH188"/>
  <c r="E188"/>
  <c r="Y203"/>
  <c r="Z203"/>
  <c r="AA203"/>
  <c r="AB203"/>
  <c r="AC203"/>
  <c r="AD203"/>
  <c r="AE203"/>
  <c r="AF203"/>
  <c r="AG203"/>
  <c r="AH203"/>
  <c r="E203"/>
  <c r="Y206"/>
  <c r="Z206"/>
  <c r="AA206"/>
  <c r="AB206"/>
  <c r="AC206"/>
  <c r="AD206"/>
  <c r="AE206"/>
  <c r="AF206"/>
  <c r="AG206"/>
  <c r="AH206"/>
  <c r="E206"/>
  <c r="Y244"/>
  <c r="Z244"/>
  <c r="AA244"/>
  <c r="AB244"/>
  <c r="AC244"/>
  <c r="AD244"/>
  <c r="AE244"/>
  <c r="AF244"/>
  <c r="AG244"/>
  <c r="AH244"/>
  <c r="E244"/>
  <c r="Y297"/>
  <c r="Z297"/>
  <c r="AA297"/>
  <c r="AB297"/>
  <c r="AC297"/>
  <c r="AD297"/>
  <c r="AE297"/>
  <c r="AF297"/>
  <c r="AG297"/>
  <c r="AH297"/>
  <c r="E297"/>
  <c r="Y329"/>
  <c r="Z329"/>
  <c r="AA329"/>
  <c r="AB329"/>
  <c r="AC329"/>
  <c r="AD329"/>
  <c r="AE329"/>
  <c r="AF329"/>
  <c r="AG329"/>
  <c r="AH329"/>
  <c r="E329"/>
  <c r="Y371"/>
  <c r="Z371"/>
  <c r="AA371"/>
  <c r="AB371"/>
  <c r="AC371"/>
  <c r="AD371"/>
  <c r="AE371"/>
  <c r="AF371"/>
  <c r="AG371"/>
  <c r="AH371"/>
  <c r="E371"/>
  <c r="Y388"/>
  <c r="Z388"/>
  <c r="AA388"/>
  <c r="AB388"/>
  <c r="AC388"/>
  <c r="AD388"/>
  <c r="AE388"/>
  <c r="AF388"/>
  <c r="AG388"/>
  <c r="AH388"/>
  <c r="E388"/>
  <c r="Y405"/>
  <c r="Z405"/>
  <c r="AA405"/>
  <c r="AB405"/>
  <c r="AC405"/>
  <c r="AD405"/>
  <c r="AE405"/>
  <c r="AF405"/>
  <c r="AG405"/>
  <c r="AH405"/>
  <c r="E405"/>
  <c r="Y457"/>
  <c r="Z457"/>
  <c r="AA457"/>
  <c r="AB457"/>
  <c r="AC457"/>
  <c r="AD457"/>
  <c r="AE457"/>
  <c r="AF457"/>
  <c r="AG457"/>
  <c r="AH457"/>
  <c r="E457"/>
  <c r="Y468"/>
  <c r="Z468"/>
  <c r="AA468"/>
  <c r="AB468"/>
  <c r="AC468"/>
  <c r="AD468"/>
  <c r="AE468"/>
  <c r="AF468"/>
  <c r="AG468"/>
  <c r="AH468"/>
  <c r="E468"/>
  <c r="Y507"/>
  <c r="Z507"/>
  <c r="AA507"/>
  <c r="AB507"/>
  <c r="AC507"/>
  <c r="AD507"/>
  <c r="AE507"/>
  <c r="AF507"/>
  <c r="AG507"/>
  <c r="AH507"/>
  <c r="E507"/>
  <c r="Y550"/>
  <c r="Z550"/>
  <c r="AA550"/>
  <c r="AB550"/>
  <c r="AC550"/>
  <c r="AD550"/>
  <c r="AE550"/>
  <c r="AF550"/>
  <c r="AG550"/>
  <c r="AH550"/>
  <c r="E550"/>
  <c r="Y557"/>
  <c r="Z557"/>
  <c r="AA557"/>
  <c r="AB557"/>
  <c r="AC557"/>
  <c r="AD557"/>
  <c r="AE557"/>
  <c r="AF557"/>
  <c r="AG557"/>
  <c r="AH557"/>
  <c r="E557"/>
  <c r="Y610"/>
  <c r="Z610"/>
  <c r="AA610"/>
  <c r="AB610"/>
  <c r="AC610"/>
  <c r="AD610"/>
  <c r="AE610"/>
  <c r="AF610"/>
  <c r="AG610"/>
  <c r="AH610"/>
  <c r="E610"/>
  <c r="Y613"/>
  <c r="Z613"/>
  <c r="AA613"/>
  <c r="AB613"/>
  <c r="AC613"/>
  <c r="AD613"/>
  <c r="AE613"/>
  <c r="AF613"/>
  <c r="AG613"/>
  <c r="AH613"/>
  <c r="E613"/>
  <c r="Y7"/>
  <c r="Z7"/>
  <c r="AA7"/>
  <c r="AB7"/>
  <c r="AC7"/>
  <c r="AD7"/>
  <c r="AE7"/>
  <c r="AF7"/>
  <c r="AG7"/>
  <c r="AH7"/>
  <c r="E7"/>
  <c r="Y21"/>
  <c r="Z21"/>
  <c r="AA21"/>
  <c r="AB21"/>
  <c r="AC21"/>
  <c r="AD21"/>
  <c r="AE21"/>
  <c r="AF21"/>
  <c r="AG21"/>
  <c r="AH21"/>
  <c r="E21"/>
  <c r="Y36"/>
  <c r="Z36"/>
  <c r="AA36"/>
  <c r="AB36"/>
  <c r="AC36"/>
  <c r="AD36"/>
  <c r="AE36"/>
  <c r="AF36"/>
  <c r="AG36"/>
  <c r="AH36"/>
  <c r="E36"/>
  <c r="Y48"/>
  <c r="Z48"/>
  <c r="AA48"/>
  <c r="AB48"/>
  <c r="AC48"/>
  <c r="AD48"/>
  <c r="AE48"/>
  <c r="AF48"/>
  <c r="AG48"/>
  <c r="AH48"/>
  <c r="E48"/>
  <c r="Y91"/>
  <c r="Z91"/>
  <c r="AA91"/>
  <c r="AB91"/>
  <c r="AC91"/>
  <c r="AD91"/>
  <c r="AE91"/>
  <c r="AF91"/>
  <c r="AG91"/>
  <c r="AH91"/>
  <c r="E91"/>
  <c r="Y158"/>
  <c r="Z158"/>
  <c r="AA158"/>
  <c r="AB158"/>
  <c r="AC158"/>
  <c r="AD158"/>
  <c r="AE158"/>
  <c r="AF158"/>
  <c r="AG158"/>
  <c r="AH158"/>
  <c r="E158"/>
  <c r="Y162"/>
  <c r="Z162"/>
  <c r="AA162"/>
  <c r="AB162"/>
  <c r="AC162"/>
  <c r="AD162"/>
  <c r="AE162"/>
  <c r="AF162"/>
  <c r="AG162"/>
  <c r="AH162"/>
  <c r="E162"/>
  <c r="Y173"/>
  <c r="Z173"/>
  <c r="AA173"/>
  <c r="AB173"/>
  <c r="AC173"/>
  <c r="AD173"/>
  <c r="AE173"/>
  <c r="AF173"/>
  <c r="AG173"/>
  <c r="AH173"/>
  <c r="E173"/>
  <c r="Y191"/>
  <c r="Z191"/>
  <c r="AA191"/>
  <c r="AB191"/>
  <c r="AC191"/>
  <c r="AD191"/>
  <c r="AE191"/>
  <c r="AF191"/>
  <c r="AG191"/>
  <c r="AH191"/>
  <c r="E191"/>
  <c r="Y222"/>
  <c r="Z222"/>
  <c r="AA222"/>
  <c r="AB222"/>
  <c r="AC222"/>
  <c r="AD222"/>
  <c r="AE222"/>
  <c r="AF222"/>
  <c r="AG222"/>
  <c r="AH222"/>
  <c r="E222"/>
  <c r="Y267"/>
  <c r="Z267"/>
  <c r="AA267"/>
  <c r="AB267"/>
  <c r="AC267"/>
  <c r="AD267"/>
  <c r="AE267"/>
  <c r="AF267"/>
  <c r="AG267"/>
  <c r="AH267"/>
  <c r="E267"/>
  <c r="Y268"/>
  <c r="Z268"/>
  <c r="AA268"/>
  <c r="AB268"/>
  <c r="AC268"/>
  <c r="AD268"/>
  <c r="AE268"/>
  <c r="AF268"/>
  <c r="AG268"/>
  <c r="AH268"/>
  <c r="E268"/>
  <c r="Y278"/>
  <c r="Z278"/>
  <c r="AA278"/>
  <c r="AB278"/>
  <c r="AC278"/>
  <c r="AD278"/>
  <c r="AE278"/>
  <c r="AF278"/>
  <c r="AG278"/>
  <c r="AH278"/>
  <c r="E278"/>
  <c r="Y300"/>
  <c r="Z300"/>
  <c r="AA300"/>
  <c r="AB300"/>
  <c r="AC300"/>
  <c r="AD300"/>
  <c r="AE300"/>
  <c r="AF300"/>
  <c r="AG300"/>
  <c r="AH300"/>
  <c r="E300"/>
  <c r="Y303"/>
  <c r="Z303"/>
  <c r="AA303"/>
  <c r="AB303"/>
  <c r="AC303"/>
  <c r="AD303"/>
  <c r="AE303"/>
  <c r="AF303"/>
  <c r="AG303"/>
  <c r="AH303"/>
  <c r="E303"/>
  <c r="Y347"/>
  <c r="Z347"/>
  <c r="AA347"/>
  <c r="AB347"/>
  <c r="AC347"/>
  <c r="AD347"/>
  <c r="AE347"/>
  <c r="AF347"/>
  <c r="AG347"/>
  <c r="AH347"/>
  <c r="E347"/>
  <c r="Y385"/>
  <c r="Z385"/>
  <c r="AA385"/>
  <c r="AB385"/>
  <c r="AC385"/>
  <c r="AD385"/>
  <c r="AE385"/>
  <c r="AF385"/>
  <c r="AG385"/>
  <c r="AH385"/>
  <c r="E385"/>
  <c r="Y416"/>
  <c r="Z416"/>
  <c r="AA416"/>
  <c r="AB416"/>
  <c r="AC416"/>
  <c r="AD416"/>
  <c r="AE416"/>
  <c r="AF416"/>
  <c r="AG416"/>
  <c r="AH416"/>
  <c r="E416"/>
  <c r="Y433"/>
  <c r="Z433"/>
  <c r="AA433"/>
  <c r="AB433"/>
  <c r="AC433"/>
  <c r="AD433"/>
  <c r="AE433"/>
  <c r="AF433"/>
  <c r="AG433"/>
  <c r="AH433"/>
  <c r="E433"/>
  <c r="Y442"/>
  <c r="Z442"/>
  <c r="AA442"/>
  <c r="AB442"/>
  <c r="AC442"/>
  <c r="AD442"/>
  <c r="AE442"/>
  <c r="AF442"/>
  <c r="AG442"/>
  <c r="AH442"/>
  <c r="E442"/>
  <c r="Y471"/>
  <c r="Z471"/>
  <c r="AA471"/>
  <c r="AB471"/>
  <c r="AC471"/>
  <c r="AD471"/>
  <c r="AE471"/>
  <c r="AF471"/>
  <c r="AG471"/>
  <c r="AH471"/>
  <c r="E471"/>
  <c r="Y525"/>
  <c r="Z525"/>
  <c r="AA525"/>
  <c r="AB525"/>
  <c r="AC525"/>
  <c r="AD525"/>
  <c r="AE525"/>
  <c r="AF525"/>
  <c r="AG525"/>
  <c r="AH525"/>
  <c r="E525"/>
  <c r="Y538"/>
  <c r="Z538"/>
  <c r="AA538"/>
  <c r="AB538"/>
  <c r="AC538"/>
  <c r="AD538"/>
  <c r="AE538"/>
  <c r="AF538"/>
  <c r="AG538"/>
  <c r="AH538"/>
  <c r="E538"/>
  <c r="Y543"/>
  <c r="Z543"/>
  <c r="AA543"/>
  <c r="AB543"/>
  <c r="AC543"/>
  <c r="AD543"/>
  <c r="AE543"/>
  <c r="AF543"/>
  <c r="AG543"/>
  <c r="AH543"/>
  <c r="E543"/>
  <c r="Y552"/>
  <c r="Z552"/>
  <c r="AA552"/>
  <c r="AB552"/>
  <c r="AC552"/>
  <c r="AD552"/>
  <c r="AE552"/>
  <c r="AF552"/>
  <c r="AG552"/>
  <c r="AH552"/>
  <c r="E552"/>
  <c r="Y580"/>
  <c r="Z580"/>
  <c r="AA580"/>
  <c r="AB580"/>
  <c r="AC580"/>
  <c r="AD580"/>
  <c r="AE580"/>
  <c r="AF580"/>
  <c r="AG580"/>
  <c r="AH580"/>
  <c r="E580"/>
  <c r="Y611"/>
  <c r="Z611"/>
  <c r="AA611"/>
  <c r="AB611"/>
  <c r="AC611"/>
  <c r="AD611"/>
  <c r="AE611"/>
  <c r="AF611"/>
  <c r="AG611"/>
  <c r="AH611"/>
  <c r="E611"/>
  <c r="Y22"/>
  <c r="Z22"/>
  <c r="AA22"/>
  <c r="AB22"/>
  <c r="AC22"/>
  <c r="AD22"/>
  <c r="AE22"/>
  <c r="AF22"/>
  <c r="AG22"/>
  <c r="AH22"/>
  <c r="E22"/>
  <c r="Y72"/>
  <c r="Z72"/>
  <c r="AA72"/>
  <c r="AB72"/>
  <c r="AC72"/>
  <c r="AD72"/>
  <c r="AE72"/>
  <c r="AF72"/>
  <c r="AG72"/>
  <c r="AH72"/>
  <c r="E72"/>
  <c r="Y114"/>
  <c r="Z114"/>
  <c r="AA114"/>
  <c r="AB114"/>
  <c r="AC114"/>
  <c r="AD114"/>
  <c r="AE114"/>
  <c r="AF114"/>
  <c r="AG114"/>
  <c r="AH114"/>
  <c r="E114"/>
  <c r="Y124"/>
  <c r="Z124"/>
  <c r="AA124"/>
  <c r="AB124"/>
  <c r="AC124"/>
  <c r="AD124"/>
  <c r="AE124"/>
  <c r="AF124"/>
  <c r="AG124"/>
  <c r="AH124"/>
  <c r="E124"/>
  <c r="Y134"/>
  <c r="Z134"/>
  <c r="AA134"/>
  <c r="AB134"/>
  <c r="AC134"/>
  <c r="AD134"/>
  <c r="AE134"/>
  <c r="AF134"/>
  <c r="AG134"/>
  <c r="AH134"/>
  <c r="E134"/>
  <c r="Y172"/>
  <c r="Z172"/>
  <c r="AA172"/>
  <c r="AB172"/>
  <c r="AC172"/>
  <c r="AD172"/>
  <c r="AE172"/>
  <c r="AF172"/>
  <c r="AG172"/>
  <c r="AH172"/>
  <c r="E172"/>
  <c r="Y184"/>
  <c r="Z184"/>
  <c r="AA184"/>
  <c r="AB184"/>
  <c r="AC184"/>
  <c r="AD184"/>
  <c r="AE184"/>
  <c r="AF184"/>
  <c r="AG184"/>
  <c r="AH184"/>
  <c r="E184"/>
  <c r="Y185"/>
  <c r="Z185"/>
  <c r="AA185"/>
  <c r="AB185"/>
  <c r="AC185"/>
  <c r="AD185"/>
  <c r="AE185"/>
  <c r="AF185"/>
  <c r="AG185"/>
  <c r="AH185"/>
  <c r="E185"/>
  <c r="Y208"/>
  <c r="Z208"/>
  <c r="AA208"/>
  <c r="AB208"/>
  <c r="AC208"/>
  <c r="AD208"/>
  <c r="AE208"/>
  <c r="AF208"/>
  <c r="AG208"/>
  <c r="AH208"/>
  <c r="E208"/>
  <c r="Y213"/>
  <c r="Z213"/>
  <c r="AA213"/>
  <c r="AB213"/>
  <c r="AC213"/>
  <c r="AD213"/>
  <c r="AE213"/>
  <c r="AF213"/>
  <c r="AG213"/>
  <c r="AH213"/>
  <c r="E213"/>
  <c r="Y307"/>
  <c r="Z307"/>
  <c r="AA307"/>
  <c r="AB307"/>
  <c r="AC307"/>
  <c r="AD307"/>
  <c r="AE307"/>
  <c r="AF307"/>
  <c r="AG307"/>
  <c r="AH307"/>
  <c r="E307"/>
  <c r="Y321"/>
  <c r="Z321"/>
  <c r="AA321"/>
  <c r="AB321"/>
  <c r="AC321"/>
  <c r="AD321"/>
  <c r="AE321"/>
  <c r="AF321"/>
  <c r="AG321"/>
  <c r="AH321"/>
  <c r="E321"/>
  <c r="Y326"/>
  <c r="Z326"/>
  <c r="AA326"/>
  <c r="AB326"/>
  <c r="AC326"/>
  <c r="AD326"/>
  <c r="AE326"/>
  <c r="AF326"/>
  <c r="AG326"/>
  <c r="AH326"/>
  <c r="E326"/>
  <c r="Y335"/>
  <c r="Z335"/>
  <c r="AA335"/>
  <c r="AB335"/>
  <c r="AC335"/>
  <c r="AD335"/>
  <c r="AE335"/>
  <c r="AF335"/>
  <c r="AG335"/>
  <c r="AH335"/>
  <c r="E335"/>
  <c r="Y342"/>
  <c r="Z342"/>
  <c r="AA342"/>
  <c r="AB342"/>
  <c r="AC342"/>
  <c r="AD342"/>
  <c r="AE342"/>
  <c r="AF342"/>
  <c r="AG342"/>
  <c r="AH342"/>
  <c r="E342"/>
  <c r="Y344"/>
  <c r="Z344"/>
  <c r="AA344"/>
  <c r="AB344"/>
  <c r="AC344"/>
  <c r="AD344"/>
  <c r="AE344"/>
  <c r="AF344"/>
  <c r="AG344"/>
  <c r="AH344"/>
  <c r="E344"/>
  <c r="Y411"/>
  <c r="Z411"/>
  <c r="AA411"/>
  <c r="AB411"/>
  <c r="AC411"/>
  <c r="AD411"/>
  <c r="AE411"/>
  <c r="AF411"/>
  <c r="AG411"/>
  <c r="AH411"/>
  <c r="E411"/>
  <c r="Y426"/>
  <c r="Z426"/>
  <c r="AA426"/>
  <c r="AB426"/>
  <c r="AC426"/>
  <c r="AD426"/>
  <c r="AE426"/>
  <c r="AF426"/>
  <c r="AG426"/>
  <c r="AH426"/>
  <c r="E426"/>
  <c r="Y447"/>
  <c r="Z447"/>
  <c r="AA447"/>
  <c r="AB447"/>
  <c r="AC447"/>
  <c r="AD447"/>
  <c r="AE447"/>
  <c r="AF447"/>
  <c r="AG447"/>
  <c r="AH447"/>
  <c r="E447"/>
  <c r="Y491"/>
  <c r="Z491"/>
  <c r="AA491"/>
  <c r="AB491"/>
  <c r="AC491"/>
  <c r="AD491"/>
  <c r="AE491"/>
  <c r="AF491"/>
  <c r="AG491"/>
  <c r="AH491"/>
  <c r="E491"/>
  <c r="Y523"/>
  <c r="Z523"/>
  <c r="AA523"/>
  <c r="AB523"/>
  <c r="AC523"/>
  <c r="AD523"/>
  <c r="AE523"/>
  <c r="AF523"/>
  <c r="AG523"/>
  <c r="AH523"/>
  <c r="E523"/>
  <c r="Y533"/>
  <c r="Z533"/>
  <c r="AA533"/>
  <c r="AB533"/>
  <c r="AC533"/>
  <c r="AD533"/>
  <c r="AE533"/>
  <c r="AF533"/>
  <c r="AG533"/>
  <c r="AH533"/>
  <c r="E533"/>
  <c r="Y565"/>
  <c r="Z565"/>
  <c r="AA565"/>
  <c r="AB565"/>
  <c r="AC565"/>
  <c r="AD565"/>
  <c r="AE565"/>
  <c r="AF565"/>
  <c r="AG565"/>
  <c r="AH565"/>
  <c r="E565"/>
  <c r="Y576"/>
  <c r="Z576"/>
  <c r="AA576"/>
  <c r="AB576"/>
  <c r="AC576"/>
  <c r="AD576"/>
  <c r="AE576"/>
  <c r="AF576"/>
  <c r="AG576"/>
  <c r="AH576"/>
  <c r="E576"/>
  <c r="Y13"/>
  <c r="Z13"/>
  <c r="AA13"/>
  <c r="AB13"/>
  <c r="AC13"/>
  <c r="AD13"/>
  <c r="AE13"/>
  <c r="AF13"/>
  <c r="AG13"/>
  <c r="AH13"/>
  <c r="E13"/>
  <c r="Y35"/>
  <c r="Z35"/>
  <c r="AA35"/>
  <c r="AB35"/>
  <c r="AC35"/>
  <c r="AD35"/>
  <c r="AE35"/>
  <c r="AF35"/>
  <c r="AG35"/>
  <c r="AH35"/>
  <c r="E35"/>
  <c r="Y46"/>
  <c r="Z46"/>
  <c r="AA46"/>
  <c r="AB46"/>
  <c r="AC46"/>
  <c r="AD46"/>
  <c r="AE46"/>
  <c r="AF46"/>
  <c r="AG46"/>
  <c r="AH46"/>
  <c r="E46"/>
  <c r="Y106"/>
  <c r="Z106"/>
  <c r="AA106"/>
  <c r="AB106"/>
  <c r="AC106"/>
  <c r="AD106"/>
  <c r="AE106"/>
  <c r="AF106"/>
  <c r="AG106"/>
  <c r="AH106"/>
  <c r="E106"/>
  <c r="Y194"/>
  <c r="Z194"/>
  <c r="AA194"/>
  <c r="AB194"/>
  <c r="AC194"/>
  <c r="AD194"/>
  <c r="AE194"/>
  <c r="AF194"/>
  <c r="AG194"/>
  <c r="AH194"/>
  <c r="E194"/>
  <c r="Y202"/>
  <c r="Z202"/>
  <c r="AA202"/>
  <c r="AB202"/>
  <c r="AC202"/>
  <c r="AD202"/>
  <c r="AE202"/>
  <c r="AF202"/>
  <c r="AG202"/>
  <c r="AH202"/>
  <c r="E202"/>
  <c r="Y221"/>
  <c r="Z221"/>
  <c r="AA221"/>
  <c r="AB221"/>
  <c r="AC221"/>
  <c r="AD221"/>
  <c r="AE221"/>
  <c r="AF221"/>
  <c r="AG221"/>
  <c r="AH221"/>
  <c r="E221"/>
  <c r="Y241"/>
  <c r="Z241"/>
  <c r="AA241"/>
  <c r="AB241"/>
  <c r="AC241"/>
  <c r="AD241"/>
  <c r="AE241"/>
  <c r="AF241"/>
  <c r="AG241"/>
  <c r="AH241"/>
  <c r="E241"/>
  <c r="Y248"/>
  <c r="Z248"/>
  <c r="AA248"/>
  <c r="AB248"/>
  <c r="AC248"/>
  <c r="AD248"/>
  <c r="AE248"/>
  <c r="AF248"/>
  <c r="AG248"/>
  <c r="AH248"/>
  <c r="E248"/>
  <c r="Y258"/>
  <c r="Z258"/>
  <c r="AA258"/>
  <c r="AB258"/>
  <c r="AC258"/>
  <c r="AD258"/>
  <c r="AE258"/>
  <c r="AF258"/>
  <c r="AG258"/>
  <c r="AH258"/>
  <c r="E258"/>
  <c r="Y271"/>
  <c r="Z271"/>
  <c r="AA271"/>
  <c r="AB271"/>
  <c r="AC271"/>
  <c r="AD271"/>
  <c r="AE271"/>
  <c r="AF271"/>
  <c r="AG271"/>
  <c r="AH271"/>
  <c r="E271"/>
  <c r="Y286"/>
  <c r="Z286"/>
  <c r="AA286"/>
  <c r="AB286"/>
  <c r="AC286"/>
  <c r="AD286"/>
  <c r="AE286"/>
  <c r="AF286"/>
  <c r="AG286"/>
  <c r="AH286"/>
  <c r="E286"/>
  <c r="Y290"/>
  <c r="Z290"/>
  <c r="AA290"/>
  <c r="AB290"/>
  <c r="AC290"/>
  <c r="AD290"/>
  <c r="AE290"/>
  <c r="AF290"/>
  <c r="AG290"/>
  <c r="AH290"/>
  <c r="E290"/>
  <c r="Y375"/>
  <c r="Z375"/>
  <c r="AA375"/>
  <c r="AB375"/>
  <c r="AC375"/>
  <c r="AD375"/>
  <c r="AE375"/>
  <c r="AF375"/>
  <c r="AG375"/>
  <c r="AH375"/>
  <c r="E375"/>
  <c r="Y445"/>
  <c r="Z445"/>
  <c r="AA445"/>
  <c r="AB445"/>
  <c r="AC445"/>
  <c r="AD445"/>
  <c r="AE445"/>
  <c r="AF445"/>
  <c r="AG445"/>
  <c r="AH445"/>
  <c r="E445"/>
  <c r="Y458"/>
  <c r="Z458"/>
  <c r="AA458"/>
  <c r="AB458"/>
  <c r="AC458"/>
  <c r="AD458"/>
  <c r="AE458"/>
  <c r="AF458"/>
  <c r="AG458"/>
  <c r="AH458"/>
  <c r="E458"/>
  <c r="Y488"/>
  <c r="Z488"/>
  <c r="AA488"/>
  <c r="AB488"/>
  <c r="AC488"/>
  <c r="AD488"/>
  <c r="AE488"/>
  <c r="AF488"/>
  <c r="AG488"/>
  <c r="AH488"/>
  <c r="E488"/>
  <c r="Y508"/>
  <c r="Z508"/>
  <c r="AA508"/>
  <c r="AB508"/>
  <c r="AC508"/>
  <c r="AD508"/>
  <c r="AE508"/>
  <c r="AF508"/>
  <c r="AG508"/>
  <c r="AH508"/>
  <c r="E508"/>
  <c r="Y558"/>
  <c r="Z558"/>
  <c r="AA558"/>
  <c r="AB558"/>
  <c r="AC558"/>
  <c r="AD558"/>
  <c r="AE558"/>
  <c r="AF558"/>
  <c r="AG558"/>
  <c r="AH558"/>
  <c r="E558"/>
  <c r="Y564"/>
  <c r="Z564"/>
  <c r="AA564"/>
  <c r="AB564"/>
  <c r="AC564"/>
  <c r="AD564"/>
  <c r="AE564"/>
  <c r="AF564"/>
  <c r="AG564"/>
  <c r="AH564"/>
  <c r="E564"/>
  <c r="Y582"/>
  <c r="Z582"/>
  <c r="AA582"/>
  <c r="AB582"/>
  <c r="AC582"/>
  <c r="AD582"/>
  <c r="AE582"/>
  <c r="AF582"/>
  <c r="AG582"/>
  <c r="AH582"/>
  <c r="E582"/>
  <c r="Y587"/>
  <c r="Z587"/>
  <c r="AA587"/>
  <c r="AB587"/>
  <c r="AC587"/>
  <c r="AD587"/>
  <c r="AE587"/>
  <c r="AF587"/>
  <c r="AG587"/>
  <c r="AH587"/>
  <c r="E587"/>
  <c r="Y61"/>
  <c r="Z61"/>
  <c r="AA61"/>
  <c r="AB61"/>
  <c r="AC61"/>
  <c r="AD61"/>
  <c r="AE61"/>
  <c r="AF61"/>
  <c r="AG61"/>
  <c r="AH61"/>
  <c r="E61"/>
  <c r="Y89"/>
  <c r="Z89"/>
  <c r="AA89"/>
  <c r="AB89"/>
  <c r="AC89"/>
  <c r="AD89"/>
  <c r="AE89"/>
  <c r="AF89"/>
  <c r="AG89"/>
  <c r="AH89"/>
  <c r="E89"/>
  <c r="Y111"/>
  <c r="Z111"/>
  <c r="AA111"/>
  <c r="AB111"/>
  <c r="AC111"/>
  <c r="AD111"/>
  <c r="AE111"/>
  <c r="AF111"/>
  <c r="AG111"/>
  <c r="AH111"/>
  <c r="E111"/>
  <c r="Y123"/>
  <c r="Z123"/>
  <c r="AA123"/>
  <c r="AB123"/>
  <c r="AC123"/>
  <c r="AD123"/>
  <c r="AE123"/>
  <c r="AF123"/>
  <c r="AG123"/>
  <c r="AH123"/>
  <c r="E123"/>
  <c r="Y159"/>
  <c r="Z159"/>
  <c r="AA159"/>
  <c r="AB159"/>
  <c r="AC159"/>
  <c r="AD159"/>
  <c r="AE159"/>
  <c r="AF159"/>
  <c r="AG159"/>
  <c r="AH159"/>
  <c r="E159"/>
  <c r="Y200"/>
  <c r="Z200"/>
  <c r="AA200"/>
  <c r="AB200"/>
  <c r="AC200"/>
  <c r="AD200"/>
  <c r="AE200"/>
  <c r="AF200"/>
  <c r="AG200"/>
  <c r="AH200"/>
  <c r="E200"/>
  <c r="Y261"/>
  <c r="Z261"/>
  <c r="AA261"/>
  <c r="AB261"/>
  <c r="AC261"/>
  <c r="AD261"/>
  <c r="AE261"/>
  <c r="AF261"/>
  <c r="AG261"/>
  <c r="AH261"/>
  <c r="E261"/>
  <c r="Y279"/>
  <c r="Z279"/>
  <c r="AA279"/>
  <c r="AB279"/>
  <c r="AC279"/>
  <c r="AD279"/>
  <c r="AE279"/>
  <c r="AF279"/>
  <c r="AG279"/>
  <c r="AH279"/>
  <c r="E279"/>
  <c r="Y341"/>
  <c r="Z341"/>
  <c r="AA341"/>
  <c r="AB341"/>
  <c r="AC341"/>
  <c r="AD341"/>
  <c r="AE341"/>
  <c r="AF341"/>
  <c r="AG341"/>
  <c r="AH341"/>
  <c r="E341"/>
  <c r="Y361"/>
  <c r="Z361"/>
  <c r="AA361"/>
  <c r="AB361"/>
  <c r="AC361"/>
  <c r="AD361"/>
  <c r="AE361"/>
  <c r="AF361"/>
  <c r="AG361"/>
  <c r="AH361"/>
  <c r="E361"/>
  <c r="Y399"/>
  <c r="Z399"/>
  <c r="AA399"/>
  <c r="AB399"/>
  <c r="AC399"/>
  <c r="AD399"/>
  <c r="AE399"/>
  <c r="AF399"/>
  <c r="AG399"/>
  <c r="AH399"/>
  <c r="E399"/>
  <c r="Y423"/>
  <c r="Z423"/>
  <c r="AA423"/>
  <c r="AB423"/>
  <c r="AC423"/>
  <c r="AD423"/>
  <c r="AE423"/>
  <c r="AF423"/>
  <c r="AG423"/>
  <c r="AH423"/>
  <c r="E423"/>
  <c r="Y436"/>
  <c r="Z436"/>
  <c r="AA436"/>
  <c r="AB436"/>
  <c r="AC436"/>
  <c r="AD436"/>
  <c r="AE436"/>
  <c r="AF436"/>
  <c r="AG436"/>
  <c r="AH436"/>
  <c r="E436"/>
  <c r="Y443"/>
  <c r="Z443"/>
  <c r="AA443"/>
  <c r="AB443"/>
  <c r="AC443"/>
  <c r="AD443"/>
  <c r="AE443"/>
  <c r="AF443"/>
  <c r="AG443"/>
  <c r="AH443"/>
  <c r="E443"/>
  <c r="Y448"/>
  <c r="Z448"/>
  <c r="AA448"/>
  <c r="AB448"/>
  <c r="AC448"/>
  <c r="AD448"/>
  <c r="AE448"/>
  <c r="AF448"/>
  <c r="AG448"/>
  <c r="AH448"/>
  <c r="E448"/>
  <c r="Y466"/>
  <c r="Z466"/>
  <c r="AA466"/>
  <c r="AB466"/>
  <c r="AC466"/>
  <c r="AD466"/>
  <c r="AE466"/>
  <c r="AF466"/>
  <c r="AG466"/>
  <c r="AH466"/>
  <c r="E466"/>
  <c r="Y481"/>
  <c r="Z481"/>
  <c r="AA481"/>
  <c r="AB481"/>
  <c r="AC481"/>
  <c r="AD481"/>
  <c r="AE481"/>
  <c r="AF481"/>
  <c r="AG481"/>
  <c r="AH481"/>
  <c r="E481"/>
  <c r="Y483"/>
  <c r="Z483"/>
  <c r="AA483"/>
  <c r="AB483"/>
  <c r="AC483"/>
  <c r="AD483"/>
  <c r="AE483"/>
  <c r="AF483"/>
  <c r="AG483"/>
  <c r="AH483"/>
  <c r="E483"/>
  <c r="Y492"/>
  <c r="Z492"/>
  <c r="AA492"/>
  <c r="AB492"/>
  <c r="AC492"/>
  <c r="AD492"/>
  <c r="AE492"/>
  <c r="AF492"/>
  <c r="AG492"/>
  <c r="AH492"/>
  <c r="E492"/>
  <c r="Y556"/>
  <c r="Z556"/>
  <c r="AA556"/>
  <c r="AB556"/>
  <c r="AC556"/>
  <c r="AD556"/>
  <c r="AE556"/>
  <c r="AF556"/>
  <c r="AG556"/>
  <c r="AH556"/>
  <c r="E556"/>
  <c r="Y562"/>
  <c r="Z562"/>
  <c r="AA562"/>
  <c r="AB562"/>
  <c r="AC562"/>
  <c r="AD562"/>
  <c r="AE562"/>
  <c r="AF562"/>
  <c r="AG562"/>
  <c r="AH562"/>
  <c r="E562"/>
  <c r="Y595"/>
  <c r="Z595"/>
  <c r="AA595"/>
  <c r="AB595"/>
  <c r="AC595"/>
  <c r="AD595"/>
  <c r="AE595"/>
  <c r="AF595"/>
  <c r="AG595"/>
  <c r="AH595"/>
  <c r="E595"/>
  <c r="Y604"/>
  <c r="Z604"/>
  <c r="AA604"/>
  <c r="AB604"/>
  <c r="AC604"/>
  <c r="AD604"/>
  <c r="AE604"/>
  <c r="AF604"/>
  <c r="AG604"/>
  <c r="AH604"/>
  <c r="E604"/>
  <c r="Y20"/>
  <c r="Z20"/>
  <c r="AA20"/>
  <c r="AB20"/>
  <c r="AC20"/>
  <c r="AD20"/>
  <c r="AE20"/>
  <c r="AF20"/>
  <c r="AG20"/>
  <c r="AH20"/>
  <c r="E20"/>
  <c r="Y34"/>
  <c r="Z34"/>
  <c r="AA34"/>
  <c r="AB34"/>
  <c r="AC34"/>
  <c r="AD34"/>
  <c r="AE34"/>
  <c r="AF34"/>
  <c r="AG34"/>
  <c r="AH34"/>
  <c r="E34"/>
  <c r="Y104"/>
  <c r="Z104"/>
  <c r="AA104"/>
  <c r="AB104"/>
  <c r="AC104"/>
  <c r="AD104"/>
  <c r="AE104"/>
  <c r="AF104"/>
  <c r="AG104"/>
  <c r="AH104"/>
  <c r="E104"/>
  <c r="Y117"/>
  <c r="Z117"/>
  <c r="AA117"/>
  <c r="AB117"/>
  <c r="AC117"/>
  <c r="AD117"/>
  <c r="AE117"/>
  <c r="AF117"/>
  <c r="AG117"/>
  <c r="AH117"/>
  <c r="E117"/>
  <c r="Y126"/>
  <c r="Z126"/>
  <c r="AA126"/>
  <c r="AB126"/>
  <c r="AC126"/>
  <c r="AD126"/>
  <c r="AE126"/>
  <c r="AF126"/>
  <c r="AG126"/>
  <c r="AH126"/>
  <c r="E126"/>
  <c r="Y152"/>
  <c r="Z152"/>
  <c r="AA152"/>
  <c r="AB152"/>
  <c r="AC152"/>
  <c r="AD152"/>
  <c r="AE152"/>
  <c r="AF152"/>
  <c r="AG152"/>
  <c r="AH152"/>
  <c r="E152"/>
  <c r="Y167"/>
  <c r="Z167"/>
  <c r="AA167"/>
  <c r="AB167"/>
  <c r="AC167"/>
  <c r="AD167"/>
  <c r="AE167"/>
  <c r="AF167"/>
  <c r="AG167"/>
  <c r="AH167"/>
  <c r="E167"/>
  <c r="Y187"/>
  <c r="Z187"/>
  <c r="AA187"/>
  <c r="AB187"/>
  <c r="AC187"/>
  <c r="AD187"/>
  <c r="AE187"/>
  <c r="AF187"/>
  <c r="AG187"/>
  <c r="AH187"/>
  <c r="E187"/>
  <c r="Y226"/>
  <c r="Z226"/>
  <c r="AA226"/>
  <c r="AB226"/>
  <c r="AC226"/>
  <c r="AD226"/>
  <c r="AE226"/>
  <c r="AF226"/>
  <c r="AG226"/>
  <c r="AH226"/>
  <c r="E226"/>
  <c r="Y254"/>
  <c r="Z254"/>
  <c r="AA254"/>
  <c r="AB254"/>
  <c r="AC254"/>
  <c r="AD254"/>
  <c r="AE254"/>
  <c r="AF254"/>
  <c r="AG254"/>
  <c r="AH254"/>
  <c r="E254"/>
  <c r="Y269"/>
  <c r="Z269"/>
  <c r="AA269"/>
  <c r="AB269"/>
  <c r="AC269"/>
  <c r="AD269"/>
  <c r="AE269"/>
  <c r="AF269"/>
  <c r="AG269"/>
  <c r="AH269"/>
  <c r="E269"/>
  <c r="Y272"/>
  <c r="Z272"/>
  <c r="AA272"/>
  <c r="AB272"/>
  <c r="AC272"/>
  <c r="AD272"/>
  <c r="AE272"/>
  <c r="AF272"/>
  <c r="AG272"/>
  <c r="AH272"/>
  <c r="E272"/>
  <c r="Y298"/>
  <c r="Z298"/>
  <c r="AA298"/>
  <c r="AB298"/>
  <c r="AC298"/>
  <c r="AD298"/>
  <c r="AE298"/>
  <c r="AF298"/>
  <c r="AG298"/>
  <c r="AH298"/>
  <c r="E298"/>
  <c r="Y324"/>
  <c r="Z324"/>
  <c r="AA324"/>
  <c r="AB324"/>
  <c r="AC324"/>
  <c r="AD324"/>
  <c r="AE324"/>
  <c r="AF324"/>
  <c r="AG324"/>
  <c r="AH324"/>
  <c r="E324"/>
  <c r="Y334"/>
  <c r="Z334"/>
  <c r="AA334"/>
  <c r="AB334"/>
  <c r="AC334"/>
  <c r="AD334"/>
  <c r="AE334"/>
  <c r="AF334"/>
  <c r="AG334"/>
  <c r="AH334"/>
  <c r="E334"/>
  <c r="Y345"/>
  <c r="Z345"/>
  <c r="AA345"/>
  <c r="AB345"/>
  <c r="AC345"/>
  <c r="AD345"/>
  <c r="AE345"/>
  <c r="AF345"/>
  <c r="AG345"/>
  <c r="AH345"/>
  <c r="E345"/>
  <c r="Y359"/>
  <c r="Z359"/>
  <c r="AA359"/>
  <c r="AB359"/>
  <c r="AC359"/>
  <c r="AD359"/>
  <c r="AE359"/>
  <c r="AF359"/>
  <c r="AG359"/>
  <c r="AH359"/>
  <c r="E359"/>
  <c r="Y379"/>
  <c r="Z379"/>
  <c r="AA379"/>
  <c r="AB379"/>
  <c r="AC379"/>
  <c r="AD379"/>
  <c r="AE379"/>
  <c r="AF379"/>
  <c r="AG379"/>
  <c r="AH379"/>
  <c r="E379"/>
  <c r="Y395"/>
  <c r="Z395"/>
  <c r="AA395"/>
  <c r="AB395"/>
  <c r="AC395"/>
  <c r="AD395"/>
  <c r="AE395"/>
  <c r="AF395"/>
  <c r="AG395"/>
  <c r="AH395"/>
  <c r="E395"/>
  <c r="Y434"/>
  <c r="Z434"/>
  <c r="AA434"/>
  <c r="AB434"/>
  <c r="AC434"/>
  <c r="AD434"/>
  <c r="AE434"/>
  <c r="AF434"/>
  <c r="AG434"/>
  <c r="AH434"/>
  <c r="E434"/>
  <c r="Y446"/>
  <c r="Z446"/>
  <c r="AA446"/>
  <c r="AB446"/>
  <c r="AC446"/>
  <c r="AD446"/>
  <c r="AE446"/>
  <c r="AF446"/>
  <c r="AG446"/>
  <c r="AH446"/>
  <c r="E446"/>
  <c r="Y489"/>
  <c r="Z489"/>
  <c r="AA489"/>
  <c r="AB489"/>
  <c r="AC489"/>
  <c r="AD489"/>
  <c r="AE489"/>
  <c r="AF489"/>
  <c r="AG489"/>
  <c r="AH489"/>
  <c r="E489"/>
  <c r="Y498"/>
  <c r="Z498"/>
  <c r="AA498"/>
  <c r="AB498"/>
  <c r="AC498"/>
  <c r="AD498"/>
  <c r="AE498"/>
  <c r="AF498"/>
  <c r="AG498"/>
  <c r="AH498"/>
  <c r="E498"/>
  <c r="Y511"/>
  <c r="Z511"/>
  <c r="AA511"/>
  <c r="AB511"/>
  <c r="AC511"/>
  <c r="AD511"/>
  <c r="AE511"/>
  <c r="AF511"/>
  <c r="AG511"/>
  <c r="AH511"/>
  <c r="E511"/>
  <c r="Y514"/>
  <c r="Z514"/>
  <c r="AA514"/>
  <c r="AB514"/>
  <c r="AC514"/>
  <c r="AD514"/>
  <c r="AE514"/>
  <c r="AF514"/>
  <c r="AG514"/>
  <c r="AH514"/>
  <c r="E514"/>
  <c r="Y539"/>
  <c r="Z539"/>
  <c r="AA539"/>
  <c r="AB539"/>
  <c r="AC539"/>
  <c r="AD539"/>
  <c r="AE539"/>
  <c r="AF539"/>
  <c r="AG539"/>
  <c r="AH539"/>
  <c r="E539"/>
  <c r="Y561"/>
  <c r="Z561"/>
  <c r="AA561"/>
  <c r="AB561"/>
  <c r="AC561"/>
  <c r="AD561"/>
  <c r="AE561"/>
  <c r="AF561"/>
  <c r="AG561"/>
  <c r="AH561"/>
  <c r="E561"/>
  <c r="Y581"/>
  <c r="Z581"/>
  <c r="AA581"/>
  <c r="AB581"/>
  <c r="AC581"/>
  <c r="AD581"/>
  <c r="AE581"/>
  <c r="AF581"/>
  <c r="AG581"/>
  <c r="AH581"/>
  <c r="E581"/>
  <c r="Y2"/>
  <c r="Z2"/>
  <c r="AA2"/>
  <c r="AB2"/>
  <c r="AC2"/>
  <c r="AD2"/>
  <c r="AE2"/>
  <c r="AF2"/>
  <c r="AG2"/>
  <c r="AH2"/>
  <c r="E2"/>
  <c r="Y37"/>
  <c r="Z37"/>
  <c r="AA37"/>
  <c r="AB37"/>
  <c r="AC37"/>
  <c r="AD37"/>
  <c r="AE37"/>
  <c r="AF37"/>
  <c r="AG37"/>
  <c r="AH37"/>
  <c r="E37"/>
  <c r="Y52"/>
  <c r="Z52"/>
  <c r="AA52"/>
  <c r="AB52"/>
  <c r="AC52"/>
  <c r="AD52"/>
  <c r="AE52"/>
  <c r="AF52"/>
  <c r="AG52"/>
  <c r="AH52"/>
  <c r="E52"/>
  <c r="Y96"/>
  <c r="Z96"/>
  <c r="AA96"/>
  <c r="AB96"/>
  <c r="AC96"/>
  <c r="AD96"/>
  <c r="AE96"/>
  <c r="AF96"/>
  <c r="AG96"/>
  <c r="AH96"/>
  <c r="E96"/>
  <c r="Y108"/>
  <c r="Z108"/>
  <c r="AA108"/>
  <c r="AB108"/>
  <c r="AC108"/>
  <c r="AD108"/>
  <c r="AE108"/>
  <c r="AF108"/>
  <c r="AG108"/>
  <c r="AH108"/>
  <c r="E108"/>
  <c r="Y189"/>
  <c r="Z189"/>
  <c r="AA189"/>
  <c r="AB189"/>
  <c r="AC189"/>
  <c r="AD189"/>
  <c r="AE189"/>
  <c r="AF189"/>
  <c r="AG189"/>
  <c r="AH189"/>
  <c r="E189"/>
  <c r="Y350"/>
  <c r="Z350"/>
  <c r="AA350"/>
  <c r="AB350"/>
  <c r="AC350"/>
  <c r="AD350"/>
  <c r="AE350"/>
  <c r="AF350"/>
  <c r="AG350"/>
  <c r="AH350"/>
  <c r="E350"/>
  <c r="Y365"/>
  <c r="Z365"/>
  <c r="AA365"/>
  <c r="AB365"/>
  <c r="AC365"/>
  <c r="AD365"/>
  <c r="AE365"/>
  <c r="AF365"/>
  <c r="AG365"/>
  <c r="AH365"/>
  <c r="E365"/>
  <c r="Y383"/>
  <c r="Z383"/>
  <c r="AA383"/>
  <c r="AB383"/>
  <c r="AC383"/>
  <c r="AD383"/>
  <c r="AE383"/>
  <c r="AF383"/>
  <c r="AG383"/>
  <c r="AH383"/>
  <c r="E383"/>
  <c r="Y413"/>
  <c r="Z413"/>
  <c r="AA413"/>
  <c r="AB413"/>
  <c r="AC413"/>
  <c r="AD413"/>
  <c r="AE413"/>
  <c r="AF413"/>
  <c r="AG413"/>
  <c r="AH413"/>
  <c r="E413"/>
  <c r="Y439"/>
  <c r="Z439"/>
  <c r="AA439"/>
  <c r="AB439"/>
  <c r="AC439"/>
  <c r="AD439"/>
  <c r="AE439"/>
  <c r="AF439"/>
  <c r="AG439"/>
  <c r="AH439"/>
  <c r="E439"/>
  <c r="Y455"/>
  <c r="Z455"/>
  <c r="AA455"/>
  <c r="AB455"/>
  <c r="AC455"/>
  <c r="AD455"/>
  <c r="AE455"/>
  <c r="AF455"/>
  <c r="AG455"/>
  <c r="AH455"/>
  <c r="E455"/>
  <c r="Y461"/>
  <c r="Z461"/>
  <c r="AA461"/>
  <c r="AB461"/>
  <c r="AC461"/>
  <c r="AD461"/>
  <c r="AE461"/>
  <c r="AF461"/>
  <c r="AG461"/>
  <c r="AH461"/>
  <c r="E461"/>
  <c r="Y496"/>
  <c r="Z496"/>
  <c r="AA496"/>
  <c r="AB496"/>
  <c r="AC496"/>
  <c r="AD496"/>
  <c r="AE496"/>
  <c r="AF496"/>
  <c r="AG496"/>
  <c r="AH496"/>
  <c r="E496"/>
  <c r="Y499"/>
  <c r="Z499"/>
  <c r="AA499"/>
  <c r="AB499"/>
  <c r="AC499"/>
  <c r="AD499"/>
  <c r="AE499"/>
  <c r="AF499"/>
  <c r="AG499"/>
  <c r="AH499"/>
  <c r="E499"/>
  <c r="Y513"/>
  <c r="Z513"/>
  <c r="AA513"/>
  <c r="AB513"/>
  <c r="AC513"/>
  <c r="AD513"/>
  <c r="AE513"/>
  <c r="AF513"/>
  <c r="AG513"/>
  <c r="AH513"/>
  <c r="E513"/>
  <c r="Y518"/>
  <c r="Z518"/>
  <c r="AA518"/>
  <c r="AB518"/>
  <c r="AC518"/>
  <c r="AD518"/>
  <c r="AE518"/>
  <c r="AF518"/>
  <c r="AG518"/>
  <c r="AH518"/>
  <c r="E518"/>
  <c r="Y585"/>
  <c r="Z585"/>
  <c r="AA585"/>
  <c r="AB585"/>
  <c r="AC585"/>
  <c r="AD585"/>
  <c r="AE585"/>
  <c r="AF585"/>
  <c r="AG585"/>
  <c r="AH585"/>
  <c r="E585"/>
  <c r="Y14"/>
  <c r="Z14"/>
  <c r="AA14"/>
  <c r="AB14"/>
  <c r="AC14"/>
  <c r="AD14"/>
  <c r="AE14"/>
  <c r="AF14"/>
  <c r="AG14"/>
  <c r="AH14"/>
  <c r="E14"/>
  <c r="Y29"/>
  <c r="Z29"/>
  <c r="AA29"/>
  <c r="AB29"/>
  <c r="AC29"/>
  <c r="AD29"/>
  <c r="AE29"/>
  <c r="AF29"/>
  <c r="AG29"/>
  <c r="AH29"/>
  <c r="E29"/>
  <c r="Y102"/>
  <c r="Z102"/>
  <c r="AA102"/>
  <c r="AB102"/>
  <c r="AC102"/>
  <c r="AD102"/>
  <c r="AE102"/>
  <c r="AF102"/>
  <c r="AG102"/>
  <c r="AH102"/>
  <c r="E102"/>
  <c r="Y121"/>
  <c r="Z121"/>
  <c r="AA121"/>
  <c r="AB121"/>
  <c r="AC121"/>
  <c r="AD121"/>
  <c r="AE121"/>
  <c r="AF121"/>
  <c r="AG121"/>
  <c r="AH121"/>
  <c r="E121"/>
  <c r="Y139"/>
  <c r="Z139"/>
  <c r="AA139"/>
  <c r="AB139"/>
  <c r="AC139"/>
  <c r="AD139"/>
  <c r="AE139"/>
  <c r="AF139"/>
  <c r="AG139"/>
  <c r="AH139"/>
  <c r="E139"/>
  <c r="Y196"/>
  <c r="Z196"/>
  <c r="AA196"/>
  <c r="AB196"/>
  <c r="AC196"/>
  <c r="AD196"/>
  <c r="AE196"/>
  <c r="AF196"/>
  <c r="AG196"/>
  <c r="AH196"/>
  <c r="E196"/>
  <c r="Y212"/>
  <c r="Z212"/>
  <c r="AA212"/>
  <c r="AB212"/>
  <c r="AC212"/>
  <c r="AD212"/>
  <c r="AE212"/>
  <c r="AF212"/>
  <c r="AG212"/>
  <c r="AH212"/>
  <c r="E212"/>
  <c r="Y214"/>
  <c r="Z214"/>
  <c r="AA214"/>
  <c r="AB214"/>
  <c r="AC214"/>
  <c r="AD214"/>
  <c r="AE214"/>
  <c r="AF214"/>
  <c r="AG214"/>
  <c r="AH214"/>
  <c r="E214"/>
  <c r="Y237"/>
  <c r="Z237"/>
  <c r="AA237"/>
  <c r="AB237"/>
  <c r="AC237"/>
  <c r="AD237"/>
  <c r="AE237"/>
  <c r="AF237"/>
  <c r="AG237"/>
  <c r="AH237"/>
  <c r="E237"/>
  <c r="Y264"/>
  <c r="Z264"/>
  <c r="AA264"/>
  <c r="AB264"/>
  <c r="AC264"/>
  <c r="AD264"/>
  <c r="AE264"/>
  <c r="AF264"/>
  <c r="AG264"/>
  <c r="AH264"/>
  <c r="E264"/>
  <c r="Y310"/>
  <c r="Z310"/>
  <c r="AA310"/>
  <c r="AB310"/>
  <c r="AC310"/>
  <c r="AD310"/>
  <c r="AE310"/>
  <c r="AF310"/>
  <c r="AG310"/>
  <c r="AH310"/>
  <c r="E310"/>
  <c r="Y315"/>
  <c r="Z315"/>
  <c r="AA315"/>
  <c r="AB315"/>
  <c r="AC315"/>
  <c r="AD315"/>
  <c r="AE315"/>
  <c r="AF315"/>
  <c r="AG315"/>
  <c r="AH315"/>
  <c r="E315"/>
  <c r="Y330"/>
  <c r="Z330"/>
  <c r="AA330"/>
  <c r="AB330"/>
  <c r="AC330"/>
  <c r="AD330"/>
  <c r="AE330"/>
  <c r="AF330"/>
  <c r="AG330"/>
  <c r="AH330"/>
  <c r="E330"/>
  <c r="Y352"/>
  <c r="Z352"/>
  <c r="AA352"/>
  <c r="AB352"/>
  <c r="AC352"/>
  <c r="AD352"/>
  <c r="AE352"/>
  <c r="AF352"/>
  <c r="AG352"/>
  <c r="AH352"/>
  <c r="E352"/>
  <c r="Y389"/>
  <c r="Z389"/>
  <c r="AA389"/>
  <c r="AB389"/>
  <c r="AC389"/>
  <c r="AD389"/>
  <c r="AE389"/>
  <c r="AF389"/>
  <c r="AG389"/>
  <c r="AH389"/>
  <c r="E389"/>
  <c r="Y401"/>
  <c r="Z401"/>
  <c r="AA401"/>
  <c r="AB401"/>
  <c r="AC401"/>
  <c r="AD401"/>
  <c r="AE401"/>
  <c r="AF401"/>
  <c r="AG401"/>
  <c r="AH401"/>
  <c r="E401"/>
  <c r="Y480"/>
  <c r="Z480"/>
  <c r="AA480"/>
  <c r="AB480"/>
  <c r="AC480"/>
  <c r="AD480"/>
  <c r="AE480"/>
  <c r="AF480"/>
  <c r="AG480"/>
  <c r="AH480"/>
  <c r="E480"/>
  <c r="Y555"/>
  <c r="Z555"/>
  <c r="AA555"/>
  <c r="AB555"/>
  <c r="AC555"/>
  <c r="AD555"/>
  <c r="AE555"/>
  <c r="AF555"/>
  <c r="AG555"/>
  <c r="AH555"/>
  <c r="E555"/>
  <c r="Y560"/>
  <c r="Z560"/>
  <c r="AA560"/>
  <c r="AB560"/>
  <c r="AC560"/>
  <c r="AD560"/>
  <c r="AE560"/>
  <c r="AF560"/>
  <c r="AG560"/>
  <c r="AH560"/>
  <c r="E560"/>
  <c r="Y573"/>
  <c r="Z573"/>
  <c r="AA573"/>
  <c r="AB573"/>
  <c r="AC573"/>
  <c r="AD573"/>
  <c r="AE573"/>
  <c r="AF573"/>
  <c r="AG573"/>
  <c r="AH573"/>
  <c r="E573"/>
  <c r="Y11"/>
  <c r="Z11"/>
  <c r="AA11"/>
  <c r="AB11"/>
  <c r="AC11"/>
  <c r="AD11"/>
  <c r="AE11"/>
  <c r="AF11"/>
  <c r="AG11"/>
  <c r="AH11"/>
  <c r="E11"/>
  <c r="Y12"/>
  <c r="Z12"/>
  <c r="AA12"/>
  <c r="AB12"/>
  <c r="AC12"/>
  <c r="AD12"/>
  <c r="AE12"/>
  <c r="AF12"/>
  <c r="AG12"/>
  <c r="AH12"/>
  <c r="E12"/>
  <c r="Y18"/>
  <c r="Z18"/>
  <c r="AA18"/>
  <c r="AB18"/>
  <c r="AC18"/>
  <c r="AD18"/>
  <c r="AE18"/>
  <c r="AF18"/>
  <c r="AG18"/>
  <c r="AH18"/>
  <c r="E18"/>
  <c r="Y23"/>
  <c r="Z23"/>
  <c r="AA23"/>
  <c r="AB23"/>
  <c r="AC23"/>
  <c r="AD23"/>
  <c r="AE23"/>
  <c r="AF23"/>
  <c r="AG23"/>
  <c r="AH23"/>
  <c r="E23"/>
  <c r="Y84"/>
  <c r="Z84"/>
  <c r="AA84"/>
  <c r="AB84"/>
  <c r="AC84"/>
  <c r="AD84"/>
  <c r="AE84"/>
  <c r="AF84"/>
  <c r="AG84"/>
  <c r="AH84"/>
  <c r="E84"/>
  <c r="Y99"/>
  <c r="Z99"/>
  <c r="AA99"/>
  <c r="AB99"/>
  <c r="AC99"/>
  <c r="AD99"/>
  <c r="AE99"/>
  <c r="AF99"/>
  <c r="AG99"/>
  <c r="AH99"/>
  <c r="E99"/>
  <c r="Y125"/>
  <c r="Z125"/>
  <c r="AA125"/>
  <c r="AB125"/>
  <c r="AC125"/>
  <c r="AD125"/>
  <c r="AE125"/>
  <c r="AF125"/>
  <c r="AG125"/>
  <c r="AH125"/>
  <c r="E125"/>
  <c r="Y143"/>
  <c r="Z143"/>
  <c r="AA143"/>
  <c r="AB143"/>
  <c r="AC143"/>
  <c r="AD143"/>
  <c r="AE143"/>
  <c r="AF143"/>
  <c r="AG143"/>
  <c r="AH143"/>
  <c r="E143"/>
  <c r="Y177"/>
  <c r="Z177"/>
  <c r="AA177"/>
  <c r="AB177"/>
  <c r="AC177"/>
  <c r="AD177"/>
  <c r="AE177"/>
  <c r="AF177"/>
  <c r="AG177"/>
  <c r="AH177"/>
  <c r="E177"/>
  <c r="Y207"/>
  <c r="Z207"/>
  <c r="AA207"/>
  <c r="AB207"/>
  <c r="AC207"/>
  <c r="AD207"/>
  <c r="AE207"/>
  <c r="AF207"/>
  <c r="AG207"/>
  <c r="AH207"/>
  <c r="E207"/>
  <c r="Y225"/>
  <c r="Z225"/>
  <c r="AA225"/>
  <c r="AB225"/>
  <c r="AC225"/>
  <c r="AD225"/>
  <c r="AE225"/>
  <c r="AF225"/>
  <c r="AG225"/>
  <c r="AH225"/>
  <c r="E225"/>
  <c r="Y348"/>
  <c r="Z348"/>
  <c r="AA348"/>
  <c r="AB348"/>
  <c r="AC348"/>
  <c r="AD348"/>
  <c r="AE348"/>
  <c r="AF348"/>
  <c r="AG348"/>
  <c r="AH348"/>
  <c r="E348"/>
  <c r="Y349"/>
  <c r="Z349"/>
  <c r="AA349"/>
  <c r="AB349"/>
  <c r="AC349"/>
  <c r="AD349"/>
  <c r="AE349"/>
  <c r="AF349"/>
  <c r="AG349"/>
  <c r="AH349"/>
  <c r="E349"/>
  <c r="Y354"/>
  <c r="Z354"/>
  <c r="AA354"/>
  <c r="AB354"/>
  <c r="AC354"/>
  <c r="AD354"/>
  <c r="AE354"/>
  <c r="AF354"/>
  <c r="AG354"/>
  <c r="AH354"/>
  <c r="E354"/>
  <c r="Y367"/>
  <c r="Z367"/>
  <c r="AA367"/>
  <c r="AB367"/>
  <c r="AC367"/>
  <c r="AD367"/>
  <c r="AE367"/>
  <c r="AF367"/>
  <c r="AG367"/>
  <c r="AH367"/>
  <c r="E367"/>
  <c r="Y407"/>
  <c r="Z407"/>
  <c r="AA407"/>
  <c r="AB407"/>
  <c r="AC407"/>
  <c r="AD407"/>
  <c r="AE407"/>
  <c r="AF407"/>
  <c r="AG407"/>
  <c r="AH407"/>
  <c r="E407"/>
  <c r="Y410"/>
  <c r="Z410"/>
  <c r="AA410"/>
  <c r="AB410"/>
  <c r="AC410"/>
  <c r="AD410"/>
  <c r="AE410"/>
  <c r="AF410"/>
  <c r="AG410"/>
  <c r="AH410"/>
  <c r="E410"/>
  <c r="Y421"/>
  <c r="Z421"/>
  <c r="AA421"/>
  <c r="AB421"/>
  <c r="AC421"/>
  <c r="AD421"/>
  <c r="AE421"/>
  <c r="AF421"/>
  <c r="AG421"/>
  <c r="AH421"/>
  <c r="E421"/>
  <c r="Y467"/>
  <c r="Z467"/>
  <c r="AA467"/>
  <c r="AB467"/>
  <c r="AC467"/>
  <c r="AD467"/>
  <c r="AE467"/>
  <c r="AF467"/>
  <c r="AG467"/>
  <c r="AH467"/>
  <c r="E467"/>
  <c r="Y506"/>
  <c r="Z506"/>
  <c r="AA506"/>
  <c r="AB506"/>
  <c r="AC506"/>
  <c r="AD506"/>
  <c r="AE506"/>
  <c r="AF506"/>
  <c r="AG506"/>
  <c r="AH506"/>
  <c r="E506"/>
  <c r="Y537"/>
  <c r="Z537"/>
  <c r="AA537"/>
  <c r="AB537"/>
  <c r="AC537"/>
  <c r="AD537"/>
  <c r="AE537"/>
  <c r="AF537"/>
  <c r="AG537"/>
  <c r="AH537"/>
  <c r="E537"/>
  <c r="Y570"/>
  <c r="Z570"/>
  <c r="AA570"/>
  <c r="AB570"/>
  <c r="AC570"/>
  <c r="AD570"/>
  <c r="AE570"/>
  <c r="AF570"/>
  <c r="AG570"/>
  <c r="AH570"/>
  <c r="E570"/>
  <c r="Y593"/>
  <c r="Z593"/>
  <c r="AA593"/>
  <c r="AB593"/>
  <c r="AC593"/>
  <c r="AD593"/>
  <c r="AE593"/>
  <c r="AF593"/>
  <c r="AG593"/>
  <c r="AH593"/>
  <c r="E593"/>
  <c r="Y612"/>
  <c r="Z612"/>
  <c r="AA612"/>
  <c r="AB612"/>
  <c r="AC612"/>
  <c r="AD612"/>
  <c r="AE612"/>
  <c r="AF612"/>
  <c r="AG612"/>
  <c r="AH612"/>
  <c r="E612"/>
  <c r="Y24"/>
  <c r="Z24"/>
  <c r="AA24"/>
  <c r="AB24"/>
  <c r="AC24"/>
  <c r="AD24"/>
  <c r="AE24"/>
  <c r="AF24"/>
  <c r="AG24"/>
  <c r="AH24"/>
  <c r="E24"/>
  <c r="Y85"/>
  <c r="Z85"/>
  <c r="AA85"/>
  <c r="AB85"/>
  <c r="AC85"/>
  <c r="AD85"/>
  <c r="AE85"/>
  <c r="AF85"/>
  <c r="AG85"/>
  <c r="AH85"/>
  <c r="E85"/>
  <c r="Y113"/>
  <c r="Z113"/>
  <c r="AA113"/>
  <c r="AB113"/>
  <c r="AC113"/>
  <c r="AD113"/>
  <c r="AE113"/>
  <c r="AF113"/>
  <c r="AG113"/>
  <c r="AH113"/>
  <c r="E113"/>
  <c r="Y130"/>
  <c r="Z130"/>
  <c r="AA130"/>
  <c r="AB130"/>
  <c r="AC130"/>
  <c r="AD130"/>
  <c r="AE130"/>
  <c r="AF130"/>
  <c r="AG130"/>
  <c r="AH130"/>
  <c r="E130"/>
  <c r="Y132"/>
  <c r="Z132"/>
  <c r="AA132"/>
  <c r="AB132"/>
  <c r="AC132"/>
  <c r="AD132"/>
  <c r="AE132"/>
  <c r="AF132"/>
  <c r="AG132"/>
  <c r="AH132"/>
  <c r="E132"/>
  <c r="Y156"/>
  <c r="Z156"/>
  <c r="AA156"/>
  <c r="AB156"/>
  <c r="AC156"/>
  <c r="AD156"/>
  <c r="AE156"/>
  <c r="AF156"/>
  <c r="AG156"/>
  <c r="AH156"/>
  <c r="E156"/>
  <c r="Y166"/>
  <c r="Z166"/>
  <c r="AA166"/>
  <c r="AB166"/>
  <c r="AC166"/>
  <c r="AD166"/>
  <c r="AE166"/>
  <c r="AF166"/>
  <c r="AG166"/>
  <c r="AH166"/>
  <c r="E166"/>
  <c r="Y169"/>
  <c r="Z169"/>
  <c r="AA169"/>
  <c r="AB169"/>
  <c r="AC169"/>
  <c r="AD169"/>
  <c r="AE169"/>
  <c r="AF169"/>
  <c r="AG169"/>
  <c r="AH169"/>
  <c r="E169"/>
  <c r="Y170"/>
  <c r="Z170"/>
  <c r="AA170"/>
  <c r="AB170"/>
  <c r="AC170"/>
  <c r="AD170"/>
  <c r="AE170"/>
  <c r="AF170"/>
  <c r="AG170"/>
  <c r="AH170"/>
  <c r="E170"/>
  <c r="Y186"/>
  <c r="Z186"/>
  <c r="AA186"/>
  <c r="AB186"/>
  <c r="AC186"/>
  <c r="AD186"/>
  <c r="AE186"/>
  <c r="AF186"/>
  <c r="AG186"/>
  <c r="AH186"/>
  <c r="E186"/>
  <c r="Y236"/>
  <c r="Z236"/>
  <c r="AA236"/>
  <c r="AB236"/>
  <c r="AC236"/>
  <c r="AD236"/>
  <c r="AE236"/>
  <c r="AF236"/>
  <c r="AG236"/>
  <c r="AH236"/>
  <c r="E236"/>
  <c r="Y260"/>
  <c r="Z260"/>
  <c r="AA260"/>
  <c r="AB260"/>
  <c r="AC260"/>
  <c r="AD260"/>
  <c r="AE260"/>
  <c r="AF260"/>
  <c r="AG260"/>
  <c r="AH260"/>
  <c r="E260"/>
  <c r="Y275"/>
  <c r="Z275"/>
  <c r="AA275"/>
  <c r="AB275"/>
  <c r="AC275"/>
  <c r="AD275"/>
  <c r="AE275"/>
  <c r="AF275"/>
  <c r="AG275"/>
  <c r="AH275"/>
  <c r="E275"/>
  <c r="Y289"/>
  <c r="Z289"/>
  <c r="AA289"/>
  <c r="AB289"/>
  <c r="AC289"/>
  <c r="AD289"/>
  <c r="AE289"/>
  <c r="AF289"/>
  <c r="AG289"/>
  <c r="AH289"/>
  <c r="E289"/>
  <c r="Y322"/>
  <c r="Z322"/>
  <c r="AA322"/>
  <c r="AB322"/>
  <c r="AC322"/>
  <c r="AD322"/>
  <c r="AE322"/>
  <c r="AF322"/>
  <c r="AG322"/>
  <c r="AH322"/>
  <c r="E322"/>
  <c r="Y337"/>
  <c r="Z337"/>
  <c r="AA337"/>
  <c r="AB337"/>
  <c r="AC337"/>
  <c r="AD337"/>
  <c r="AE337"/>
  <c r="AF337"/>
  <c r="AG337"/>
  <c r="AH337"/>
  <c r="E337"/>
  <c r="Y377"/>
  <c r="Z377"/>
  <c r="AA377"/>
  <c r="AB377"/>
  <c r="AC377"/>
  <c r="AD377"/>
  <c r="AE377"/>
  <c r="AF377"/>
  <c r="AG377"/>
  <c r="AH377"/>
  <c r="E377"/>
  <c r="Y380"/>
  <c r="Z380"/>
  <c r="AA380"/>
  <c r="AB380"/>
  <c r="AC380"/>
  <c r="AD380"/>
  <c r="AE380"/>
  <c r="AF380"/>
  <c r="AG380"/>
  <c r="AH380"/>
  <c r="E380"/>
  <c r="Y414"/>
  <c r="Z414"/>
  <c r="AA414"/>
  <c r="AB414"/>
  <c r="AC414"/>
  <c r="AD414"/>
  <c r="AE414"/>
  <c r="AF414"/>
  <c r="AG414"/>
  <c r="AH414"/>
  <c r="E414"/>
  <c r="Y431"/>
  <c r="Z431"/>
  <c r="AA431"/>
  <c r="AB431"/>
  <c r="AC431"/>
  <c r="AD431"/>
  <c r="AE431"/>
  <c r="AF431"/>
  <c r="AG431"/>
  <c r="AH431"/>
  <c r="E431"/>
  <c r="Y432"/>
  <c r="Z432"/>
  <c r="AA432"/>
  <c r="AB432"/>
  <c r="AC432"/>
  <c r="AD432"/>
  <c r="AE432"/>
  <c r="AF432"/>
  <c r="AG432"/>
  <c r="AH432"/>
  <c r="E432"/>
  <c r="Y464"/>
  <c r="Z464"/>
  <c r="AA464"/>
  <c r="AB464"/>
  <c r="AC464"/>
  <c r="AD464"/>
  <c r="AE464"/>
  <c r="AF464"/>
  <c r="AG464"/>
  <c r="AH464"/>
  <c r="E464"/>
  <c r="Y74"/>
  <c r="Z74"/>
  <c r="AA74"/>
  <c r="AB74"/>
  <c r="AC74"/>
  <c r="AD74"/>
  <c r="AE74"/>
  <c r="AF74"/>
  <c r="AG74"/>
  <c r="AH74"/>
  <c r="E74"/>
  <c r="Y77"/>
  <c r="Z77"/>
  <c r="AA77"/>
  <c r="AB77"/>
  <c r="AC77"/>
  <c r="AD77"/>
  <c r="AE77"/>
  <c r="AF77"/>
  <c r="AG77"/>
  <c r="AH77"/>
  <c r="E77"/>
  <c r="Y135"/>
  <c r="Z135"/>
  <c r="AA135"/>
  <c r="AB135"/>
  <c r="AC135"/>
  <c r="AD135"/>
  <c r="AE135"/>
  <c r="AF135"/>
  <c r="AG135"/>
  <c r="AH135"/>
  <c r="E135"/>
  <c r="Y165"/>
  <c r="Z165"/>
  <c r="AA165"/>
  <c r="AB165"/>
  <c r="AC165"/>
  <c r="AD165"/>
  <c r="AE165"/>
  <c r="AF165"/>
  <c r="AG165"/>
  <c r="AH165"/>
  <c r="E165"/>
  <c r="Y195"/>
  <c r="Z195"/>
  <c r="AA195"/>
  <c r="AB195"/>
  <c r="AC195"/>
  <c r="AD195"/>
  <c r="AE195"/>
  <c r="AF195"/>
  <c r="AG195"/>
  <c r="AH195"/>
  <c r="E195"/>
  <c r="Y251"/>
  <c r="Z251"/>
  <c r="AA251"/>
  <c r="AB251"/>
  <c r="AC251"/>
  <c r="AD251"/>
  <c r="AE251"/>
  <c r="AF251"/>
  <c r="AG251"/>
  <c r="AH251"/>
  <c r="E251"/>
  <c r="Y255"/>
  <c r="Z255"/>
  <c r="AA255"/>
  <c r="AB255"/>
  <c r="AC255"/>
  <c r="AD255"/>
  <c r="AE255"/>
  <c r="AF255"/>
  <c r="AG255"/>
  <c r="AH255"/>
  <c r="E255"/>
  <c r="Y265"/>
  <c r="Z265"/>
  <c r="AA265"/>
  <c r="AB265"/>
  <c r="AC265"/>
  <c r="AD265"/>
  <c r="AE265"/>
  <c r="AF265"/>
  <c r="AG265"/>
  <c r="AH265"/>
  <c r="E265"/>
  <c r="Y280"/>
  <c r="Z280"/>
  <c r="AA280"/>
  <c r="AB280"/>
  <c r="AC280"/>
  <c r="AD280"/>
  <c r="AE280"/>
  <c r="AF280"/>
  <c r="AG280"/>
  <c r="AH280"/>
  <c r="E280"/>
  <c r="Y294"/>
  <c r="Z294"/>
  <c r="AA294"/>
  <c r="AB294"/>
  <c r="AC294"/>
  <c r="AD294"/>
  <c r="AE294"/>
  <c r="AF294"/>
  <c r="AG294"/>
  <c r="AH294"/>
  <c r="E294"/>
  <c r="Y308"/>
  <c r="Z308"/>
  <c r="AA308"/>
  <c r="AB308"/>
  <c r="AC308"/>
  <c r="AD308"/>
  <c r="AE308"/>
  <c r="AF308"/>
  <c r="AG308"/>
  <c r="AH308"/>
  <c r="E308"/>
  <c r="Y313"/>
  <c r="Z313"/>
  <c r="AA313"/>
  <c r="AB313"/>
  <c r="AC313"/>
  <c r="AD313"/>
  <c r="AE313"/>
  <c r="AF313"/>
  <c r="AG313"/>
  <c r="AH313"/>
  <c r="E313"/>
  <c r="Y314"/>
  <c r="Z314"/>
  <c r="AA314"/>
  <c r="AB314"/>
  <c r="AC314"/>
  <c r="AD314"/>
  <c r="AE314"/>
  <c r="AF314"/>
  <c r="AG314"/>
  <c r="AH314"/>
  <c r="E314"/>
  <c r="Y338"/>
  <c r="Z338"/>
  <c r="AA338"/>
  <c r="AB338"/>
  <c r="AC338"/>
  <c r="AD338"/>
  <c r="AE338"/>
  <c r="AF338"/>
  <c r="AG338"/>
  <c r="AH338"/>
  <c r="E338"/>
  <c r="Y339"/>
  <c r="Z339"/>
  <c r="AA339"/>
  <c r="AB339"/>
  <c r="AC339"/>
  <c r="AD339"/>
  <c r="AE339"/>
  <c r="AF339"/>
  <c r="AG339"/>
  <c r="AH339"/>
  <c r="E339"/>
  <c r="Y404"/>
  <c r="Z404"/>
  <c r="AA404"/>
  <c r="AB404"/>
  <c r="AC404"/>
  <c r="AD404"/>
  <c r="AE404"/>
  <c r="AF404"/>
  <c r="AG404"/>
  <c r="AH404"/>
  <c r="E404"/>
  <c r="Y476"/>
  <c r="Z476"/>
  <c r="AA476"/>
  <c r="AB476"/>
  <c r="AC476"/>
  <c r="AD476"/>
  <c r="AE476"/>
  <c r="AF476"/>
  <c r="AG476"/>
  <c r="AH476"/>
  <c r="E476"/>
  <c r="Y478"/>
  <c r="Z478"/>
  <c r="AA478"/>
  <c r="AB478"/>
  <c r="AC478"/>
  <c r="AD478"/>
  <c r="AE478"/>
  <c r="AF478"/>
  <c r="AG478"/>
  <c r="AH478"/>
  <c r="E478"/>
  <c r="Y534"/>
  <c r="Z534"/>
  <c r="AA534"/>
  <c r="AB534"/>
  <c r="AC534"/>
  <c r="AD534"/>
  <c r="AE534"/>
  <c r="AF534"/>
  <c r="AG534"/>
  <c r="AH534"/>
  <c r="E534"/>
  <c r="Y546"/>
  <c r="Z546"/>
  <c r="AA546"/>
  <c r="AB546"/>
  <c r="AC546"/>
  <c r="AD546"/>
  <c r="AE546"/>
  <c r="AF546"/>
  <c r="AG546"/>
  <c r="AH546"/>
  <c r="E546"/>
  <c r="Y588"/>
  <c r="Z588"/>
  <c r="AA588"/>
  <c r="AB588"/>
  <c r="AC588"/>
  <c r="AD588"/>
  <c r="AE588"/>
  <c r="AF588"/>
  <c r="AG588"/>
  <c r="AH588"/>
  <c r="E588"/>
  <c r="Y606"/>
  <c r="Z606"/>
  <c r="AA606"/>
  <c r="AB606"/>
  <c r="AC606"/>
  <c r="AD606"/>
  <c r="AE606"/>
  <c r="AF606"/>
  <c r="AG606"/>
  <c r="AH606"/>
  <c r="E606"/>
  <c r="Y30"/>
  <c r="Z30"/>
  <c r="AA30"/>
  <c r="AB30"/>
  <c r="AC30"/>
  <c r="AD30"/>
  <c r="AE30"/>
  <c r="AF30"/>
  <c r="AG30"/>
  <c r="AH30"/>
  <c r="E30"/>
  <c r="Y51"/>
  <c r="Z51"/>
  <c r="AA51"/>
  <c r="AB51"/>
  <c r="AC51"/>
  <c r="AD51"/>
  <c r="AE51"/>
  <c r="AF51"/>
  <c r="AG51"/>
  <c r="AH51"/>
  <c r="E51"/>
  <c r="Y63"/>
  <c r="Z63"/>
  <c r="AA63"/>
  <c r="AB63"/>
  <c r="AC63"/>
  <c r="AD63"/>
  <c r="AE63"/>
  <c r="AF63"/>
  <c r="AG63"/>
  <c r="AH63"/>
  <c r="E63"/>
  <c r="Y68"/>
  <c r="Z68"/>
  <c r="AA68"/>
  <c r="AB68"/>
  <c r="AC68"/>
  <c r="AD68"/>
  <c r="AE68"/>
  <c r="AF68"/>
  <c r="AG68"/>
  <c r="AH68"/>
  <c r="E68"/>
  <c r="Y94"/>
  <c r="Z94"/>
  <c r="AA94"/>
  <c r="AB94"/>
  <c r="AC94"/>
  <c r="AD94"/>
  <c r="AE94"/>
  <c r="AF94"/>
  <c r="AG94"/>
  <c r="AH94"/>
  <c r="E94"/>
  <c r="Y98"/>
  <c r="Z98"/>
  <c r="AA98"/>
  <c r="AB98"/>
  <c r="AC98"/>
  <c r="AD98"/>
  <c r="AE98"/>
  <c r="AF98"/>
  <c r="AG98"/>
  <c r="AH98"/>
  <c r="E98"/>
  <c r="Y105"/>
  <c r="Z105"/>
  <c r="AA105"/>
  <c r="AB105"/>
  <c r="AC105"/>
  <c r="AD105"/>
  <c r="AE105"/>
  <c r="AF105"/>
  <c r="AG105"/>
  <c r="AH105"/>
  <c r="E105"/>
  <c r="Y116"/>
  <c r="Z116"/>
  <c r="AA116"/>
  <c r="AB116"/>
  <c r="AC116"/>
  <c r="AD116"/>
  <c r="AE116"/>
  <c r="AF116"/>
  <c r="AG116"/>
  <c r="AH116"/>
  <c r="E116"/>
  <c r="Y138"/>
  <c r="Z138"/>
  <c r="AA138"/>
  <c r="AB138"/>
  <c r="AC138"/>
  <c r="AD138"/>
  <c r="AE138"/>
  <c r="AF138"/>
  <c r="AG138"/>
  <c r="AH138"/>
  <c r="E138"/>
  <c r="Y154"/>
  <c r="Z154"/>
  <c r="AA154"/>
  <c r="AB154"/>
  <c r="AC154"/>
  <c r="AD154"/>
  <c r="AE154"/>
  <c r="AF154"/>
  <c r="AG154"/>
  <c r="AH154"/>
  <c r="E154"/>
  <c r="Y164"/>
  <c r="Z164"/>
  <c r="AA164"/>
  <c r="AB164"/>
  <c r="AC164"/>
  <c r="AD164"/>
  <c r="AE164"/>
  <c r="AF164"/>
  <c r="AG164"/>
  <c r="AH164"/>
  <c r="E164"/>
  <c r="Y174"/>
  <c r="Z174"/>
  <c r="AA174"/>
  <c r="AB174"/>
  <c r="AC174"/>
  <c r="AD174"/>
  <c r="AE174"/>
  <c r="AF174"/>
  <c r="AG174"/>
  <c r="AH174"/>
  <c r="E174"/>
  <c r="Y217"/>
  <c r="Z217"/>
  <c r="AA217"/>
  <c r="AB217"/>
  <c r="AC217"/>
  <c r="AD217"/>
  <c r="AE217"/>
  <c r="AF217"/>
  <c r="AG217"/>
  <c r="AH217"/>
  <c r="E217"/>
  <c r="Y219"/>
  <c r="Z219"/>
  <c r="AA219"/>
  <c r="AB219"/>
  <c r="AC219"/>
  <c r="AD219"/>
  <c r="AE219"/>
  <c r="AF219"/>
  <c r="AG219"/>
  <c r="AH219"/>
  <c r="E219"/>
  <c r="Y220"/>
  <c r="Z220"/>
  <c r="AA220"/>
  <c r="AB220"/>
  <c r="AC220"/>
  <c r="AD220"/>
  <c r="AE220"/>
  <c r="AF220"/>
  <c r="AG220"/>
  <c r="AH220"/>
  <c r="E220"/>
  <c r="Y252"/>
  <c r="Z252"/>
  <c r="AA252"/>
  <c r="AB252"/>
  <c r="AC252"/>
  <c r="AD252"/>
  <c r="AE252"/>
  <c r="AF252"/>
  <c r="AG252"/>
  <c r="AH252"/>
  <c r="E252"/>
  <c r="Y263"/>
  <c r="Z263"/>
  <c r="AA263"/>
  <c r="AB263"/>
  <c r="AC263"/>
  <c r="AD263"/>
  <c r="AE263"/>
  <c r="AF263"/>
  <c r="AG263"/>
  <c r="AH263"/>
  <c r="E263"/>
  <c r="Y274"/>
  <c r="Z274"/>
  <c r="AA274"/>
  <c r="AB274"/>
  <c r="AC274"/>
  <c r="AD274"/>
  <c r="AE274"/>
  <c r="AF274"/>
  <c r="AG274"/>
  <c r="AH274"/>
  <c r="E274"/>
  <c r="Y292"/>
  <c r="Z292"/>
  <c r="AA292"/>
  <c r="AB292"/>
  <c r="AC292"/>
  <c r="AD292"/>
  <c r="AE292"/>
  <c r="AF292"/>
  <c r="AG292"/>
  <c r="AH292"/>
  <c r="E292"/>
  <c r="Y302"/>
  <c r="Z302"/>
  <c r="AA302"/>
  <c r="AB302"/>
  <c r="AC302"/>
  <c r="AD302"/>
  <c r="AE302"/>
  <c r="AF302"/>
  <c r="AG302"/>
  <c r="AH302"/>
  <c r="E302"/>
  <c r="Y320"/>
  <c r="Z320"/>
  <c r="AA320"/>
  <c r="AB320"/>
  <c r="AC320"/>
  <c r="AD320"/>
  <c r="AE320"/>
  <c r="AF320"/>
  <c r="AG320"/>
  <c r="AH320"/>
  <c r="E320"/>
  <c r="Y355"/>
  <c r="Z355"/>
  <c r="AA355"/>
  <c r="AB355"/>
  <c r="AC355"/>
  <c r="AD355"/>
  <c r="AE355"/>
  <c r="AF355"/>
  <c r="AG355"/>
  <c r="AH355"/>
  <c r="E355"/>
  <c r="Y376"/>
  <c r="Z376"/>
  <c r="AA376"/>
  <c r="AB376"/>
  <c r="AC376"/>
  <c r="AD376"/>
  <c r="AE376"/>
  <c r="AF376"/>
  <c r="AG376"/>
  <c r="AH376"/>
  <c r="E376"/>
  <c r="Y391"/>
  <c r="Z391"/>
  <c r="AA391"/>
  <c r="AB391"/>
  <c r="AC391"/>
  <c r="AD391"/>
  <c r="AE391"/>
  <c r="AF391"/>
  <c r="AG391"/>
  <c r="AH391"/>
  <c r="E391"/>
  <c r="Y396"/>
  <c r="Z396"/>
  <c r="AA396"/>
  <c r="AB396"/>
  <c r="AC396"/>
  <c r="AD396"/>
  <c r="AE396"/>
  <c r="AF396"/>
  <c r="AG396"/>
  <c r="AH396"/>
  <c r="E396"/>
  <c r="Y412"/>
  <c r="Z412"/>
  <c r="AA412"/>
  <c r="AB412"/>
  <c r="AC412"/>
  <c r="AD412"/>
  <c r="AE412"/>
  <c r="AF412"/>
  <c r="AG412"/>
  <c r="AH412"/>
  <c r="E412"/>
  <c r="Y437"/>
  <c r="Z437"/>
  <c r="AA437"/>
  <c r="AB437"/>
  <c r="AC437"/>
  <c r="AD437"/>
  <c r="AE437"/>
  <c r="AF437"/>
  <c r="AG437"/>
  <c r="AH437"/>
  <c r="E437"/>
  <c r="Y440"/>
  <c r="Z440"/>
  <c r="AA440"/>
  <c r="AB440"/>
  <c r="AC440"/>
  <c r="AD440"/>
  <c r="AE440"/>
  <c r="AF440"/>
  <c r="AG440"/>
  <c r="AH440"/>
  <c r="E440"/>
  <c r="Y474"/>
  <c r="Z474"/>
  <c r="AA474"/>
  <c r="AB474"/>
  <c r="AC474"/>
  <c r="AD474"/>
  <c r="AE474"/>
  <c r="AF474"/>
  <c r="AG474"/>
  <c r="AH474"/>
  <c r="E474"/>
  <c r="Y501"/>
  <c r="Z501"/>
  <c r="AA501"/>
  <c r="AB501"/>
  <c r="AC501"/>
  <c r="AD501"/>
  <c r="AE501"/>
  <c r="AF501"/>
  <c r="AG501"/>
  <c r="AH501"/>
  <c r="E501"/>
  <c r="Y509"/>
  <c r="Z509"/>
  <c r="AA509"/>
  <c r="AB509"/>
  <c r="AC509"/>
  <c r="AD509"/>
  <c r="AE509"/>
  <c r="AF509"/>
  <c r="AG509"/>
  <c r="AH509"/>
  <c r="E509"/>
  <c r="Y545"/>
  <c r="Z545"/>
  <c r="AA545"/>
  <c r="AB545"/>
  <c r="AC545"/>
  <c r="AD545"/>
  <c r="AE545"/>
  <c r="AF545"/>
  <c r="AG545"/>
  <c r="AH545"/>
  <c r="E545"/>
  <c r="Y47"/>
  <c r="Z47"/>
  <c r="AA47"/>
  <c r="AB47"/>
  <c r="AC47"/>
  <c r="AD47"/>
  <c r="AE47"/>
  <c r="AF47"/>
  <c r="AG47"/>
  <c r="AH47"/>
  <c r="E47"/>
  <c r="Y79"/>
  <c r="Z79"/>
  <c r="AA79"/>
  <c r="AB79"/>
  <c r="AC79"/>
  <c r="AD79"/>
  <c r="AE79"/>
  <c r="AF79"/>
  <c r="AG79"/>
  <c r="AH79"/>
  <c r="E79"/>
  <c r="Y83"/>
  <c r="Z83"/>
  <c r="AA83"/>
  <c r="AB83"/>
  <c r="AC83"/>
  <c r="AD83"/>
  <c r="AE83"/>
  <c r="AF83"/>
  <c r="AG83"/>
  <c r="AH83"/>
  <c r="E83"/>
  <c r="Y183"/>
  <c r="Z183"/>
  <c r="AA183"/>
  <c r="AB183"/>
  <c r="AC183"/>
  <c r="AD183"/>
  <c r="AE183"/>
  <c r="AF183"/>
  <c r="AG183"/>
  <c r="AH183"/>
  <c r="E183"/>
  <c r="Y192"/>
  <c r="Z192"/>
  <c r="AA192"/>
  <c r="AB192"/>
  <c r="AC192"/>
  <c r="AD192"/>
  <c r="AE192"/>
  <c r="AF192"/>
  <c r="AG192"/>
  <c r="AH192"/>
  <c r="E192"/>
  <c r="Y201"/>
  <c r="Z201"/>
  <c r="AA201"/>
  <c r="AB201"/>
  <c r="AC201"/>
  <c r="AD201"/>
  <c r="AE201"/>
  <c r="AF201"/>
  <c r="AG201"/>
  <c r="AH201"/>
  <c r="E201"/>
  <c r="Y247"/>
  <c r="Z247"/>
  <c r="AA247"/>
  <c r="AB247"/>
  <c r="AC247"/>
  <c r="AD247"/>
  <c r="AE247"/>
  <c r="AF247"/>
  <c r="AG247"/>
  <c r="AH247"/>
  <c r="E247"/>
  <c r="Y270"/>
  <c r="Z270"/>
  <c r="AA270"/>
  <c r="AB270"/>
  <c r="AC270"/>
  <c r="AD270"/>
  <c r="AE270"/>
  <c r="AF270"/>
  <c r="AG270"/>
  <c r="AH270"/>
  <c r="E270"/>
  <c r="Y282"/>
  <c r="Z282"/>
  <c r="AA282"/>
  <c r="AB282"/>
  <c r="AC282"/>
  <c r="AD282"/>
  <c r="AE282"/>
  <c r="AF282"/>
  <c r="AG282"/>
  <c r="AH282"/>
  <c r="E282"/>
  <c r="Y304"/>
  <c r="Z304"/>
  <c r="AA304"/>
  <c r="AB304"/>
  <c r="AC304"/>
  <c r="AD304"/>
  <c r="AE304"/>
  <c r="AF304"/>
  <c r="AG304"/>
  <c r="AH304"/>
  <c r="E304"/>
  <c r="Y309"/>
  <c r="Z309"/>
  <c r="AA309"/>
  <c r="AB309"/>
  <c r="AC309"/>
  <c r="AD309"/>
  <c r="AE309"/>
  <c r="AF309"/>
  <c r="AG309"/>
  <c r="AH309"/>
  <c r="E309"/>
  <c r="Y460"/>
  <c r="Z460"/>
  <c r="AA460"/>
  <c r="AB460"/>
  <c r="AC460"/>
  <c r="AD460"/>
  <c r="AE460"/>
  <c r="AF460"/>
  <c r="AG460"/>
  <c r="AH460"/>
  <c r="E460"/>
  <c r="Y64"/>
  <c r="Z64"/>
  <c r="AA64"/>
  <c r="AB64"/>
  <c r="AC64"/>
  <c r="AD64"/>
  <c r="AE64"/>
  <c r="AF64"/>
  <c r="AG64"/>
  <c r="AH64"/>
  <c r="E64"/>
  <c r="Y69"/>
  <c r="Z69"/>
  <c r="AA69"/>
  <c r="AB69"/>
  <c r="AC69"/>
  <c r="AD69"/>
  <c r="AE69"/>
  <c r="AF69"/>
  <c r="AG69"/>
  <c r="AH69"/>
  <c r="E69"/>
  <c r="Y82"/>
  <c r="Z82"/>
  <c r="AA82"/>
  <c r="AB82"/>
  <c r="AC82"/>
  <c r="AD82"/>
  <c r="AE82"/>
  <c r="AF82"/>
  <c r="AG82"/>
  <c r="AH82"/>
  <c r="E82"/>
  <c r="Y92"/>
  <c r="Z92"/>
  <c r="AA92"/>
  <c r="AB92"/>
  <c r="AC92"/>
  <c r="AD92"/>
  <c r="AE92"/>
  <c r="AF92"/>
  <c r="AG92"/>
  <c r="AH92"/>
  <c r="E92"/>
  <c r="Y115"/>
  <c r="Z115"/>
  <c r="AA115"/>
  <c r="AB115"/>
  <c r="AC115"/>
  <c r="AD115"/>
  <c r="AE115"/>
  <c r="AF115"/>
  <c r="AG115"/>
  <c r="AH115"/>
  <c r="E115"/>
  <c r="Y146"/>
  <c r="Z146"/>
  <c r="AA146"/>
  <c r="AB146"/>
  <c r="AC146"/>
  <c r="AD146"/>
  <c r="AE146"/>
  <c r="AF146"/>
  <c r="AG146"/>
  <c r="AH146"/>
  <c r="E146"/>
  <c r="Y151"/>
  <c r="Z151"/>
  <c r="AA151"/>
  <c r="AB151"/>
  <c r="AC151"/>
  <c r="AD151"/>
  <c r="AE151"/>
  <c r="AF151"/>
  <c r="AG151"/>
  <c r="AH151"/>
  <c r="E151"/>
  <c r="Y161"/>
  <c r="Z161"/>
  <c r="AA161"/>
  <c r="AB161"/>
  <c r="AC161"/>
  <c r="AD161"/>
  <c r="AE161"/>
  <c r="AF161"/>
  <c r="AG161"/>
  <c r="AH161"/>
  <c r="E161"/>
  <c r="Y178"/>
  <c r="Z178"/>
  <c r="AA178"/>
  <c r="AB178"/>
  <c r="AC178"/>
  <c r="AD178"/>
  <c r="AE178"/>
  <c r="AF178"/>
  <c r="AG178"/>
  <c r="AH178"/>
  <c r="E178"/>
  <c r="Y224"/>
  <c r="Z224"/>
  <c r="AA224"/>
  <c r="AB224"/>
  <c r="AC224"/>
  <c r="AD224"/>
  <c r="AE224"/>
  <c r="AF224"/>
  <c r="AG224"/>
  <c r="AH224"/>
  <c r="E224"/>
  <c r="Y262"/>
  <c r="Z262"/>
  <c r="AA262"/>
  <c r="AB262"/>
  <c r="AC262"/>
  <c r="AD262"/>
  <c r="AE262"/>
  <c r="AF262"/>
  <c r="AG262"/>
  <c r="AH262"/>
  <c r="E262"/>
  <c r="Y277"/>
  <c r="Z277"/>
  <c r="AA277"/>
  <c r="AB277"/>
  <c r="AC277"/>
  <c r="AD277"/>
  <c r="AE277"/>
  <c r="AF277"/>
  <c r="AG277"/>
  <c r="AH277"/>
  <c r="E277"/>
  <c r="Y317"/>
  <c r="Z317"/>
  <c r="AA317"/>
  <c r="AB317"/>
  <c r="AC317"/>
  <c r="AD317"/>
  <c r="AE317"/>
  <c r="AF317"/>
  <c r="AG317"/>
  <c r="AH317"/>
  <c r="E317"/>
  <c r="Y327"/>
  <c r="Z327"/>
  <c r="AA327"/>
  <c r="AB327"/>
  <c r="AC327"/>
  <c r="AD327"/>
  <c r="AE327"/>
  <c r="AF327"/>
  <c r="AG327"/>
  <c r="AH327"/>
  <c r="E327"/>
  <c r="Y328"/>
  <c r="Z328"/>
  <c r="AA328"/>
  <c r="AB328"/>
  <c r="AC328"/>
  <c r="AD328"/>
  <c r="AE328"/>
  <c r="AF328"/>
  <c r="AG328"/>
  <c r="AH328"/>
  <c r="E328"/>
  <c r="Y357"/>
  <c r="Z357"/>
  <c r="AA357"/>
  <c r="AB357"/>
  <c r="AC357"/>
  <c r="AD357"/>
  <c r="AE357"/>
  <c r="AF357"/>
  <c r="AG357"/>
  <c r="AH357"/>
  <c r="E357"/>
  <c r="Y409"/>
  <c r="Z409"/>
  <c r="AA409"/>
  <c r="AB409"/>
  <c r="AC409"/>
  <c r="AD409"/>
  <c r="AE409"/>
  <c r="AF409"/>
  <c r="AG409"/>
  <c r="AH409"/>
  <c r="E409"/>
  <c r="Y441"/>
  <c r="Z441"/>
  <c r="AA441"/>
  <c r="AB441"/>
  <c r="AC441"/>
  <c r="AD441"/>
  <c r="AE441"/>
  <c r="AF441"/>
  <c r="AG441"/>
  <c r="AH441"/>
  <c r="E441"/>
  <c r="Y494"/>
  <c r="Z494"/>
  <c r="AA494"/>
  <c r="AB494"/>
  <c r="AC494"/>
  <c r="AD494"/>
  <c r="AE494"/>
  <c r="AF494"/>
  <c r="AG494"/>
  <c r="AH494"/>
  <c r="E494"/>
  <c r="Y500"/>
  <c r="Z500"/>
  <c r="AA500"/>
  <c r="AB500"/>
  <c r="AC500"/>
  <c r="AD500"/>
  <c r="AE500"/>
  <c r="AF500"/>
  <c r="AG500"/>
  <c r="AH500"/>
  <c r="E500"/>
  <c r="Y502"/>
  <c r="Z502"/>
  <c r="AA502"/>
  <c r="AB502"/>
  <c r="AC502"/>
  <c r="AD502"/>
  <c r="AE502"/>
  <c r="AF502"/>
  <c r="AG502"/>
  <c r="AH502"/>
  <c r="E502"/>
  <c r="Y519"/>
  <c r="Z519"/>
  <c r="AA519"/>
  <c r="AB519"/>
  <c r="AC519"/>
  <c r="AD519"/>
  <c r="AE519"/>
  <c r="AF519"/>
  <c r="AG519"/>
  <c r="AH519"/>
  <c r="E519"/>
  <c r="Y548"/>
  <c r="Z548"/>
  <c r="AA548"/>
  <c r="AB548"/>
  <c r="AC548"/>
  <c r="AD548"/>
  <c r="AE548"/>
  <c r="AF548"/>
  <c r="AG548"/>
  <c r="AH548"/>
  <c r="E548"/>
  <c r="Y586"/>
  <c r="Z586"/>
  <c r="AA586"/>
  <c r="AB586"/>
  <c r="AC586"/>
  <c r="AD586"/>
  <c r="AE586"/>
  <c r="AF586"/>
  <c r="AG586"/>
  <c r="AH586"/>
  <c r="E586"/>
  <c r="Y3"/>
  <c r="Z3"/>
  <c r="AA3"/>
  <c r="AB3"/>
  <c r="AC3"/>
  <c r="AD3"/>
  <c r="AE3"/>
  <c r="AF3"/>
  <c r="AG3"/>
  <c r="AH3"/>
  <c r="E3"/>
  <c r="Y19"/>
  <c r="Z19"/>
  <c r="AA19"/>
  <c r="AB19"/>
  <c r="AC19"/>
  <c r="AD19"/>
  <c r="AE19"/>
  <c r="AF19"/>
  <c r="AG19"/>
  <c r="AH19"/>
  <c r="E19"/>
  <c r="Y31"/>
  <c r="Z31"/>
  <c r="AA31"/>
  <c r="AB31"/>
  <c r="AC31"/>
  <c r="AD31"/>
  <c r="AE31"/>
  <c r="AF31"/>
  <c r="AG31"/>
  <c r="AH31"/>
  <c r="E31"/>
  <c r="Y40"/>
  <c r="Z40"/>
  <c r="AA40"/>
  <c r="AB40"/>
  <c r="AC40"/>
  <c r="AD40"/>
  <c r="AE40"/>
  <c r="AF40"/>
  <c r="AG40"/>
  <c r="AH40"/>
  <c r="E40"/>
  <c r="Y41"/>
  <c r="Z41"/>
  <c r="AA41"/>
  <c r="AB41"/>
  <c r="AC41"/>
  <c r="AD41"/>
  <c r="AE41"/>
  <c r="AF41"/>
  <c r="AG41"/>
  <c r="AH41"/>
  <c r="E41"/>
  <c r="Y70"/>
  <c r="Z70"/>
  <c r="AA70"/>
  <c r="AB70"/>
  <c r="AC70"/>
  <c r="AD70"/>
  <c r="AE70"/>
  <c r="AF70"/>
  <c r="AG70"/>
  <c r="AH70"/>
  <c r="E70"/>
  <c r="Y122"/>
  <c r="Z122"/>
  <c r="AA122"/>
  <c r="AB122"/>
  <c r="AC122"/>
  <c r="AD122"/>
  <c r="AE122"/>
  <c r="AF122"/>
  <c r="AG122"/>
  <c r="AH122"/>
  <c r="E122"/>
  <c r="Y131"/>
  <c r="Z131"/>
  <c r="AA131"/>
  <c r="AB131"/>
  <c r="AC131"/>
  <c r="AD131"/>
  <c r="AE131"/>
  <c r="AF131"/>
  <c r="AG131"/>
  <c r="AH131"/>
  <c r="E131"/>
  <c r="Y142"/>
  <c r="Z142"/>
  <c r="AA142"/>
  <c r="AB142"/>
  <c r="AC142"/>
  <c r="AD142"/>
  <c r="AE142"/>
  <c r="AF142"/>
  <c r="AG142"/>
  <c r="AH142"/>
  <c r="E142"/>
  <c r="Y168"/>
  <c r="Z168"/>
  <c r="AA168"/>
  <c r="AB168"/>
  <c r="AC168"/>
  <c r="AD168"/>
  <c r="AE168"/>
  <c r="AF168"/>
  <c r="AG168"/>
  <c r="AH168"/>
  <c r="E168"/>
  <c r="Y198"/>
  <c r="Z198"/>
  <c r="AA198"/>
  <c r="AB198"/>
  <c r="AC198"/>
  <c r="AD198"/>
  <c r="AE198"/>
  <c r="AF198"/>
  <c r="AG198"/>
  <c r="AH198"/>
  <c r="E198"/>
  <c r="Y211"/>
  <c r="Z211"/>
  <c r="AA211"/>
  <c r="AB211"/>
  <c r="AC211"/>
  <c r="AD211"/>
  <c r="AE211"/>
  <c r="AF211"/>
  <c r="AG211"/>
  <c r="AH211"/>
  <c r="E211"/>
  <c r="Y223"/>
  <c r="Z223"/>
  <c r="AA223"/>
  <c r="AB223"/>
  <c r="AC223"/>
  <c r="AD223"/>
  <c r="AE223"/>
  <c r="AF223"/>
  <c r="AG223"/>
  <c r="AH223"/>
  <c r="E223"/>
  <c r="Y240"/>
  <c r="Z240"/>
  <c r="AA240"/>
  <c r="AB240"/>
  <c r="AC240"/>
  <c r="AD240"/>
  <c r="AE240"/>
  <c r="AF240"/>
  <c r="AG240"/>
  <c r="AH240"/>
  <c r="E240"/>
  <c r="Y283"/>
  <c r="Z283"/>
  <c r="AA283"/>
  <c r="AB283"/>
  <c r="AC283"/>
  <c r="AD283"/>
  <c r="AE283"/>
  <c r="AF283"/>
  <c r="AG283"/>
  <c r="AH283"/>
  <c r="E283"/>
  <c r="Y325"/>
  <c r="Z325"/>
  <c r="AA325"/>
  <c r="AB325"/>
  <c r="AC325"/>
  <c r="AD325"/>
  <c r="AE325"/>
  <c r="AF325"/>
  <c r="AG325"/>
  <c r="AH325"/>
  <c r="E325"/>
  <c r="Y356"/>
  <c r="Z356"/>
  <c r="AA356"/>
  <c r="AB356"/>
  <c r="AC356"/>
  <c r="AD356"/>
  <c r="AE356"/>
  <c r="AF356"/>
  <c r="AG356"/>
  <c r="AH356"/>
  <c r="E356"/>
  <c r="Y406"/>
  <c r="Z406"/>
  <c r="AA406"/>
  <c r="AB406"/>
  <c r="AC406"/>
  <c r="AD406"/>
  <c r="AE406"/>
  <c r="AF406"/>
  <c r="AG406"/>
  <c r="AH406"/>
  <c r="E406"/>
  <c r="Y435"/>
  <c r="Z435"/>
  <c r="AA435"/>
  <c r="AB435"/>
  <c r="AC435"/>
  <c r="AD435"/>
  <c r="AE435"/>
  <c r="AF435"/>
  <c r="AG435"/>
  <c r="AH435"/>
  <c r="E435"/>
  <c r="Y450"/>
  <c r="Z450"/>
  <c r="AA450"/>
  <c r="AB450"/>
  <c r="AC450"/>
  <c r="AD450"/>
  <c r="AE450"/>
  <c r="AF450"/>
  <c r="AG450"/>
  <c r="AH450"/>
  <c r="E450"/>
  <c r="Y452"/>
  <c r="Z452"/>
  <c r="AA452"/>
  <c r="AB452"/>
  <c r="AC452"/>
  <c r="AD452"/>
  <c r="AE452"/>
  <c r="AF452"/>
  <c r="AG452"/>
  <c r="AH452"/>
  <c r="E452"/>
  <c r="Y486"/>
  <c r="Z486"/>
  <c r="AA486"/>
  <c r="AB486"/>
  <c r="AC486"/>
  <c r="AD486"/>
  <c r="AE486"/>
  <c r="AF486"/>
  <c r="AG486"/>
  <c r="AH486"/>
  <c r="E486"/>
  <c r="Y599"/>
  <c r="Z599"/>
  <c r="AA599"/>
  <c r="AB599"/>
  <c r="AC599"/>
  <c r="AD599"/>
  <c r="AE599"/>
  <c r="AF599"/>
  <c r="AG599"/>
  <c r="AH599"/>
  <c r="E599"/>
  <c r="Y602"/>
  <c r="Z602"/>
  <c r="AA602"/>
  <c r="AB602"/>
  <c r="AC602"/>
  <c r="AD602"/>
  <c r="AE602"/>
  <c r="AF602"/>
  <c r="AG602"/>
  <c r="AH602"/>
  <c r="E602"/>
  <c r="Y608"/>
  <c r="Z608"/>
  <c r="AA608"/>
  <c r="AB608"/>
  <c r="AC608"/>
  <c r="AD608"/>
  <c r="AE608"/>
  <c r="AF608"/>
  <c r="AG608"/>
  <c r="AH608"/>
  <c r="E608"/>
  <c r="E614"/>
  <c r="H608"/>
  <c r="K608"/>
  <c r="N608"/>
  <c r="Q608"/>
  <c r="T608"/>
  <c r="W608"/>
  <c r="AS608"/>
  <c r="AL608"/>
  <c r="AM608"/>
  <c r="AN608"/>
  <c r="AO608"/>
  <c r="AP608"/>
  <c r="AQ608"/>
  <c r="AR608"/>
  <c r="AJ608"/>
  <c r="AI608"/>
  <c r="X608"/>
  <c r="H602"/>
  <c r="K602"/>
  <c r="N602"/>
  <c r="Q602"/>
  <c r="T602"/>
  <c r="W602"/>
  <c r="AS602"/>
  <c r="AL602"/>
  <c r="AM602"/>
  <c r="AN602"/>
  <c r="AO602"/>
  <c r="AP602"/>
  <c r="AQ602"/>
  <c r="AR602"/>
  <c r="AJ602"/>
  <c r="AI602"/>
  <c r="X602"/>
  <c r="H599"/>
  <c r="K599"/>
  <c r="N599"/>
  <c r="Q599"/>
  <c r="T599"/>
  <c r="W599"/>
  <c r="AS599"/>
  <c r="AL599"/>
  <c r="AM599"/>
  <c r="AN599"/>
  <c r="AO599"/>
  <c r="AP599"/>
  <c r="AQ599"/>
  <c r="AR599"/>
  <c r="AJ599"/>
  <c r="AI599"/>
  <c r="X599"/>
  <c r="H486"/>
  <c r="K486"/>
  <c r="N486"/>
  <c r="Q486"/>
  <c r="T486"/>
  <c r="W486"/>
  <c r="AS486"/>
  <c r="AL486"/>
  <c r="AM486"/>
  <c r="AN486"/>
  <c r="AO486"/>
  <c r="AP486"/>
  <c r="AQ486"/>
  <c r="AR486"/>
  <c r="AJ486"/>
  <c r="AI486"/>
  <c r="X486"/>
  <c r="H452"/>
  <c r="K452"/>
  <c r="N452"/>
  <c r="Q452"/>
  <c r="T452"/>
  <c r="W452"/>
  <c r="AS452"/>
  <c r="AL452"/>
  <c r="AM452"/>
  <c r="AN452"/>
  <c r="AO452"/>
  <c r="AP452"/>
  <c r="AQ452"/>
  <c r="AR452"/>
  <c r="AJ452"/>
  <c r="AI452"/>
  <c r="X452"/>
  <c r="H450"/>
  <c r="K450"/>
  <c r="N450"/>
  <c r="Q450"/>
  <c r="T450"/>
  <c r="W450"/>
  <c r="AS450"/>
  <c r="AL450"/>
  <c r="AM450"/>
  <c r="AN450"/>
  <c r="AO450"/>
  <c r="AP450"/>
  <c r="AQ450"/>
  <c r="AR450"/>
  <c r="AJ450"/>
  <c r="AI450"/>
  <c r="X450"/>
  <c r="H435"/>
  <c r="K435"/>
  <c r="N435"/>
  <c r="Q435"/>
  <c r="T435"/>
  <c r="W435"/>
  <c r="AS435"/>
  <c r="AL435"/>
  <c r="AM435"/>
  <c r="AN435"/>
  <c r="AO435"/>
  <c r="AP435"/>
  <c r="AQ435"/>
  <c r="AR435"/>
  <c r="AJ435"/>
  <c r="AI435"/>
  <c r="X435"/>
  <c r="H406"/>
  <c r="K406"/>
  <c r="N406"/>
  <c r="Q406"/>
  <c r="T406"/>
  <c r="W406"/>
  <c r="AS406"/>
  <c r="AL406"/>
  <c r="AM406"/>
  <c r="AN406"/>
  <c r="AO406"/>
  <c r="AP406"/>
  <c r="AQ406"/>
  <c r="AR406"/>
  <c r="AJ406"/>
  <c r="AI406"/>
  <c r="X406"/>
  <c r="H356"/>
  <c r="K356"/>
  <c r="N356"/>
  <c r="Q356"/>
  <c r="T356"/>
  <c r="W356"/>
  <c r="AS356"/>
  <c r="AL356"/>
  <c r="AM356"/>
  <c r="AN356"/>
  <c r="AO356"/>
  <c r="AP356"/>
  <c r="AQ356"/>
  <c r="AR356"/>
  <c r="AJ356"/>
  <c r="AI356"/>
  <c r="X356"/>
  <c r="H325"/>
  <c r="K325"/>
  <c r="N325"/>
  <c r="Q325"/>
  <c r="T325"/>
  <c r="W325"/>
  <c r="AS325"/>
  <c r="AL325"/>
  <c r="AM325"/>
  <c r="AN325"/>
  <c r="AO325"/>
  <c r="AP325"/>
  <c r="AQ325"/>
  <c r="AR325"/>
  <c r="AJ325"/>
  <c r="AI325"/>
  <c r="X325"/>
  <c r="H283"/>
  <c r="K283"/>
  <c r="N283"/>
  <c r="Q283"/>
  <c r="T283"/>
  <c r="W283"/>
  <c r="AS283"/>
  <c r="AL283"/>
  <c r="AM283"/>
  <c r="AN283"/>
  <c r="AO283"/>
  <c r="AP283"/>
  <c r="AQ283"/>
  <c r="AR283"/>
  <c r="AJ283"/>
  <c r="AI283"/>
  <c r="X283"/>
  <c r="H240"/>
  <c r="K240"/>
  <c r="N240"/>
  <c r="Q240"/>
  <c r="T240"/>
  <c r="W240"/>
  <c r="AS240"/>
  <c r="AL240"/>
  <c r="AM240"/>
  <c r="AN240"/>
  <c r="AO240"/>
  <c r="AP240"/>
  <c r="AQ240"/>
  <c r="AR240"/>
  <c r="AJ240"/>
  <c r="AI240"/>
  <c r="X240"/>
  <c r="H223"/>
  <c r="K223"/>
  <c r="N223"/>
  <c r="Q223"/>
  <c r="T223"/>
  <c r="W223"/>
  <c r="AS223"/>
  <c r="AL223"/>
  <c r="AM223"/>
  <c r="AN223"/>
  <c r="AO223"/>
  <c r="AP223"/>
  <c r="AQ223"/>
  <c r="AR223"/>
  <c r="AJ223"/>
  <c r="AI223"/>
  <c r="X223"/>
  <c r="H211"/>
  <c r="K211"/>
  <c r="N211"/>
  <c r="Q211"/>
  <c r="T211"/>
  <c r="W211"/>
  <c r="AS211"/>
  <c r="AL211"/>
  <c r="AM211"/>
  <c r="AN211"/>
  <c r="AO211"/>
  <c r="AP211"/>
  <c r="AQ211"/>
  <c r="AR211"/>
  <c r="AJ211"/>
  <c r="AI211"/>
  <c r="X211"/>
  <c r="H198"/>
  <c r="K198"/>
  <c r="N198"/>
  <c r="Q198"/>
  <c r="T198"/>
  <c r="W198"/>
  <c r="AS198"/>
  <c r="AL198"/>
  <c r="AM198"/>
  <c r="AN198"/>
  <c r="AO198"/>
  <c r="AP198"/>
  <c r="AQ198"/>
  <c r="AR198"/>
  <c r="AJ198"/>
  <c r="AI198"/>
  <c r="X198"/>
  <c r="H168"/>
  <c r="K168"/>
  <c r="N168"/>
  <c r="Q168"/>
  <c r="T168"/>
  <c r="W168"/>
  <c r="AS168"/>
  <c r="AL168"/>
  <c r="AM168"/>
  <c r="AN168"/>
  <c r="AO168"/>
  <c r="AP168"/>
  <c r="AQ168"/>
  <c r="AR168"/>
  <c r="AJ168"/>
  <c r="AI168"/>
  <c r="X168"/>
  <c r="H142"/>
  <c r="K142"/>
  <c r="N142"/>
  <c r="Q142"/>
  <c r="T142"/>
  <c r="W142"/>
  <c r="AS142"/>
  <c r="AL142"/>
  <c r="AM142"/>
  <c r="AN142"/>
  <c r="AO142"/>
  <c r="AP142"/>
  <c r="AQ142"/>
  <c r="AR142"/>
  <c r="AJ142"/>
  <c r="AI142"/>
  <c r="X142"/>
  <c r="H131"/>
  <c r="K131"/>
  <c r="N131"/>
  <c r="Q131"/>
  <c r="T131"/>
  <c r="W131"/>
  <c r="AS131"/>
  <c r="AL131"/>
  <c r="AM131"/>
  <c r="AN131"/>
  <c r="AO131"/>
  <c r="AP131"/>
  <c r="AQ131"/>
  <c r="AR131"/>
  <c r="AJ131"/>
  <c r="AI131"/>
  <c r="X131"/>
  <c r="H122"/>
  <c r="K122"/>
  <c r="N122"/>
  <c r="Q122"/>
  <c r="T122"/>
  <c r="W122"/>
  <c r="AS122"/>
  <c r="AL122"/>
  <c r="AM122"/>
  <c r="AN122"/>
  <c r="AO122"/>
  <c r="AP122"/>
  <c r="AQ122"/>
  <c r="AR122"/>
  <c r="AJ122"/>
  <c r="AI122"/>
  <c r="X122"/>
  <c r="H70"/>
  <c r="K70"/>
  <c r="N70"/>
  <c r="Q70"/>
  <c r="T70"/>
  <c r="W70"/>
  <c r="AS70"/>
  <c r="AL70"/>
  <c r="AM70"/>
  <c r="AN70"/>
  <c r="AO70"/>
  <c r="AP70"/>
  <c r="AQ70"/>
  <c r="AR70"/>
  <c r="AJ70"/>
  <c r="AI70"/>
  <c r="X70"/>
  <c r="H41"/>
  <c r="K41"/>
  <c r="N41"/>
  <c r="Q41"/>
  <c r="T41"/>
  <c r="W41"/>
  <c r="AS41"/>
  <c r="AL41"/>
  <c r="AM41"/>
  <c r="AN41"/>
  <c r="AO41"/>
  <c r="AP41"/>
  <c r="AQ41"/>
  <c r="AR41"/>
  <c r="AJ41"/>
  <c r="AI41"/>
  <c r="X41"/>
  <c r="H40"/>
  <c r="K40"/>
  <c r="N40"/>
  <c r="Q40"/>
  <c r="T40"/>
  <c r="W40"/>
  <c r="AS40"/>
  <c r="AL40"/>
  <c r="AM40"/>
  <c r="AN40"/>
  <c r="AO40"/>
  <c r="AP40"/>
  <c r="AQ40"/>
  <c r="AR40"/>
  <c r="AJ40"/>
  <c r="AI40"/>
  <c r="X40"/>
  <c r="H31"/>
  <c r="K31"/>
  <c r="N31"/>
  <c r="Q31"/>
  <c r="T31"/>
  <c r="W31"/>
  <c r="AS31"/>
  <c r="AL31"/>
  <c r="AM31"/>
  <c r="AN31"/>
  <c r="AO31"/>
  <c r="AP31"/>
  <c r="AQ31"/>
  <c r="AR31"/>
  <c r="AJ31"/>
  <c r="AI31"/>
  <c r="X31"/>
  <c r="H19"/>
  <c r="K19"/>
  <c r="N19"/>
  <c r="Q19"/>
  <c r="T19"/>
  <c r="W19"/>
  <c r="AS19"/>
  <c r="AL19"/>
  <c r="AM19"/>
  <c r="AN19"/>
  <c r="AO19"/>
  <c r="AP19"/>
  <c r="AQ19"/>
  <c r="AR19"/>
  <c r="AJ19"/>
  <c r="AI19"/>
  <c r="X19"/>
  <c r="H3"/>
  <c r="K3"/>
  <c r="N3"/>
  <c r="Q3"/>
  <c r="T3"/>
  <c r="W3"/>
  <c r="AS3"/>
  <c r="AL3"/>
  <c r="AM3"/>
  <c r="AN3"/>
  <c r="AO3"/>
  <c r="AP3"/>
  <c r="AQ3"/>
  <c r="AR3"/>
  <c r="AJ3"/>
  <c r="AI3"/>
  <c r="X3"/>
  <c r="H586"/>
  <c r="K586"/>
  <c r="N586"/>
  <c r="Q586"/>
  <c r="T586"/>
  <c r="W586"/>
  <c r="AS586"/>
  <c r="AL586"/>
  <c r="AM586"/>
  <c r="AN586"/>
  <c r="AO586"/>
  <c r="AP586"/>
  <c r="AQ586"/>
  <c r="AR586"/>
  <c r="AJ586"/>
  <c r="AI586"/>
  <c r="X586"/>
  <c r="H548"/>
  <c r="K548"/>
  <c r="N548"/>
  <c r="Q548"/>
  <c r="T548"/>
  <c r="W548"/>
  <c r="AS548"/>
  <c r="AL548"/>
  <c r="AM548"/>
  <c r="AN548"/>
  <c r="AO548"/>
  <c r="AP548"/>
  <c r="AQ548"/>
  <c r="AR548"/>
  <c r="AJ548"/>
  <c r="AI548"/>
  <c r="X548"/>
  <c r="AS519"/>
  <c r="H519"/>
  <c r="AL519"/>
  <c r="K519"/>
  <c r="AM519"/>
  <c r="N519"/>
  <c r="AN519"/>
  <c r="Q519"/>
  <c r="AO519"/>
  <c r="T519"/>
  <c r="AP519"/>
  <c r="W519"/>
  <c r="AQ519"/>
  <c r="AR519"/>
  <c r="AJ519"/>
  <c r="AI519"/>
  <c r="X519"/>
  <c r="H502"/>
  <c r="K502"/>
  <c r="N502"/>
  <c r="Q502"/>
  <c r="T502"/>
  <c r="W502"/>
  <c r="AS502"/>
  <c r="AL502"/>
  <c r="AM502"/>
  <c r="AN502"/>
  <c r="AO502"/>
  <c r="AP502"/>
  <c r="AQ502"/>
  <c r="AR502"/>
  <c r="AJ502"/>
  <c r="AI502"/>
  <c r="X502"/>
  <c r="H500"/>
  <c r="K500"/>
  <c r="N500"/>
  <c r="Q500"/>
  <c r="T500"/>
  <c r="W500"/>
  <c r="AS500"/>
  <c r="AL500"/>
  <c r="AM500"/>
  <c r="AN500"/>
  <c r="AO500"/>
  <c r="AP500"/>
  <c r="AQ500"/>
  <c r="AR500"/>
  <c r="AJ500"/>
  <c r="AI500"/>
  <c r="X500"/>
  <c r="H494"/>
  <c r="K494"/>
  <c r="N494"/>
  <c r="Q494"/>
  <c r="T494"/>
  <c r="W494"/>
  <c r="AS494"/>
  <c r="AL494"/>
  <c r="AM494"/>
  <c r="AN494"/>
  <c r="AO494"/>
  <c r="AP494"/>
  <c r="AQ494"/>
  <c r="AR494"/>
  <c r="AJ494"/>
  <c r="AI494"/>
  <c r="X494"/>
  <c r="H441"/>
  <c r="K441"/>
  <c r="N441"/>
  <c r="Q441"/>
  <c r="T441"/>
  <c r="W441"/>
  <c r="AS441"/>
  <c r="AL441"/>
  <c r="AM441"/>
  <c r="AN441"/>
  <c r="AO441"/>
  <c r="AP441"/>
  <c r="AQ441"/>
  <c r="AR441"/>
  <c r="AJ441"/>
  <c r="AI441"/>
  <c r="X441"/>
  <c r="H409"/>
  <c r="K409"/>
  <c r="N409"/>
  <c r="Q409"/>
  <c r="T409"/>
  <c r="W409"/>
  <c r="AS409"/>
  <c r="AL409"/>
  <c r="AM409"/>
  <c r="AN409"/>
  <c r="AO409"/>
  <c r="AP409"/>
  <c r="AQ409"/>
  <c r="AR409"/>
  <c r="AJ409"/>
  <c r="AI409"/>
  <c r="X409"/>
  <c r="H357"/>
  <c r="K357"/>
  <c r="N357"/>
  <c r="Q357"/>
  <c r="T357"/>
  <c r="W357"/>
  <c r="AS357"/>
  <c r="AL357"/>
  <c r="AM357"/>
  <c r="AN357"/>
  <c r="AO357"/>
  <c r="AP357"/>
  <c r="AQ357"/>
  <c r="AR357"/>
  <c r="AJ357"/>
  <c r="AI357"/>
  <c r="X357"/>
  <c r="H328"/>
  <c r="K328"/>
  <c r="N328"/>
  <c r="Q328"/>
  <c r="T328"/>
  <c r="W328"/>
  <c r="AS328"/>
  <c r="AL328"/>
  <c r="AM328"/>
  <c r="AN328"/>
  <c r="AO328"/>
  <c r="AP328"/>
  <c r="AQ328"/>
  <c r="AR328"/>
  <c r="AJ328"/>
  <c r="AI328"/>
  <c r="X328"/>
  <c r="H327"/>
  <c r="K327"/>
  <c r="N327"/>
  <c r="Q327"/>
  <c r="T327"/>
  <c r="W327"/>
  <c r="AS327"/>
  <c r="AL327"/>
  <c r="AM327"/>
  <c r="AN327"/>
  <c r="AO327"/>
  <c r="AP327"/>
  <c r="AQ327"/>
  <c r="AR327"/>
  <c r="AJ327"/>
  <c r="AI327"/>
  <c r="X327"/>
  <c r="H317"/>
  <c r="K317"/>
  <c r="N317"/>
  <c r="Q317"/>
  <c r="T317"/>
  <c r="W317"/>
  <c r="AS317"/>
  <c r="AL317"/>
  <c r="AM317"/>
  <c r="AN317"/>
  <c r="AO317"/>
  <c r="AP317"/>
  <c r="AQ317"/>
  <c r="AR317"/>
  <c r="AJ317"/>
  <c r="AI317"/>
  <c r="X317"/>
  <c r="H277"/>
  <c r="K277"/>
  <c r="N277"/>
  <c r="Q277"/>
  <c r="T277"/>
  <c r="W277"/>
  <c r="AS277"/>
  <c r="AL277"/>
  <c r="AM277"/>
  <c r="AN277"/>
  <c r="AO277"/>
  <c r="AP277"/>
  <c r="AQ277"/>
  <c r="AR277"/>
  <c r="AJ277"/>
  <c r="AI277"/>
  <c r="X277"/>
  <c r="H262"/>
  <c r="K262"/>
  <c r="N262"/>
  <c r="Q262"/>
  <c r="T262"/>
  <c r="W262"/>
  <c r="AS262"/>
  <c r="AL262"/>
  <c r="AM262"/>
  <c r="AN262"/>
  <c r="AO262"/>
  <c r="AP262"/>
  <c r="AQ262"/>
  <c r="AR262"/>
  <c r="AJ262"/>
  <c r="AI262"/>
  <c r="X262"/>
  <c r="H224"/>
  <c r="K224"/>
  <c r="N224"/>
  <c r="Q224"/>
  <c r="T224"/>
  <c r="W224"/>
  <c r="AS224"/>
  <c r="AL224"/>
  <c r="AM224"/>
  <c r="AN224"/>
  <c r="AO224"/>
  <c r="AP224"/>
  <c r="AQ224"/>
  <c r="AR224"/>
  <c r="AJ224"/>
  <c r="AI224"/>
  <c r="X224"/>
  <c r="H178"/>
  <c r="K178"/>
  <c r="N178"/>
  <c r="Q178"/>
  <c r="T178"/>
  <c r="W178"/>
  <c r="AS178"/>
  <c r="AL178"/>
  <c r="AM178"/>
  <c r="AN178"/>
  <c r="AO178"/>
  <c r="AP178"/>
  <c r="AQ178"/>
  <c r="AR178"/>
  <c r="AJ178"/>
  <c r="AI178"/>
  <c r="X178"/>
  <c r="H161"/>
  <c r="K161"/>
  <c r="N161"/>
  <c r="Q161"/>
  <c r="T161"/>
  <c r="W161"/>
  <c r="AS161"/>
  <c r="AL161"/>
  <c r="AM161"/>
  <c r="AN161"/>
  <c r="AO161"/>
  <c r="AP161"/>
  <c r="AQ161"/>
  <c r="AR161"/>
  <c r="AJ161"/>
  <c r="AI161"/>
  <c r="X161"/>
  <c r="H151"/>
  <c r="K151"/>
  <c r="N151"/>
  <c r="Q151"/>
  <c r="T151"/>
  <c r="W151"/>
  <c r="AS151"/>
  <c r="AL151"/>
  <c r="AM151"/>
  <c r="AN151"/>
  <c r="AO151"/>
  <c r="AP151"/>
  <c r="AQ151"/>
  <c r="AR151"/>
  <c r="AJ151"/>
  <c r="AI151"/>
  <c r="X151"/>
  <c r="H146"/>
  <c r="K146"/>
  <c r="N146"/>
  <c r="Q146"/>
  <c r="T146"/>
  <c r="W146"/>
  <c r="AS146"/>
  <c r="AL146"/>
  <c r="AM146"/>
  <c r="AN146"/>
  <c r="AO146"/>
  <c r="AP146"/>
  <c r="AQ146"/>
  <c r="AR146"/>
  <c r="AJ146"/>
  <c r="AI146"/>
  <c r="X146"/>
  <c r="H115"/>
  <c r="K115"/>
  <c r="N115"/>
  <c r="Q115"/>
  <c r="T115"/>
  <c r="W115"/>
  <c r="AS115"/>
  <c r="AL115"/>
  <c r="AM115"/>
  <c r="AN115"/>
  <c r="AO115"/>
  <c r="AP115"/>
  <c r="AQ115"/>
  <c r="AR115"/>
  <c r="AJ115"/>
  <c r="AI115"/>
  <c r="X115"/>
  <c r="H92"/>
  <c r="K92"/>
  <c r="N92"/>
  <c r="Q92"/>
  <c r="T92"/>
  <c r="W92"/>
  <c r="AS92"/>
  <c r="AL92"/>
  <c r="AM92"/>
  <c r="AN92"/>
  <c r="AO92"/>
  <c r="AP92"/>
  <c r="AQ92"/>
  <c r="AR92"/>
  <c r="AJ92"/>
  <c r="AI92"/>
  <c r="X92"/>
  <c r="H82"/>
  <c r="K82"/>
  <c r="N82"/>
  <c r="Q82"/>
  <c r="T82"/>
  <c r="W82"/>
  <c r="AS82"/>
  <c r="AL82"/>
  <c r="AM82"/>
  <c r="AN82"/>
  <c r="AO82"/>
  <c r="AP82"/>
  <c r="AQ82"/>
  <c r="AR82"/>
  <c r="AJ82"/>
  <c r="AI82"/>
  <c r="X82"/>
  <c r="H69"/>
  <c r="K69"/>
  <c r="N69"/>
  <c r="Q69"/>
  <c r="T69"/>
  <c r="W69"/>
  <c r="AS69"/>
  <c r="AL69"/>
  <c r="AM69"/>
  <c r="AN69"/>
  <c r="AO69"/>
  <c r="AP69"/>
  <c r="AQ69"/>
  <c r="AR69"/>
  <c r="AJ69"/>
  <c r="AI69"/>
  <c r="X69"/>
  <c r="H64"/>
  <c r="K64"/>
  <c r="N64"/>
  <c r="Q64"/>
  <c r="T64"/>
  <c r="W64"/>
  <c r="AS64"/>
  <c r="AL64"/>
  <c r="AM64"/>
  <c r="AN64"/>
  <c r="AO64"/>
  <c r="AP64"/>
  <c r="AQ64"/>
  <c r="AR64"/>
  <c r="AJ64"/>
  <c r="AI64"/>
  <c r="X64"/>
  <c r="H460"/>
  <c r="K460"/>
  <c r="N460"/>
  <c r="Q460"/>
  <c r="T460"/>
  <c r="W460"/>
  <c r="AS460"/>
  <c r="AL460"/>
  <c r="AM460"/>
  <c r="AN460"/>
  <c r="AO460"/>
  <c r="AP460"/>
  <c r="AQ460"/>
  <c r="AR460"/>
  <c r="AJ460"/>
  <c r="AI460"/>
  <c r="X460"/>
  <c r="H309"/>
  <c r="K309"/>
  <c r="N309"/>
  <c r="Q309"/>
  <c r="T309"/>
  <c r="W309"/>
  <c r="AS309"/>
  <c r="AL309"/>
  <c r="AM309"/>
  <c r="AN309"/>
  <c r="AO309"/>
  <c r="AP309"/>
  <c r="AQ309"/>
  <c r="AR309"/>
  <c r="AJ309"/>
  <c r="AI309"/>
  <c r="X309"/>
  <c r="H304"/>
  <c r="K304"/>
  <c r="N304"/>
  <c r="Q304"/>
  <c r="T304"/>
  <c r="W304"/>
  <c r="AS304"/>
  <c r="AL304"/>
  <c r="AM304"/>
  <c r="AN304"/>
  <c r="AO304"/>
  <c r="AP304"/>
  <c r="AQ304"/>
  <c r="AR304"/>
  <c r="AJ304"/>
  <c r="AI304"/>
  <c r="X304"/>
  <c r="H282"/>
  <c r="K282"/>
  <c r="N282"/>
  <c r="Q282"/>
  <c r="T282"/>
  <c r="W282"/>
  <c r="AS282"/>
  <c r="AL282"/>
  <c r="AM282"/>
  <c r="AN282"/>
  <c r="AO282"/>
  <c r="AP282"/>
  <c r="AQ282"/>
  <c r="AR282"/>
  <c r="AJ282"/>
  <c r="AI282"/>
  <c r="X282"/>
  <c r="H270"/>
  <c r="K270"/>
  <c r="N270"/>
  <c r="Q270"/>
  <c r="T270"/>
  <c r="W270"/>
  <c r="AS270"/>
  <c r="AL270"/>
  <c r="AM270"/>
  <c r="AN270"/>
  <c r="AO270"/>
  <c r="AP270"/>
  <c r="AQ270"/>
  <c r="AR270"/>
  <c r="AJ270"/>
  <c r="AI270"/>
  <c r="X270"/>
  <c r="H247"/>
  <c r="K247"/>
  <c r="N247"/>
  <c r="Q247"/>
  <c r="T247"/>
  <c r="W247"/>
  <c r="AS247"/>
  <c r="AL247"/>
  <c r="AM247"/>
  <c r="AN247"/>
  <c r="AO247"/>
  <c r="AP247"/>
  <c r="AQ247"/>
  <c r="AR247"/>
  <c r="AJ247"/>
  <c r="AI247"/>
  <c r="X247"/>
  <c r="H201"/>
  <c r="K201"/>
  <c r="N201"/>
  <c r="Q201"/>
  <c r="T201"/>
  <c r="W201"/>
  <c r="AS201"/>
  <c r="AL201"/>
  <c r="AM201"/>
  <c r="AN201"/>
  <c r="AO201"/>
  <c r="AP201"/>
  <c r="AQ201"/>
  <c r="AR201"/>
  <c r="AJ201"/>
  <c r="AI201"/>
  <c r="X201"/>
  <c r="H192"/>
  <c r="K192"/>
  <c r="N192"/>
  <c r="Q192"/>
  <c r="T192"/>
  <c r="W192"/>
  <c r="AS192"/>
  <c r="AL192"/>
  <c r="AM192"/>
  <c r="AN192"/>
  <c r="AO192"/>
  <c r="AP192"/>
  <c r="AQ192"/>
  <c r="AR192"/>
  <c r="AJ192"/>
  <c r="AI192"/>
  <c r="X192"/>
  <c r="H183"/>
  <c r="K183"/>
  <c r="N183"/>
  <c r="Q183"/>
  <c r="T183"/>
  <c r="W183"/>
  <c r="AS183"/>
  <c r="AL183"/>
  <c r="AM183"/>
  <c r="AN183"/>
  <c r="AO183"/>
  <c r="AP183"/>
  <c r="AQ183"/>
  <c r="AR183"/>
  <c r="AJ183"/>
  <c r="AI183"/>
  <c r="X183"/>
  <c r="H83"/>
  <c r="K83"/>
  <c r="N83"/>
  <c r="Q83"/>
  <c r="T83"/>
  <c r="W83"/>
  <c r="AS83"/>
  <c r="AL83"/>
  <c r="AM83"/>
  <c r="AN83"/>
  <c r="AO83"/>
  <c r="AP83"/>
  <c r="AQ83"/>
  <c r="AR83"/>
  <c r="AJ83"/>
  <c r="AI83"/>
  <c r="X83"/>
  <c r="H79"/>
  <c r="K79"/>
  <c r="N79"/>
  <c r="Q79"/>
  <c r="T79"/>
  <c r="W79"/>
  <c r="AS79"/>
  <c r="AL79"/>
  <c r="AM79"/>
  <c r="AN79"/>
  <c r="AO79"/>
  <c r="AP79"/>
  <c r="AQ79"/>
  <c r="AR79"/>
  <c r="AJ79"/>
  <c r="AI79"/>
  <c r="X79"/>
  <c r="H47"/>
  <c r="K47"/>
  <c r="N47"/>
  <c r="Q47"/>
  <c r="T47"/>
  <c r="W47"/>
  <c r="AS47"/>
  <c r="AL47"/>
  <c r="AM47"/>
  <c r="AN47"/>
  <c r="AO47"/>
  <c r="AP47"/>
  <c r="AQ47"/>
  <c r="AR47"/>
  <c r="AJ47"/>
  <c r="AI47"/>
  <c r="X47"/>
  <c r="H545"/>
  <c r="K545"/>
  <c r="N545"/>
  <c r="Q545"/>
  <c r="T545"/>
  <c r="W545"/>
  <c r="AS545"/>
  <c r="AL545"/>
  <c r="AM545"/>
  <c r="AN545"/>
  <c r="AO545"/>
  <c r="AP545"/>
  <c r="AQ545"/>
  <c r="AR545"/>
  <c r="AJ545"/>
  <c r="AI545"/>
  <c r="X545"/>
  <c r="H509"/>
  <c r="K509"/>
  <c r="N509"/>
  <c r="Q509"/>
  <c r="T509"/>
  <c r="W509"/>
  <c r="AS509"/>
  <c r="AL509"/>
  <c r="AM509"/>
  <c r="AN509"/>
  <c r="AO509"/>
  <c r="AP509"/>
  <c r="AQ509"/>
  <c r="AR509"/>
  <c r="AJ509"/>
  <c r="AI509"/>
  <c r="X509"/>
  <c r="H501"/>
  <c r="K501"/>
  <c r="N501"/>
  <c r="Q501"/>
  <c r="T501"/>
  <c r="W501"/>
  <c r="AS501"/>
  <c r="AL501"/>
  <c r="AM501"/>
  <c r="AN501"/>
  <c r="AO501"/>
  <c r="AP501"/>
  <c r="AQ501"/>
  <c r="AR501"/>
  <c r="AJ501"/>
  <c r="AI501"/>
  <c r="X501"/>
  <c r="AS474"/>
  <c r="H474"/>
  <c r="AL474"/>
  <c r="K474"/>
  <c r="AM474"/>
  <c r="N474"/>
  <c r="AN474"/>
  <c r="Q474"/>
  <c r="AO474"/>
  <c r="T474"/>
  <c r="AP474"/>
  <c r="W474"/>
  <c r="AQ474"/>
  <c r="AR474"/>
  <c r="AJ474"/>
  <c r="AI474"/>
  <c r="X474"/>
  <c r="H440"/>
  <c r="K440"/>
  <c r="N440"/>
  <c r="Q440"/>
  <c r="T440"/>
  <c r="W440"/>
  <c r="AS440"/>
  <c r="AL440"/>
  <c r="AM440"/>
  <c r="AN440"/>
  <c r="AO440"/>
  <c r="AP440"/>
  <c r="AQ440"/>
  <c r="AR440"/>
  <c r="AJ440"/>
  <c r="AI440"/>
  <c r="X440"/>
  <c r="AS437"/>
  <c r="H437"/>
  <c r="AL437"/>
  <c r="K437"/>
  <c r="AM437"/>
  <c r="N437"/>
  <c r="AN437"/>
  <c r="Q437"/>
  <c r="AO437"/>
  <c r="T437"/>
  <c r="AP437"/>
  <c r="W437"/>
  <c r="AQ437"/>
  <c r="AR437"/>
  <c r="AJ437"/>
  <c r="AI437"/>
  <c r="X437"/>
  <c r="H412"/>
  <c r="K412"/>
  <c r="N412"/>
  <c r="Q412"/>
  <c r="T412"/>
  <c r="W412"/>
  <c r="AS412"/>
  <c r="AL412"/>
  <c r="AM412"/>
  <c r="AN412"/>
  <c r="AO412"/>
  <c r="AP412"/>
  <c r="AQ412"/>
  <c r="AR412"/>
  <c r="AJ412"/>
  <c r="AI412"/>
  <c r="X412"/>
  <c r="H396"/>
  <c r="K396"/>
  <c r="N396"/>
  <c r="Q396"/>
  <c r="T396"/>
  <c r="W396"/>
  <c r="AS396"/>
  <c r="AL396"/>
  <c r="AM396"/>
  <c r="AN396"/>
  <c r="AO396"/>
  <c r="AP396"/>
  <c r="AQ396"/>
  <c r="AR396"/>
  <c r="AJ396"/>
  <c r="AI396"/>
  <c r="X396"/>
  <c r="H391"/>
  <c r="K391"/>
  <c r="N391"/>
  <c r="Q391"/>
  <c r="T391"/>
  <c r="W391"/>
  <c r="AS391"/>
  <c r="AL391"/>
  <c r="AM391"/>
  <c r="AN391"/>
  <c r="AO391"/>
  <c r="AP391"/>
  <c r="AQ391"/>
  <c r="AR391"/>
  <c r="AJ391"/>
  <c r="AI391"/>
  <c r="X391"/>
  <c r="H376"/>
  <c r="K376"/>
  <c r="N376"/>
  <c r="Q376"/>
  <c r="T376"/>
  <c r="W376"/>
  <c r="AS376"/>
  <c r="AL376"/>
  <c r="AM376"/>
  <c r="AN376"/>
  <c r="AO376"/>
  <c r="AP376"/>
  <c r="AQ376"/>
  <c r="AR376"/>
  <c r="AJ376"/>
  <c r="AI376"/>
  <c r="X376"/>
  <c r="H355"/>
  <c r="K355"/>
  <c r="N355"/>
  <c r="Q355"/>
  <c r="T355"/>
  <c r="W355"/>
  <c r="AS355"/>
  <c r="AL355"/>
  <c r="AM355"/>
  <c r="AN355"/>
  <c r="AO355"/>
  <c r="AP355"/>
  <c r="AQ355"/>
  <c r="AR355"/>
  <c r="AJ355"/>
  <c r="AI355"/>
  <c r="X355"/>
  <c r="H320"/>
  <c r="K320"/>
  <c r="N320"/>
  <c r="Q320"/>
  <c r="T320"/>
  <c r="W320"/>
  <c r="AS320"/>
  <c r="AL320"/>
  <c r="AM320"/>
  <c r="AN320"/>
  <c r="AO320"/>
  <c r="AP320"/>
  <c r="AQ320"/>
  <c r="AR320"/>
  <c r="AJ320"/>
  <c r="AI320"/>
  <c r="X320"/>
  <c r="H302"/>
  <c r="K302"/>
  <c r="N302"/>
  <c r="Q302"/>
  <c r="T302"/>
  <c r="W302"/>
  <c r="AS302"/>
  <c r="AL302"/>
  <c r="AM302"/>
  <c r="AN302"/>
  <c r="AO302"/>
  <c r="AP302"/>
  <c r="AQ302"/>
  <c r="AR302"/>
  <c r="AJ302"/>
  <c r="AI302"/>
  <c r="X302"/>
  <c r="H292"/>
  <c r="K292"/>
  <c r="N292"/>
  <c r="Q292"/>
  <c r="T292"/>
  <c r="W292"/>
  <c r="AS292"/>
  <c r="AL292"/>
  <c r="AM292"/>
  <c r="AN292"/>
  <c r="AO292"/>
  <c r="AP292"/>
  <c r="AQ292"/>
  <c r="AR292"/>
  <c r="AJ292"/>
  <c r="AI292"/>
  <c r="X292"/>
  <c r="H274"/>
  <c r="K274"/>
  <c r="N274"/>
  <c r="Q274"/>
  <c r="T274"/>
  <c r="W274"/>
  <c r="AS274"/>
  <c r="AL274"/>
  <c r="AM274"/>
  <c r="AN274"/>
  <c r="AO274"/>
  <c r="AP274"/>
  <c r="AQ274"/>
  <c r="AR274"/>
  <c r="AJ274"/>
  <c r="AI274"/>
  <c r="X274"/>
  <c r="H263"/>
  <c r="K263"/>
  <c r="N263"/>
  <c r="Q263"/>
  <c r="T263"/>
  <c r="W263"/>
  <c r="AS263"/>
  <c r="AL263"/>
  <c r="AM263"/>
  <c r="AN263"/>
  <c r="AO263"/>
  <c r="AP263"/>
  <c r="AQ263"/>
  <c r="AR263"/>
  <c r="AJ263"/>
  <c r="AI263"/>
  <c r="X263"/>
  <c r="H252"/>
  <c r="K252"/>
  <c r="N252"/>
  <c r="Q252"/>
  <c r="T252"/>
  <c r="W252"/>
  <c r="AS252"/>
  <c r="AL252"/>
  <c r="AM252"/>
  <c r="AN252"/>
  <c r="AO252"/>
  <c r="AP252"/>
  <c r="AQ252"/>
  <c r="AR252"/>
  <c r="AJ252"/>
  <c r="AI252"/>
  <c r="X252"/>
  <c r="H220"/>
  <c r="K220"/>
  <c r="N220"/>
  <c r="Q220"/>
  <c r="T220"/>
  <c r="W220"/>
  <c r="AS220"/>
  <c r="AL220"/>
  <c r="AM220"/>
  <c r="AN220"/>
  <c r="AO220"/>
  <c r="AP220"/>
  <c r="AQ220"/>
  <c r="AR220"/>
  <c r="AJ220"/>
  <c r="AI220"/>
  <c r="X220"/>
  <c r="H219"/>
  <c r="K219"/>
  <c r="N219"/>
  <c r="Q219"/>
  <c r="T219"/>
  <c r="W219"/>
  <c r="AS219"/>
  <c r="AL219"/>
  <c r="AM219"/>
  <c r="AN219"/>
  <c r="AO219"/>
  <c r="AP219"/>
  <c r="AQ219"/>
  <c r="AR219"/>
  <c r="AJ219"/>
  <c r="AI219"/>
  <c r="X219"/>
  <c r="H217"/>
  <c r="K217"/>
  <c r="N217"/>
  <c r="Q217"/>
  <c r="T217"/>
  <c r="W217"/>
  <c r="AS217"/>
  <c r="AL217"/>
  <c r="AM217"/>
  <c r="AN217"/>
  <c r="AO217"/>
  <c r="AP217"/>
  <c r="AQ217"/>
  <c r="AR217"/>
  <c r="AJ217"/>
  <c r="AI217"/>
  <c r="X217"/>
  <c r="H174"/>
  <c r="K174"/>
  <c r="N174"/>
  <c r="Q174"/>
  <c r="T174"/>
  <c r="W174"/>
  <c r="AS174"/>
  <c r="AL174"/>
  <c r="AM174"/>
  <c r="AN174"/>
  <c r="AO174"/>
  <c r="AP174"/>
  <c r="AQ174"/>
  <c r="AR174"/>
  <c r="AJ174"/>
  <c r="AI174"/>
  <c r="X174"/>
  <c r="H164"/>
  <c r="K164"/>
  <c r="N164"/>
  <c r="Q164"/>
  <c r="T164"/>
  <c r="W164"/>
  <c r="AS164"/>
  <c r="AL164"/>
  <c r="AM164"/>
  <c r="AN164"/>
  <c r="AO164"/>
  <c r="AP164"/>
  <c r="AQ164"/>
  <c r="AR164"/>
  <c r="AJ164"/>
  <c r="AI164"/>
  <c r="X164"/>
  <c r="H154"/>
  <c r="K154"/>
  <c r="N154"/>
  <c r="Q154"/>
  <c r="T154"/>
  <c r="W154"/>
  <c r="AS154"/>
  <c r="AL154"/>
  <c r="AM154"/>
  <c r="AN154"/>
  <c r="AO154"/>
  <c r="AP154"/>
  <c r="AQ154"/>
  <c r="AR154"/>
  <c r="AJ154"/>
  <c r="AI154"/>
  <c r="X154"/>
  <c r="H138"/>
  <c r="K138"/>
  <c r="N138"/>
  <c r="Q138"/>
  <c r="T138"/>
  <c r="W138"/>
  <c r="AS138"/>
  <c r="AL138"/>
  <c r="AM138"/>
  <c r="AN138"/>
  <c r="AO138"/>
  <c r="AP138"/>
  <c r="AQ138"/>
  <c r="AR138"/>
  <c r="AJ138"/>
  <c r="AI138"/>
  <c r="X138"/>
  <c r="H116"/>
  <c r="K116"/>
  <c r="N116"/>
  <c r="Q116"/>
  <c r="T116"/>
  <c r="W116"/>
  <c r="AS116"/>
  <c r="AL116"/>
  <c r="AM116"/>
  <c r="AN116"/>
  <c r="AO116"/>
  <c r="AP116"/>
  <c r="AQ116"/>
  <c r="AR116"/>
  <c r="AJ116"/>
  <c r="AI116"/>
  <c r="X116"/>
  <c r="H105"/>
  <c r="K105"/>
  <c r="N105"/>
  <c r="Q105"/>
  <c r="T105"/>
  <c r="W105"/>
  <c r="AS105"/>
  <c r="AL105"/>
  <c r="AM105"/>
  <c r="AN105"/>
  <c r="AO105"/>
  <c r="AP105"/>
  <c r="AQ105"/>
  <c r="AR105"/>
  <c r="AJ105"/>
  <c r="AI105"/>
  <c r="X105"/>
  <c r="AS98"/>
  <c r="H98"/>
  <c r="AL98"/>
  <c r="K98"/>
  <c r="AM98"/>
  <c r="N98"/>
  <c r="AN98"/>
  <c r="Q98"/>
  <c r="AO98"/>
  <c r="T98"/>
  <c r="AP98"/>
  <c r="W98"/>
  <c r="AQ98"/>
  <c r="AR98"/>
  <c r="AJ98"/>
  <c r="AI98"/>
  <c r="X98"/>
  <c r="H94"/>
  <c r="K94"/>
  <c r="N94"/>
  <c r="Q94"/>
  <c r="T94"/>
  <c r="W94"/>
  <c r="AS94"/>
  <c r="AL94"/>
  <c r="AM94"/>
  <c r="AN94"/>
  <c r="AO94"/>
  <c r="AP94"/>
  <c r="AQ94"/>
  <c r="AR94"/>
  <c r="AJ94"/>
  <c r="AI94"/>
  <c r="X94"/>
  <c r="H68"/>
  <c r="K68"/>
  <c r="N68"/>
  <c r="Q68"/>
  <c r="T68"/>
  <c r="W68"/>
  <c r="AS68"/>
  <c r="AL68"/>
  <c r="AM68"/>
  <c r="AN68"/>
  <c r="AO68"/>
  <c r="AP68"/>
  <c r="AQ68"/>
  <c r="AR68"/>
  <c r="AJ68"/>
  <c r="AI68"/>
  <c r="X68"/>
  <c r="H63"/>
  <c r="K63"/>
  <c r="N63"/>
  <c r="Q63"/>
  <c r="T63"/>
  <c r="W63"/>
  <c r="AS63"/>
  <c r="AL63"/>
  <c r="AM63"/>
  <c r="AN63"/>
  <c r="AO63"/>
  <c r="AP63"/>
  <c r="AQ63"/>
  <c r="AR63"/>
  <c r="AJ63"/>
  <c r="AI63"/>
  <c r="X63"/>
  <c r="H51"/>
  <c r="K51"/>
  <c r="N51"/>
  <c r="Q51"/>
  <c r="T51"/>
  <c r="W51"/>
  <c r="AS51"/>
  <c r="AL51"/>
  <c r="AM51"/>
  <c r="AN51"/>
  <c r="AO51"/>
  <c r="AP51"/>
  <c r="AQ51"/>
  <c r="AR51"/>
  <c r="AJ51"/>
  <c r="AI51"/>
  <c r="X51"/>
  <c r="H30"/>
  <c r="K30"/>
  <c r="N30"/>
  <c r="Q30"/>
  <c r="T30"/>
  <c r="W30"/>
  <c r="AS30"/>
  <c r="AL30"/>
  <c r="AM30"/>
  <c r="AN30"/>
  <c r="AO30"/>
  <c r="AP30"/>
  <c r="AQ30"/>
  <c r="AR30"/>
  <c r="AJ30"/>
  <c r="AI30"/>
  <c r="X30"/>
  <c r="H606"/>
  <c r="K606"/>
  <c r="N606"/>
  <c r="Q606"/>
  <c r="T606"/>
  <c r="W606"/>
  <c r="AS606"/>
  <c r="AL606"/>
  <c r="AM606"/>
  <c r="AN606"/>
  <c r="AO606"/>
  <c r="AP606"/>
  <c r="AQ606"/>
  <c r="AR606"/>
  <c r="AJ606"/>
  <c r="AI606"/>
  <c r="X606"/>
  <c r="H588"/>
  <c r="K588"/>
  <c r="N588"/>
  <c r="Q588"/>
  <c r="T588"/>
  <c r="W588"/>
  <c r="AS588"/>
  <c r="AL588"/>
  <c r="AM588"/>
  <c r="AN588"/>
  <c r="AO588"/>
  <c r="AP588"/>
  <c r="AQ588"/>
  <c r="AR588"/>
  <c r="AJ588"/>
  <c r="AI588"/>
  <c r="X588"/>
  <c r="H546"/>
  <c r="K546"/>
  <c r="N546"/>
  <c r="Q546"/>
  <c r="T546"/>
  <c r="W546"/>
  <c r="AS546"/>
  <c r="AL546"/>
  <c r="AM546"/>
  <c r="AN546"/>
  <c r="AO546"/>
  <c r="AP546"/>
  <c r="AQ546"/>
  <c r="AR546"/>
  <c r="AJ546"/>
  <c r="AI546"/>
  <c r="X546"/>
  <c r="H534"/>
  <c r="K534"/>
  <c r="N534"/>
  <c r="Q534"/>
  <c r="T534"/>
  <c r="W534"/>
  <c r="AS534"/>
  <c r="AL534"/>
  <c r="AM534"/>
  <c r="AN534"/>
  <c r="AO534"/>
  <c r="AP534"/>
  <c r="AQ534"/>
  <c r="AR534"/>
  <c r="AJ534"/>
  <c r="AI534"/>
  <c r="X534"/>
  <c r="H478"/>
  <c r="K478"/>
  <c r="N478"/>
  <c r="Q478"/>
  <c r="T478"/>
  <c r="W478"/>
  <c r="AS478"/>
  <c r="AL478"/>
  <c r="AM478"/>
  <c r="AN478"/>
  <c r="AO478"/>
  <c r="AP478"/>
  <c r="AQ478"/>
  <c r="AR478"/>
  <c r="AJ478"/>
  <c r="AI478"/>
  <c r="X478"/>
  <c r="H476"/>
  <c r="K476"/>
  <c r="N476"/>
  <c r="Q476"/>
  <c r="T476"/>
  <c r="W476"/>
  <c r="AS476"/>
  <c r="AL476"/>
  <c r="AM476"/>
  <c r="AN476"/>
  <c r="AO476"/>
  <c r="AP476"/>
  <c r="AQ476"/>
  <c r="AR476"/>
  <c r="AJ476"/>
  <c r="AI476"/>
  <c r="X476"/>
  <c r="H404"/>
  <c r="K404"/>
  <c r="N404"/>
  <c r="Q404"/>
  <c r="T404"/>
  <c r="W404"/>
  <c r="AS404"/>
  <c r="AL404"/>
  <c r="AM404"/>
  <c r="AN404"/>
  <c r="AO404"/>
  <c r="AP404"/>
  <c r="AQ404"/>
  <c r="AR404"/>
  <c r="AJ404"/>
  <c r="AI404"/>
  <c r="X404"/>
  <c r="H339"/>
  <c r="K339"/>
  <c r="N339"/>
  <c r="Q339"/>
  <c r="T339"/>
  <c r="W339"/>
  <c r="AS339"/>
  <c r="AL339"/>
  <c r="AM339"/>
  <c r="AN339"/>
  <c r="AO339"/>
  <c r="AP339"/>
  <c r="AQ339"/>
  <c r="AR339"/>
  <c r="AJ339"/>
  <c r="AI339"/>
  <c r="X339"/>
  <c r="H338"/>
  <c r="K338"/>
  <c r="N338"/>
  <c r="Q338"/>
  <c r="T338"/>
  <c r="W338"/>
  <c r="AS338"/>
  <c r="AL338"/>
  <c r="AM338"/>
  <c r="AN338"/>
  <c r="AO338"/>
  <c r="AP338"/>
  <c r="AQ338"/>
  <c r="AR338"/>
  <c r="AJ338"/>
  <c r="AI338"/>
  <c r="X338"/>
  <c r="AS314"/>
  <c r="H314"/>
  <c r="AL314"/>
  <c r="K314"/>
  <c r="AM314"/>
  <c r="N314"/>
  <c r="AN314"/>
  <c r="Q314"/>
  <c r="AO314"/>
  <c r="T314"/>
  <c r="AP314"/>
  <c r="W314"/>
  <c r="AQ314"/>
  <c r="AR314"/>
  <c r="AJ314"/>
  <c r="AI314"/>
  <c r="X314"/>
  <c r="H313"/>
  <c r="K313"/>
  <c r="N313"/>
  <c r="Q313"/>
  <c r="T313"/>
  <c r="W313"/>
  <c r="AS313"/>
  <c r="AL313"/>
  <c r="AM313"/>
  <c r="AN313"/>
  <c r="AO313"/>
  <c r="AP313"/>
  <c r="AQ313"/>
  <c r="AR313"/>
  <c r="AJ313"/>
  <c r="AI313"/>
  <c r="X313"/>
  <c r="H308"/>
  <c r="K308"/>
  <c r="N308"/>
  <c r="Q308"/>
  <c r="T308"/>
  <c r="W308"/>
  <c r="AS308"/>
  <c r="AL308"/>
  <c r="AM308"/>
  <c r="AN308"/>
  <c r="AO308"/>
  <c r="AP308"/>
  <c r="AQ308"/>
  <c r="AR308"/>
  <c r="AJ308"/>
  <c r="AI308"/>
  <c r="X308"/>
  <c r="H294"/>
  <c r="K294"/>
  <c r="N294"/>
  <c r="Q294"/>
  <c r="T294"/>
  <c r="W294"/>
  <c r="AS294"/>
  <c r="AL294"/>
  <c r="AM294"/>
  <c r="AN294"/>
  <c r="AO294"/>
  <c r="AP294"/>
  <c r="AQ294"/>
  <c r="AR294"/>
  <c r="AJ294"/>
  <c r="AI294"/>
  <c r="X294"/>
  <c r="H280"/>
  <c r="K280"/>
  <c r="N280"/>
  <c r="Q280"/>
  <c r="T280"/>
  <c r="W280"/>
  <c r="AS280"/>
  <c r="AL280"/>
  <c r="AM280"/>
  <c r="AN280"/>
  <c r="AO280"/>
  <c r="AP280"/>
  <c r="AQ280"/>
  <c r="AR280"/>
  <c r="AJ280"/>
  <c r="AI280"/>
  <c r="X280"/>
  <c r="H265"/>
  <c r="K265"/>
  <c r="N265"/>
  <c r="Q265"/>
  <c r="T265"/>
  <c r="W265"/>
  <c r="AS265"/>
  <c r="AL265"/>
  <c r="AM265"/>
  <c r="AN265"/>
  <c r="AO265"/>
  <c r="AP265"/>
  <c r="AQ265"/>
  <c r="AR265"/>
  <c r="AJ265"/>
  <c r="AI265"/>
  <c r="X265"/>
  <c r="H255"/>
  <c r="K255"/>
  <c r="N255"/>
  <c r="Q255"/>
  <c r="T255"/>
  <c r="W255"/>
  <c r="AS255"/>
  <c r="AL255"/>
  <c r="AM255"/>
  <c r="AN255"/>
  <c r="AO255"/>
  <c r="AP255"/>
  <c r="AQ255"/>
  <c r="AR255"/>
  <c r="AJ255"/>
  <c r="AI255"/>
  <c r="X255"/>
  <c r="H251"/>
  <c r="K251"/>
  <c r="N251"/>
  <c r="Q251"/>
  <c r="T251"/>
  <c r="W251"/>
  <c r="AS251"/>
  <c r="AL251"/>
  <c r="AM251"/>
  <c r="AN251"/>
  <c r="AO251"/>
  <c r="AP251"/>
  <c r="AQ251"/>
  <c r="AR251"/>
  <c r="AJ251"/>
  <c r="AI251"/>
  <c r="X251"/>
  <c r="H195"/>
  <c r="K195"/>
  <c r="N195"/>
  <c r="Q195"/>
  <c r="T195"/>
  <c r="W195"/>
  <c r="AS195"/>
  <c r="AL195"/>
  <c r="AM195"/>
  <c r="AN195"/>
  <c r="AO195"/>
  <c r="AP195"/>
  <c r="AQ195"/>
  <c r="AR195"/>
  <c r="AJ195"/>
  <c r="AI195"/>
  <c r="X195"/>
  <c r="H165"/>
  <c r="K165"/>
  <c r="N165"/>
  <c r="Q165"/>
  <c r="T165"/>
  <c r="W165"/>
  <c r="AS165"/>
  <c r="AL165"/>
  <c r="AM165"/>
  <c r="AN165"/>
  <c r="AO165"/>
  <c r="AP165"/>
  <c r="AQ165"/>
  <c r="AR165"/>
  <c r="AJ165"/>
  <c r="AI165"/>
  <c r="X165"/>
  <c r="H135"/>
  <c r="K135"/>
  <c r="N135"/>
  <c r="Q135"/>
  <c r="T135"/>
  <c r="W135"/>
  <c r="AS135"/>
  <c r="AL135"/>
  <c r="AM135"/>
  <c r="AN135"/>
  <c r="AO135"/>
  <c r="AP135"/>
  <c r="AQ135"/>
  <c r="AR135"/>
  <c r="AJ135"/>
  <c r="AI135"/>
  <c r="X135"/>
  <c r="H77"/>
  <c r="K77"/>
  <c r="N77"/>
  <c r="Q77"/>
  <c r="T77"/>
  <c r="W77"/>
  <c r="AS77"/>
  <c r="AL77"/>
  <c r="AM77"/>
  <c r="AN77"/>
  <c r="AO77"/>
  <c r="AP77"/>
  <c r="AQ77"/>
  <c r="AR77"/>
  <c r="AJ77"/>
  <c r="AI77"/>
  <c r="X77"/>
  <c r="H74"/>
  <c r="K74"/>
  <c r="N74"/>
  <c r="Q74"/>
  <c r="T74"/>
  <c r="W74"/>
  <c r="AS74"/>
  <c r="AL74"/>
  <c r="AM74"/>
  <c r="AN74"/>
  <c r="AO74"/>
  <c r="AP74"/>
  <c r="AQ74"/>
  <c r="AR74"/>
  <c r="AJ74"/>
  <c r="AI74"/>
  <c r="X74"/>
  <c r="H464"/>
  <c r="K464"/>
  <c r="N464"/>
  <c r="Q464"/>
  <c r="T464"/>
  <c r="W464"/>
  <c r="AS464"/>
  <c r="AL464"/>
  <c r="AM464"/>
  <c r="AN464"/>
  <c r="AO464"/>
  <c r="AP464"/>
  <c r="AQ464"/>
  <c r="AR464"/>
  <c r="AJ464"/>
  <c r="AI464"/>
  <c r="X464"/>
  <c r="H432"/>
  <c r="K432"/>
  <c r="N432"/>
  <c r="Q432"/>
  <c r="T432"/>
  <c r="W432"/>
  <c r="AS432"/>
  <c r="AL432"/>
  <c r="AM432"/>
  <c r="AN432"/>
  <c r="AO432"/>
  <c r="AP432"/>
  <c r="AQ432"/>
  <c r="AR432"/>
  <c r="AJ432"/>
  <c r="AI432"/>
  <c r="X432"/>
  <c r="H431"/>
  <c r="K431"/>
  <c r="N431"/>
  <c r="Q431"/>
  <c r="T431"/>
  <c r="W431"/>
  <c r="AS431"/>
  <c r="AL431"/>
  <c r="AM431"/>
  <c r="AN431"/>
  <c r="AO431"/>
  <c r="AP431"/>
  <c r="AQ431"/>
  <c r="AR431"/>
  <c r="AJ431"/>
  <c r="AI431"/>
  <c r="X431"/>
  <c r="H414"/>
  <c r="K414"/>
  <c r="N414"/>
  <c r="Q414"/>
  <c r="T414"/>
  <c r="W414"/>
  <c r="AS414"/>
  <c r="AL414"/>
  <c r="AM414"/>
  <c r="AN414"/>
  <c r="AO414"/>
  <c r="AP414"/>
  <c r="AQ414"/>
  <c r="AR414"/>
  <c r="AJ414"/>
  <c r="AI414"/>
  <c r="X414"/>
  <c r="H380"/>
  <c r="K380"/>
  <c r="N380"/>
  <c r="Q380"/>
  <c r="T380"/>
  <c r="W380"/>
  <c r="AS380"/>
  <c r="AL380"/>
  <c r="AM380"/>
  <c r="AN380"/>
  <c r="AO380"/>
  <c r="AP380"/>
  <c r="AQ380"/>
  <c r="AR380"/>
  <c r="AJ380"/>
  <c r="AI380"/>
  <c r="X380"/>
  <c r="H377"/>
  <c r="K377"/>
  <c r="N377"/>
  <c r="Q377"/>
  <c r="T377"/>
  <c r="W377"/>
  <c r="AS377"/>
  <c r="AL377"/>
  <c r="AM377"/>
  <c r="AN377"/>
  <c r="AO377"/>
  <c r="AP377"/>
  <c r="AQ377"/>
  <c r="AR377"/>
  <c r="AJ377"/>
  <c r="AI377"/>
  <c r="X377"/>
  <c r="H337"/>
  <c r="K337"/>
  <c r="N337"/>
  <c r="Q337"/>
  <c r="T337"/>
  <c r="W337"/>
  <c r="AS337"/>
  <c r="AL337"/>
  <c r="AM337"/>
  <c r="AN337"/>
  <c r="AO337"/>
  <c r="AP337"/>
  <c r="AQ337"/>
  <c r="AR337"/>
  <c r="AJ337"/>
  <c r="AI337"/>
  <c r="X337"/>
  <c r="H322"/>
  <c r="K322"/>
  <c r="N322"/>
  <c r="Q322"/>
  <c r="T322"/>
  <c r="W322"/>
  <c r="AS322"/>
  <c r="AL322"/>
  <c r="AM322"/>
  <c r="AN322"/>
  <c r="AO322"/>
  <c r="AP322"/>
  <c r="AQ322"/>
  <c r="AR322"/>
  <c r="AJ322"/>
  <c r="AI322"/>
  <c r="X322"/>
  <c r="H289"/>
  <c r="K289"/>
  <c r="N289"/>
  <c r="Q289"/>
  <c r="T289"/>
  <c r="W289"/>
  <c r="AS289"/>
  <c r="AL289"/>
  <c r="AM289"/>
  <c r="AN289"/>
  <c r="AO289"/>
  <c r="AP289"/>
  <c r="AQ289"/>
  <c r="AR289"/>
  <c r="AJ289"/>
  <c r="AI289"/>
  <c r="X289"/>
  <c r="H275"/>
  <c r="K275"/>
  <c r="N275"/>
  <c r="Q275"/>
  <c r="T275"/>
  <c r="W275"/>
  <c r="AS275"/>
  <c r="AL275"/>
  <c r="AM275"/>
  <c r="AN275"/>
  <c r="AO275"/>
  <c r="AP275"/>
  <c r="AQ275"/>
  <c r="AR275"/>
  <c r="AJ275"/>
  <c r="AI275"/>
  <c r="X275"/>
  <c r="H260"/>
  <c r="K260"/>
  <c r="N260"/>
  <c r="Q260"/>
  <c r="T260"/>
  <c r="W260"/>
  <c r="AS260"/>
  <c r="AL260"/>
  <c r="AM260"/>
  <c r="AN260"/>
  <c r="AO260"/>
  <c r="AP260"/>
  <c r="AQ260"/>
  <c r="AR260"/>
  <c r="AJ260"/>
  <c r="AI260"/>
  <c r="X260"/>
  <c r="H236"/>
  <c r="K236"/>
  <c r="N236"/>
  <c r="Q236"/>
  <c r="T236"/>
  <c r="W236"/>
  <c r="AS236"/>
  <c r="AL236"/>
  <c r="AM236"/>
  <c r="AN236"/>
  <c r="AO236"/>
  <c r="AP236"/>
  <c r="AQ236"/>
  <c r="AR236"/>
  <c r="AJ236"/>
  <c r="AI236"/>
  <c r="X236"/>
  <c r="H186"/>
  <c r="K186"/>
  <c r="N186"/>
  <c r="Q186"/>
  <c r="T186"/>
  <c r="W186"/>
  <c r="AS186"/>
  <c r="AL186"/>
  <c r="AM186"/>
  <c r="AN186"/>
  <c r="AO186"/>
  <c r="AP186"/>
  <c r="AQ186"/>
  <c r="AR186"/>
  <c r="AJ186"/>
  <c r="AI186"/>
  <c r="X186"/>
  <c r="H170"/>
  <c r="K170"/>
  <c r="N170"/>
  <c r="Q170"/>
  <c r="T170"/>
  <c r="W170"/>
  <c r="AS170"/>
  <c r="AL170"/>
  <c r="AM170"/>
  <c r="AN170"/>
  <c r="AO170"/>
  <c r="AP170"/>
  <c r="AQ170"/>
  <c r="AR170"/>
  <c r="AJ170"/>
  <c r="AI170"/>
  <c r="X170"/>
  <c r="H169"/>
  <c r="K169"/>
  <c r="N169"/>
  <c r="Q169"/>
  <c r="T169"/>
  <c r="W169"/>
  <c r="AS169"/>
  <c r="AL169"/>
  <c r="AM169"/>
  <c r="AN169"/>
  <c r="AO169"/>
  <c r="AP169"/>
  <c r="AQ169"/>
  <c r="AR169"/>
  <c r="AJ169"/>
  <c r="AI169"/>
  <c r="X169"/>
  <c r="H166"/>
  <c r="K166"/>
  <c r="N166"/>
  <c r="Q166"/>
  <c r="T166"/>
  <c r="W166"/>
  <c r="AS166"/>
  <c r="AL166"/>
  <c r="AM166"/>
  <c r="AN166"/>
  <c r="AO166"/>
  <c r="AP166"/>
  <c r="AQ166"/>
  <c r="AR166"/>
  <c r="AJ166"/>
  <c r="AI166"/>
  <c r="X166"/>
  <c r="H156"/>
  <c r="K156"/>
  <c r="N156"/>
  <c r="Q156"/>
  <c r="T156"/>
  <c r="W156"/>
  <c r="AS156"/>
  <c r="AL156"/>
  <c r="AM156"/>
  <c r="AN156"/>
  <c r="AO156"/>
  <c r="AP156"/>
  <c r="AQ156"/>
  <c r="AR156"/>
  <c r="AJ156"/>
  <c r="AI156"/>
  <c r="X156"/>
  <c r="H132"/>
  <c r="K132"/>
  <c r="N132"/>
  <c r="Q132"/>
  <c r="T132"/>
  <c r="W132"/>
  <c r="AS132"/>
  <c r="AL132"/>
  <c r="AM132"/>
  <c r="AN132"/>
  <c r="AO132"/>
  <c r="AP132"/>
  <c r="AQ132"/>
  <c r="AR132"/>
  <c r="AJ132"/>
  <c r="AI132"/>
  <c r="X132"/>
  <c r="H130"/>
  <c r="K130"/>
  <c r="N130"/>
  <c r="Q130"/>
  <c r="T130"/>
  <c r="W130"/>
  <c r="AS130"/>
  <c r="AL130"/>
  <c r="AM130"/>
  <c r="AN130"/>
  <c r="AO130"/>
  <c r="AP130"/>
  <c r="AQ130"/>
  <c r="AR130"/>
  <c r="AJ130"/>
  <c r="AI130"/>
  <c r="X130"/>
  <c r="H113"/>
  <c r="K113"/>
  <c r="N113"/>
  <c r="Q113"/>
  <c r="T113"/>
  <c r="W113"/>
  <c r="AS113"/>
  <c r="AL113"/>
  <c r="AM113"/>
  <c r="AN113"/>
  <c r="AO113"/>
  <c r="AP113"/>
  <c r="AQ113"/>
  <c r="AR113"/>
  <c r="AJ113"/>
  <c r="AI113"/>
  <c r="X113"/>
  <c r="H85"/>
  <c r="K85"/>
  <c r="N85"/>
  <c r="Q85"/>
  <c r="T85"/>
  <c r="W85"/>
  <c r="AS85"/>
  <c r="AL85"/>
  <c r="AM85"/>
  <c r="AN85"/>
  <c r="AO85"/>
  <c r="AP85"/>
  <c r="AQ85"/>
  <c r="AR85"/>
  <c r="AJ85"/>
  <c r="AI85"/>
  <c r="X85"/>
  <c r="H24"/>
  <c r="K24"/>
  <c r="N24"/>
  <c r="Q24"/>
  <c r="T24"/>
  <c r="W24"/>
  <c r="AS24"/>
  <c r="AL24"/>
  <c r="AM24"/>
  <c r="AN24"/>
  <c r="AO24"/>
  <c r="AP24"/>
  <c r="AQ24"/>
  <c r="AR24"/>
  <c r="AJ24"/>
  <c r="AI24"/>
  <c r="X24"/>
  <c r="H612"/>
  <c r="K612"/>
  <c r="N612"/>
  <c r="Q612"/>
  <c r="T612"/>
  <c r="W612"/>
  <c r="AS612"/>
  <c r="AL612"/>
  <c r="AM612"/>
  <c r="AN612"/>
  <c r="AO612"/>
  <c r="AP612"/>
  <c r="AQ612"/>
  <c r="AR612"/>
  <c r="AJ612"/>
  <c r="AI612"/>
  <c r="X612"/>
  <c r="H593"/>
  <c r="K593"/>
  <c r="N593"/>
  <c r="Q593"/>
  <c r="T593"/>
  <c r="W593"/>
  <c r="AS593"/>
  <c r="AL593"/>
  <c r="AM593"/>
  <c r="AN593"/>
  <c r="AO593"/>
  <c r="AP593"/>
  <c r="AQ593"/>
  <c r="AR593"/>
  <c r="AJ593"/>
  <c r="AI593"/>
  <c r="X593"/>
  <c r="H570"/>
  <c r="K570"/>
  <c r="N570"/>
  <c r="Q570"/>
  <c r="T570"/>
  <c r="W570"/>
  <c r="AS570"/>
  <c r="AL570"/>
  <c r="AM570"/>
  <c r="AN570"/>
  <c r="AO570"/>
  <c r="AP570"/>
  <c r="AQ570"/>
  <c r="AR570"/>
  <c r="AJ570"/>
  <c r="AI570"/>
  <c r="X570"/>
  <c r="H537"/>
  <c r="K537"/>
  <c r="N537"/>
  <c r="Q537"/>
  <c r="T537"/>
  <c r="W537"/>
  <c r="AS537"/>
  <c r="AL537"/>
  <c r="AM537"/>
  <c r="AN537"/>
  <c r="AO537"/>
  <c r="AP537"/>
  <c r="AQ537"/>
  <c r="AR537"/>
  <c r="AJ537"/>
  <c r="AI537"/>
  <c r="X537"/>
  <c r="H506"/>
  <c r="K506"/>
  <c r="N506"/>
  <c r="Q506"/>
  <c r="T506"/>
  <c r="W506"/>
  <c r="AS506"/>
  <c r="AL506"/>
  <c r="AM506"/>
  <c r="AN506"/>
  <c r="AO506"/>
  <c r="AP506"/>
  <c r="AQ506"/>
  <c r="AR506"/>
  <c r="AJ506"/>
  <c r="AI506"/>
  <c r="X506"/>
  <c r="H467"/>
  <c r="K467"/>
  <c r="N467"/>
  <c r="Q467"/>
  <c r="T467"/>
  <c r="W467"/>
  <c r="AS467"/>
  <c r="AL467"/>
  <c r="AM467"/>
  <c r="AN467"/>
  <c r="AO467"/>
  <c r="AP467"/>
  <c r="AQ467"/>
  <c r="AR467"/>
  <c r="AJ467"/>
  <c r="AI467"/>
  <c r="X467"/>
  <c r="H421"/>
  <c r="K421"/>
  <c r="N421"/>
  <c r="Q421"/>
  <c r="T421"/>
  <c r="W421"/>
  <c r="AS421"/>
  <c r="AL421"/>
  <c r="AM421"/>
  <c r="AN421"/>
  <c r="AO421"/>
  <c r="AP421"/>
  <c r="AQ421"/>
  <c r="AR421"/>
  <c r="AJ421"/>
  <c r="AI421"/>
  <c r="X421"/>
  <c r="H410"/>
  <c r="K410"/>
  <c r="N410"/>
  <c r="Q410"/>
  <c r="T410"/>
  <c r="W410"/>
  <c r="AS410"/>
  <c r="AL410"/>
  <c r="AM410"/>
  <c r="AN410"/>
  <c r="AO410"/>
  <c r="AP410"/>
  <c r="AQ410"/>
  <c r="AR410"/>
  <c r="AJ410"/>
  <c r="AI410"/>
  <c r="X410"/>
  <c r="H407"/>
  <c r="K407"/>
  <c r="N407"/>
  <c r="Q407"/>
  <c r="T407"/>
  <c r="W407"/>
  <c r="AS407"/>
  <c r="AL407"/>
  <c r="AM407"/>
  <c r="AN407"/>
  <c r="AO407"/>
  <c r="AP407"/>
  <c r="AQ407"/>
  <c r="AR407"/>
  <c r="AJ407"/>
  <c r="AI407"/>
  <c r="X407"/>
  <c r="AS367"/>
  <c r="H367"/>
  <c r="AL367"/>
  <c r="K367"/>
  <c r="AM367"/>
  <c r="N367"/>
  <c r="AN367"/>
  <c r="Q367"/>
  <c r="AO367"/>
  <c r="T367"/>
  <c r="AP367"/>
  <c r="W367"/>
  <c r="AQ367"/>
  <c r="AR367"/>
  <c r="AJ367"/>
  <c r="AI367"/>
  <c r="X367"/>
  <c r="H354"/>
  <c r="K354"/>
  <c r="N354"/>
  <c r="Q354"/>
  <c r="T354"/>
  <c r="W354"/>
  <c r="AS354"/>
  <c r="AL354"/>
  <c r="AM354"/>
  <c r="AN354"/>
  <c r="AO354"/>
  <c r="AP354"/>
  <c r="AQ354"/>
  <c r="AR354"/>
  <c r="AJ354"/>
  <c r="AI354"/>
  <c r="X354"/>
  <c r="H349"/>
  <c r="K349"/>
  <c r="N349"/>
  <c r="Q349"/>
  <c r="T349"/>
  <c r="W349"/>
  <c r="AS349"/>
  <c r="AL349"/>
  <c r="AM349"/>
  <c r="AN349"/>
  <c r="AO349"/>
  <c r="AP349"/>
  <c r="AQ349"/>
  <c r="AR349"/>
  <c r="AJ349"/>
  <c r="AI349"/>
  <c r="X349"/>
  <c r="H348"/>
  <c r="K348"/>
  <c r="N348"/>
  <c r="Q348"/>
  <c r="T348"/>
  <c r="W348"/>
  <c r="AS348"/>
  <c r="AL348"/>
  <c r="AM348"/>
  <c r="AN348"/>
  <c r="AO348"/>
  <c r="AP348"/>
  <c r="AQ348"/>
  <c r="AR348"/>
  <c r="AJ348"/>
  <c r="AI348"/>
  <c r="X348"/>
  <c r="H225"/>
  <c r="K225"/>
  <c r="N225"/>
  <c r="Q225"/>
  <c r="T225"/>
  <c r="W225"/>
  <c r="AS225"/>
  <c r="AL225"/>
  <c r="AM225"/>
  <c r="AN225"/>
  <c r="AO225"/>
  <c r="AP225"/>
  <c r="AQ225"/>
  <c r="AR225"/>
  <c r="AJ225"/>
  <c r="AI225"/>
  <c r="X225"/>
  <c r="H207"/>
  <c r="K207"/>
  <c r="N207"/>
  <c r="Q207"/>
  <c r="T207"/>
  <c r="W207"/>
  <c r="AS207"/>
  <c r="AL207"/>
  <c r="AM207"/>
  <c r="AN207"/>
  <c r="AO207"/>
  <c r="AP207"/>
  <c r="AQ207"/>
  <c r="AR207"/>
  <c r="AJ207"/>
  <c r="AI207"/>
  <c r="X207"/>
  <c r="H177"/>
  <c r="K177"/>
  <c r="N177"/>
  <c r="Q177"/>
  <c r="T177"/>
  <c r="W177"/>
  <c r="AS177"/>
  <c r="AL177"/>
  <c r="AM177"/>
  <c r="AN177"/>
  <c r="AO177"/>
  <c r="AP177"/>
  <c r="AQ177"/>
  <c r="AR177"/>
  <c r="AJ177"/>
  <c r="AI177"/>
  <c r="X177"/>
  <c r="H143"/>
  <c r="K143"/>
  <c r="N143"/>
  <c r="Q143"/>
  <c r="T143"/>
  <c r="W143"/>
  <c r="AS143"/>
  <c r="AL143"/>
  <c r="AM143"/>
  <c r="AN143"/>
  <c r="AO143"/>
  <c r="AP143"/>
  <c r="AQ143"/>
  <c r="AR143"/>
  <c r="AJ143"/>
  <c r="AI143"/>
  <c r="X143"/>
  <c r="H125"/>
  <c r="K125"/>
  <c r="N125"/>
  <c r="Q125"/>
  <c r="T125"/>
  <c r="W125"/>
  <c r="AS125"/>
  <c r="AL125"/>
  <c r="AM125"/>
  <c r="AN125"/>
  <c r="AO125"/>
  <c r="AP125"/>
  <c r="AQ125"/>
  <c r="AR125"/>
  <c r="AJ125"/>
  <c r="AI125"/>
  <c r="X125"/>
  <c r="H99"/>
  <c r="K99"/>
  <c r="N99"/>
  <c r="Q99"/>
  <c r="T99"/>
  <c r="W99"/>
  <c r="AS99"/>
  <c r="AL99"/>
  <c r="AM99"/>
  <c r="AN99"/>
  <c r="AO99"/>
  <c r="AP99"/>
  <c r="AQ99"/>
  <c r="AR99"/>
  <c r="AJ99"/>
  <c r="AI99"/>
  <c r="X99"/>
  <c r="H84"/>
  <c r="K84"/>
  <c r="N84"/>
  <c r="Q84"/>
  <c r="T84"/>
  <c r="W84"/>
  <c r="AS84"/>
  <c r="AL84"/>
  <c r="AM84"/>
  <c r="AN84"/>
  <c r="AO84"/>
  <c r="AP84"/>
  <c r="AQ84"/>
  <c r="AR84"/>
  <c r="AJ84"/>
  <c r="AI84"/>
  <c r="X84"/>
  <c r="H23"/>
  <c r="K23"/>
  <c r="N23"/>
  <c r="Q23"/>
  <c r="T23"/>
  <c r="W23"/>
  <c r="AS23"/>
  <c r="AL23"/>
  <c r="AM23"/>
  <c r="AN23"/>
  <c r="AO23"/>
  <c r="AP23"/>
  <c r="AQ23"/>
  <c r="AR23"/>
  <c r="AJ23"/>
  <c r="AI23"/>
  <c r="X23"/>
  <c r="H18"/>
  <c r="K18"/>
  <c r="N18"/>
  <c r="Q18"/>
  <c r="T18"/>
  <c r="W18"/>
  <c r="AS18"/>
  <c r="AL18"/>
  <c r="AM18"/>
  <c r="AN18"/>
  <c r="AO18"/>
  <c r="AP18"/>
  <c r="AQ18"/>
  <c r="AR18"/>
  <c r="AJ18"/>
  <c r="AI18"/>
  <c r="X18"/>
  <c r="H12"/>
  <c r="K12"/>
  <c r="N12"/>
  <c r="Q12"/>
  <c r="T12"/>
  <c r="W12"/>
  <c r="AS12"/>
  <c r="AL12"/>
  <c r="AM12"/>
  <c r="AN12"/>
  <c r="AO12"/>
  <c r="AP12"/>
  <c r="AQ12"/>
  <c r="AR12"/>
  <c r="AJ12"/>
  <c r="AI12"/>
  <c r="X12"/>
  <c r="H11"/>
  <c r="K11"/>
  <c r="N11"/>
  <c r="Q11"/>
  <c r="T11"/>
  <c r="W11"/>
  <c r="AS11"/>
  <c r="AL11"/>
  <c r="AM11"/>
  <c r="AN11"/>
  <c r="AO11"/>
  <c r="AP11"/>
  <c r="AQ11"/>
  <c r="AR11"/>
  <c r="AJ11"/>
  <c r="AI11"/>
  <c r="X11"/>
  <c r="H573"/>
  <c r="K573"/>
  <c r="N573"/>
  <c r="Q573"/>
  <c r="T573"/>
  <c r="W573"/>
  <c r="AS573"/>
  <c r="AL573"/>
  <c r="AM573"/>
  <c r="AN573"/>
  <c r="AO573"/>
  <c r="AP573"/>
  <c r="AQ573"/>
  <c r="AR573"/>
  <c r="AJ573"/>
  <c r="AI573"/>
  <c r="X573"/>
  <c r="H560"/>
  <c r="K560"/>
  <c r="N560"/>
  <c r="Q560"/>
  <c r="T560"/>
  <c r="W560"/>
  <c r="AS560"/>
  <c r="AL560"/>
  <c r="AM560"/>
  <c r="AN560"/>
  <c r="AO560"/>
  <c r="AP560"/>
  <c r="AQ560"/>
  <c r="AR560"/>
  <c r="AJ560"/>
  <c r="AI560"/>
  <c r="X560"/>
  <c r="H555"/>
  <c r="K555"/>
  <c r="N555"/>
  <c r="Q555"/>
  <c r="T555"/>
  <c r="W555"/>
  <c r="AS555"/>
  <c r="AL555"/>
  <c r="AM555"/>
  <c r="AN555"/>
  <c r="AO555"/>
  <c r="AP555"/>
  <c r="AQ555"/>
  <c r="AR555"/>
  <c r="AJ555"/>
  <c r="AI555"/>
  <c r="X555"/>
  <c r="H480"/>
  <c r="K480"/>
  <c r="N480"/>
  <c r="Q480"/>
  <c r="T480"/>
  <c r="W480"/>
  <c r="AS480"/>
  <c r="AL480"/>
  <c r="AM480"/>
  <c r="AN480"/>
  <c r="AO480"/>
  <c r="AP480"/>
  <c r="AQ480"/>
  <c r="AR480"/>
  <c r="AJ480"/>
  <c r="AI480"/>
  <c r="X480"/>
  <c r="H401"/>
  <c r="K401"/>
  <c r="N401"/>
  <c r="Q401"/>
  <c r="T401"/>
  <c r="W401"/>
  <c r="AS401"/>
  <c r="AL401"/>
  <c r="AM401"/>
  <c r="AN401"/>
  <c r="AO401"/>
  <c r="AP401"/>
  <c r="AQ401"/>
  <c r="AR401"/>
  <c r="AJ401"/>
  <c r="AI401"/>
  <c r="X401"/>
  <c r="H389"/>
  <c r="K389"/>
  <c r="N389"/>
  <c r="Q389"/>
  <c r="T389"/>
  <c r="W389"/>
  <c r="AS389"/>
  <c r="AL389"/>
  <c r="AM389"/>
  <c r="AN389"/>
  <c r="AO389"/>
  <c r="AP389"/>
  <c r="AQ389"/>
  <c r="AR389"/>
  <c r="AJ389"/>
  <c r="AI389"/>
  <c r="X389"/>
  <c r="H352"/>
  <c r="K352"/>
  <c r="N352"/>
  <c r="Q352"/>
  <c r="T352"/>
  <c r="W352"/>
  <c r="AS352"/>
  <c r="AL352"/>
  <c r="AM352"/>
  <c r="AN352"/>
  <c r="AO352"/>
  <c r="AP352"/>
  <c r="AQ352"/>
  <c r="AR352"/>
  <c r="AJ352"/>
  <c r="AI352"/>
  <c r="X352"/>
  <c r="H330"/>
  <c r="K330"/>
  <c r="N330"/>
  <c r="Q330"/>
  <c r="T330"/>
  <c r="W330"/>
  <c r="AS330"/>
  <c r="AL330"/>
  <c r="AM330"/>
  <c r="AN330"/>
  <c r="AO330"/>
  <c r="AP330"/>
  <c r="AQ330"/>
  <c r="AR330"/>
  <c r="AJ330"/>
  <c r="AI330"/>
  <c r="X330"/>
  <c r="H315"/>
  <c r="K315"/>
  <c r="N315"/>
  <c r="Q315"/>
  <c r="T315"/>
  <c r="W315"/>
  <c r="AS315"/>
  <c r="AL315"/>
  <c r="AM315"/>
  <c r="AN315"/>
  <c r="AO315"/>
  <c r="AP315"/>
  <c r="AQ315"/>
  <c r="AR315"/>
  <c r="AJ315"/>
  <c r="AI315"/>
  <c r="X315"/>
  <c r="H310"/>
  <c r="K310"/>
  <c r="N310"/>
  <c r="Q310"/>
  <c r="T310"/>
  <c r="W310"/>
  <c r="AS310"/>
  <c r="AL310"/>
  <c r="AM310"/>
  <c r="AN310"/>
  <c r="AO310"/>
  <c r="AP310"/>
  <c r="AQ310"/>
  <c r="AR310"/>
  <c r="AJ310"/>
  <c r="AI310"/>
  <c r="X310"/>
  <c r="H264"/>
  <c r="K264"/>
  <c r="N264"/>
  <c r="Q264"/>
  <c r="T264"/>
  <c r="W264"/>
  <c r="AS264"/>
  <c r="AL264"/>
  <c r="AM264"/>
  <c r="AN264"/>
  <c r="AO264"/>
  <c r="AP264"/>
  <c r="AQ264"/>
  <c r="AR264"/>
  <c r="AJ264"/>
  <c r="AI264"/>
  <c r="X264"/>
  <c r="H237"/>
  <c r="K237"/>
  <c r="N237"/>
  <c r="Q237"/>
  <c r="T237"/>
  <c r="W237"/>
  <c r="AS237"/>
  <c r="AL237"/>
  <c r="AM237"/>
  <c r="AN237"/>
  <c r="AO237"/>
  <c r="AP237"/>
  <c r="AQ237"/>
  <c r="AR237"/>
  <c r="AJ237"/>
  <c r="AI237"/>
  <c r="X237"/>
  <c r="H214"/>
  <c r="K214"/>
  <c r="N214"/>
  <c r="Q214"/>
  <c r="T214"/>
  <c r="W214"/>
  <c r="AS214"/>
  <c r="AL214"/>
  <c r="AM214"/>
  <c r="AN214"/>
  <c r="AO214"/>
  <c r="AP214"/>
  <c r="AQ214"/>
  <c r="AR214"/>
  <c r="AJ214"/>
  <c r="AI214"/>
  <c r="X214"/>
  <c r="H212"/>
  <c r="K212"/>
  <c r="N212"/>
  <c r="Q212"/>
  <c r="T212"/>
  <c r="W212"/>
  <c r="AS212"/>
  <c r="AL212"/>
  <c r="AM212"/>
  <c r="AN212"/>
  <c r="AO212"/>
  <c r="AP212"/>
  <c r="AQ212"/>
  <c r="AR212"/>
  <c r="AJ212"/>
  <c r="AI212"/>
  <c r="X212"/>
  <c r="H196"/>
  <c r="K196"/>
  <c r="N196"/>
  <c r="Q196"/>
  <c r="T196"/>
  <c r="W196"/>
  <c r="AS196"/>
  <c r="AL196"/>
  <c r="AM196"/>
  <c r="AN196"/>
  <c r="AO196"/>
  <c r="AP196"/>
  <c r="AQ196"/>
  <c r="AR196"/>
  <c r="AJ196"/>
  <c r="AI196"/>
  <c r="X196"/>
  <c r="H139"/>
  <c r="K139"/>
  <c r="N139"/>
  <c r="Q139"/>
  <c r="T139"/>
  <c r="W139"/>
  <c r="AS139"/>
  <c r="AL139"/>
  <c r="AM139"/>
  <c r="AN139"/>
  <c r="AO139"/>
  <c r="AP139"/>
  <c r="AQ139"/>
  <c r="AR139"/>
  <c r="AJ139"/>
  <c r="AI139"/>
  <c r="X139"/>
  <c r="H121"/>
  <c r="K121"/>
  <c r="N121"/>
  <c r="Q121"/>
  <c r="T121"/>
  <c r="W121"/>
  <c r="AS121"/>
  <c r="AL121"/>
  <c r="AM121"/>
  <c r="AN121"/>
  <c r="AO121"/>
  <c r="AP121"/>
  <c r="AQ121"/>
  <c r="AR121"/>
  <c r="AJ121"/>
  <c r="AI121"/>
  <c r="X121"/>
  <c r="H102"/>
  <c r="K102"/>
  <c r="N102"/>
  <c r="Q102"/>
  <c r="T102"/>
  <c r="W102"/>
  <c r="AS102"/>
  <c r="AL102"/>
  <c r="AM102"/>
  <c r="AN102"/>
  <c r="AO102"/>
  <c r="AP102"/>
  <c r="AQ102"/>
  <c r="AR102"/>
  <c r="AJ102"/>
  <c r="AI102"/>
  <c r="X102"/>
  <c r="H29"/>
  <c r="K29"/>
  <c r="N29"/>
  <c r="Q29"/>
  <c r="T29"/>
  <c r="W29"/>
  <c r="AS29"/>
  <c r="AL29"/>
  <c r="AM29"/>
  <c r="AN29"/>
  <c r="AO29"/>
  <c r="AP29"/>
  <c r="AQ29"/>
  <c r="AR29"/>
  <c r="AJ29"/>
  <c r="AI29"/>
  <c r="X29"/>
  <c r="H14"/>
  <c r="K14"/>
  <c r="N14"/>
  <c r="Q14"/>
  <c r="T14"/>
  <c r="W14"/>
  <c r="AS14"/>
  <c r="AL14"/>
  <c r="AM14"/>
  <c r="AN14"/>
  <c r="AO14"/>
  <c r="AP14"/>
  <c r="AQ14"/>
  <c r="AR14"/>
  <c r="AJ14"/>
  <c r="AI14"/>
  <c r="X14"/>
  <c r="AS585"/>
  <c r="H585"/>
  <c r="AL585"/>
  <c r="K585"/>
  <c r="AM585"/>
  <c r="N585"/>
  <c r="AN585"/>
  <c r="Q585"/>
  <c r="AO585"/>
  <c r="T585"/>
  <c r="AP585"/>
  <c r="W585"/>
  <c r="AQ585"/>
  <c r="AR585"/>
  <c r="AJ585"/>
  <c r="AI585"/>
  <c r="X585"/>
  <c r="H518"/>
  <c r="K518"/>
  <c r="N518"/>
  <c r="Q518"/>
  <c r="T518"/>
  <c r="W518"/>
  <c r="AS518"/>
  <c r="AL518"/>
  <c r="AM518"/>
  <c r="AN518"/>
  <c r="AO518"/>
  <c r="AP518"/>
  <c r="AQ518"/>
  <c r="AR518"/>
  <c r="AJ518"/>
  <c r="AI518"/>
  <c r="X518"/>
  <c r="H513"/>
  <c r="K513"/>
  <c r="N513"/>
  <c r="Q513"/>
  <c r="T513"/>
  <c r="W513"/>
  <c r="AS513"/>
  <c r="AL513"/>
  <c r="AM513"/>
  <c r="AN513"/>
  <c r="AO513"/>
  <c r="AP513"/>
  <c r="AQ513"/>
  <c r="AR513"/>
  <c r="AJ513"/>
  <c r="AI513"/>
  <c r="X513"/>
  <c r="H499"/>
  <c r="K499"/>
  <c r="T499"/>
  <c r="W499"/>
  <c r="AS499"/>
  <c r="AL499"/>
  <c r="AM499"/>
  <c r="AN499"/>
  <c r="AO499"/>
  <c r="AP499"/>
  <c r="AQ499"/>
  <c r="AR499"/>
  <c r="AJ499"/>
  <c r="AI499"/>
  <c r="X499"/>
  <c r="H496"/>
  <c r="K496"/>
  <c r="N496"/>
  <c r="Q496"/>
  <c r="T496"/>
  <c r="W496"/>
  <c r="AS496"/>
  <c r="AL496"/>
  <c r="AM496"/>
  <c r="AN496"/>
  <c r="AO496"/>
  <c r="AP496"/>
  <c r="AQ496"/>
  <c r="AR496"/>
  <c r="AJ496"/>
  <c r="AI496"/>
  <c r="X496"/>
  <c r="H461"/>
  <c r="K461"/>
  <c r="N461"/>
  <c r="Q461"/>
  <c r="T461"/>
  <c r="W461"/>
  <c r="AS461"/>
  <c r="AL461"/>
  <c r="AM461"/>
  <c r="AN461"/>
  <c r="AO461"/>
  <c r="AP461"/>
  <c r="AQ461"/>
  <c r="AR461"/>
  <c r="AJ461"/>
  <c r="AI461"/>
  <c r="X461"/>
  <c r="H455"/>
  <c r="K455"/>
  <c r="N455"/>
  <c r="Q455"/>
  <c r="T455"/>
  <c r="W455"/>
  <c r="AS455"/>
  <c r="AL455"/>
  <c r="AM455"/>
  <c r="AN455"/>
  <c r="AO455"/>
  <c r="AP455"/>
  <c r="AQ455"/>
  <c r="AR455"/>
  <c r="AJ455"/>
  <c r="AI455"/>
  <c r="X455"/>
  <c r="H439"/>
  <c r="K439"/>
  <c r="N439"/>
  <c r="Q439"/>
  <c r="T439"/>
  <c r="W439"/>
  <c r="AS439"/>
  <c r="AL439"/>
  <c r="AM439"/>
  <c r="AN439"/>
  <c r="AO439"/>
  <c r="AP439"/>
  <c r="AQ439"/>
  <c r="AR439"/>
  <c r="AJ439"/>
  <c r="AI439"/>
  <c r="X439"/>
  <c r="H413"/>
  <c r="K413"/>
  <c r="N413"/>
  <c r="Q413"/>
  <c r="T413"/>
  <c r="W413"/>
  <c r="AS413"/>
  <c r="AL413"/>
  <c r="AM413"/>
  <c r="AN413"/>
  <c r="AO413"/>
  <c r="AP413"/>
  <c r="AQ413"/>
  <c r="AR413"/>
  <c r="AJ413"/>
  <c r="AI413"/>
  <c r="X413"/>
  <c r="H383"/>
  <c r="K383"/>
  <c r="N383"/>
  <c r="Q383"/>
  <c r="T383"/>
  <c r="W383"/>
  <c r="AS383"/>
  <c r="AL383"/>
  <c r="AM383"/>
  <c r="AN383"/>
  <c r="AO383"/>
  <c r="AP383"/>
  <c r="AQ383"/>
  <c r="AR383"/>
  <c r="AJ383"/>
  <c r="AI383"/>
  <c r="X383"/>
  <c r="H365"/>
  <c r="K365"/>
  <c r="N365"/>
  <c r="Q365"/>
  <c r="T365"/>
  <c r="W365"/>
  <c r="AS365"/>
  <c r="AL365"/>
  <c r="AM365"/>
  <c r="AN365"/>
  <c r="AO365"/>
  <c r="AP365"/>
  <c r="AQ365"/>
  <c r="AR365"/>
  <c r="AJ365"/>
  <c r="AI365"/>
  <c r="X365"/>
  <c r="H350"/>
  <c r="K350"/>
  <c r="N350"/>
  <c r="Q350"/>
  <c r="T350"/>
  <c r="W350"/>
  <c r="AS350"/>
  <c r="AL350"/>
  <c r="AM350"/>
  <c r="AN350"/>
  <c r="AO350"/>
  <c r="AP350"/>
  <c r="AQ350"/>
  <c r="AR350"/>
  <c r="AJ350"/>
  <c r="AI350"/>
  <c r="X350"/>
  <c r="H189"/>
  <c r="K189"/>
  <c r="N189"/>
  <c r="Q189"/>
  <c r="T189"/>
  <c r="W189"/>
  <c r="AS189"/>
  <c r="AL189"/>
  <c r="AM189"/>
  <c r="AN189"/>
  <c r="AO189"/>
  <c r="AP189"/>
  <c r="AQ189"/>
  <c r="AR189"/>
  <c r="AJ189"/>
  <c r="AI189"/>
  <c r="X189"/>
  <c r="H108"/>
  <c r="K108"/>
  <c r="N108"/>
  <c r="Q108"/>
  <c r="T108"/>
  <c r="W108"/>
  <c r="AS108"/>
  <c r="AL108"/>
  <c r="AM108"/>
  <c r="AN108"/>
  <c r="AO108"/>
  <c r="AP108"/>
  <c r="AQ108"/>
  <c r="AR108"/>
  <c r="AJ108"/>
  <c r="AI108"/>
  <c r="X108"/>
  <c r="H96"/>
  <c r="K96"/>
  <c r="N96"/>
  <c r="Q96"/>
  <c r="T96"/>
  <c r="W96"/>
  <c r="AS96"/>
  <c r="AL96"/>
  <c r="AM96"/>
  <c r="AN96"/>
  <c r="AO96"/>
  <c r="AP96"/>
  <c r="AQ96"/>
  <c r="AR96"/>
  <c r="AJ96"/>
  <c r="AI96"/>
  <c r="X96"/>
  <c r="H52"/>
  <c r="K52"/>
  <c r="N52"/>
  <c r="Q52"/>
  <c r="T52"/>
  <c r="W52"/>
  <c r="AS52"/>
  <c r="AL52"/>
  <c r="AM52"/>
  <c r="AN52"/>
  <c r="AO52"/>
  <c r="AP52"/>
  <c r="AQ52"/>
  <c r="AR52"/>
  <c r="AJ52"/>
  <c r="AI52"/>
  <c r="X52"/>
  <c r="H37"/>
  <c r="K37"/>
  <c r="N37"/>
  <c r="Q37"/>
  <c r="T37"/>
  <c r="W37"/>
  <c r="AS37"/>
  <c r="AL37"/>
  <c r="AM37"/>
  <c r="AN37"/>
  <c r="AO37"/>
  <c r="AP37"/>
  <c r="AQ37"/>
  <c r="AR37"/>
  <c r="AJ37"/>
  <c r="AI37"/>
  <c r="X37"/>
  <c r="H2"/>
  <c r="K2"/>
  <c r="N2"/>
  <c r="Q2"/>
  <c r="T2"/>
  <c r="W2"/>
  <c r="AS2"/>
  <c r="AL2"/>
  <c r="AM2"/>
  <c r="AN2"/>
  <c r="AO2"/>
  <c r="AP2"/>
  <c r="AQ2"/>
  <c r="AR2"/>
  <c r="AJ2"/>
  <c r="AI2"/>
  <c r="X2"/>
  <c r="H581"/>
  <c r="K581"/>
  <c r="N581"/>
  <c r="Q581"/>
  <c r="T581"/>
  <c r="W581"/>
  <c r="AS581"/>
  <c r="AL581"/>
  <c r="AM581"/>
  <c r="AN581"/>
  <c r="AO581"/>
  <c r="AP581"/>
  <c r="AQ581"/>
  <c r="AR581"/>
  <c r="AJ581"/>
  <c r="AI581"/>
  <c r="X581"/>
  <c r="H561"/>
  <c r="K561"/>
  <c r="N561"/>
  <c r="Q561"/>
  <c r="T561"/>
  <c r="W561"/>
  <c r="AS561"/>
  <c r="AL561"/>
  <c r="AM561"/>
  <c r="AN561"/>
  <c r="AO561"/>
  <c r="AP561"/>
  <c r="AQ561"/>
  <c r="AR561"/>
  <c r="AJ561"/>
  <c r="AI561"/>
  <c r="X561"/>
  <c r="H539"/>
  <c r="K539"/>
  <c r="N539"/>
  <c r="Q539"/>
  <c r="T539"/>
  <c r="W539"/>
  <c r="AS539"/>
  <c r="AL539"/>
  <c r="AM539"/>
  <c r="AN539"/>
  <c r="AO539"/>
  <c r="AP539"/>
  <c r="AQ539"/>
  <c r="AR539"/>
  <c r="AJ539"/>
  <c r="AI539"/>
  <c r="X539"/>
  <c r="H514"/>
  <c r="K514"/>
  <c r="N514"/>
  <c r="Q514"/>
  <c r="T514"/>
  <c r="W514"/>
  <c r="AS514"/>
  <c r="AL514"/>
  <c r="AM514"/>
  <c r="AN514"/>
  <c r="AO514"/>
  <c r="AP514"/>
  <c r="AQ514"/>
  <c r="AR514"/>
  <c r="AJ514"/>
  <c r="AI514"/>
  <c r="X514"/>
  <c r="H511"/>
  <c r="K511"/>
  <c r="N511"/>
  <c r="Q511"/>
  <c r="T511"/>
  <c r="W511"/>
  <c r="AS511"/>
  <c r="AL511"/>
  <c r="AM511"/>
  <c r="AN511"/>
  <c r="AO511"/>
  <c r="AP511"/>
  <c r="AQ511"/>
  <c r="AR511"/>
  <c r="AJ511"/>
  <c r="AI511"/>
  <c r="X511"/>
  <c r="H498"/>
  <c r="K498"/>
  <c r="N498"/>
  <c r="Q498"/>
  <c r="T498"/>
  <c r="W498"/>
  <c r="AS498"/>
  <c r="AL498"/>
  <c r="AM498"/>
  <c r="AN498"/>
  <c r="AO498"/>
  <c r="AP498"/>
  <c r="AQ498"/>
  <c r="AR498"/>
  <c r="AJ498"/>
  <c r="AI498"/>
  <c r="X498"/>
  <c r="H489"/>
  <c r="K489"/>
  <c r="N489"/>
  <c r="Q489"/>
  <c r="T489"/>
  <c r="W489"/>
  <c r="AS489"/>
  <c r="AL489"/>
  <c r="AM489"/>
  <c r="AN489"/>
  <c r="AO489"/>
  <c r="AP489"/>
  <c r="AQ489"/>
  <c r="AR489"/>
  <c r="AJ489"/>
  <c r="AI489"/>
  <c r="X489"/>
  <c r="H446"/>
  <c r="K446"/>
  <c r="N446"/>
  <c r="Q446"/>
  <c r="T446"/>
  <c r="W446"/>
  <c r="AS446"/>
  <c r="AL446"/>
  <c r="AM446"/>
  <c r="AN446"/>
  <c r="AO446"/>
  <c r="AP446"/>
  <c r="AQ446"/>
  <c r="AR446"/>
  <c r="AJ446"/>
  <c r="AI446"/>
  <c r="X446"/>
  <c r="H434"/>
  <c r="K434"/>
  <c r="N434"/>
  <c r="Q434"/>
  <c r="T434"/>
  <c r="W434"/>
  <c r="AS434"/>
  <c r="AL434"/>
  <c r="AM434"/>
  <c r="AN434"/>
  <c r="AO434"/>
  <c r="AP434"/>
  <c r="AQ434"/>
  <c r="AR434"/>
  <c r="AJ434"/>
  <c r="AI434"/>
  <c r="X434"/>
  <c r="AS395"/>
  <c r="H395"/>
  <c r="AL395"/>
  <c r="K395"/>
  <c r="AM395"/>
  <c r="N395"/>
  <c r="AN395"/>
  <c r="Q395"/>
  <c r="AO395"/>
  <c r="T395"/>
  <c r="AP395"/>
  <c r="W395"/>
  <c r="AQ395"/>
  <c r="AR395"/>
  <c r="AJ395"/>
  <c r="AI395"/>
  <c r="X395"/>
  <c r="H379"/>
  <c r="K379"/>
  <c r="N379"/>
  <c r="Q379"/>
  <c r="T379"/>
  <c r="W379"/>
  <c r="AS379"/>
  <c r="AL379"/>
  <c r="AM379"/>
  <c r="AN379"/>
  <c r="AO379"/>
  <c r="AP379"/>
  <c r="AQ379"/>
  <c r="AR379"/>
  <c r="AJ379"/>
  <c r="AI379"/>
  <c r="X379"/>
  <c r="H359"/>
  <c r="K359"/>
  <c r="N359"/>
  <c r="Q359"/>
  <c r="T359"/>
  <c r="W359"/>
  <c r="AS359"/>
  <c r="AL359"/>
  <c r="AM359"/>
  <c r="AN359"/>
  <c r="AO359"/>
  <c r="AP359"/>
  <c r="AQ359"/>
  <c r="AR359"/>
  <c r="AJ359"/>
  <c r="AI359"/>
  <c r="X359"/>
  <c r="H345"/>
  <c r="K345"/>
  <c r="N345"/>
  <c r="Q345"/>
  <c r="T345"/>
  <c r="W345"/>
  <c r="AS345"/>
  <c r="AL345"/>
  <c r="AM345"/>
  <c r="AN345"/>
  <c r="AO345"/>
  <c r="AP345"/>
  <c r="AQ345"/>
  <c r="AR345"/>
  <c r="AJ345"/>
  <c r="AI345"/>
  <c r="X345"/>
  <c r="H334"/>
  <c r="K334"/>
  <c r="N334"/>
  <c r="Q334"/>
  <c r="T334"/>
  <c r="W334"/>
  <c r="AS334"/>
  <c r="AL334"/>
  <c r="AM334"/>
  <c r="AN334"/>
  <c r="AO334"/>
  <c r="AP334"/>
  <c r="AQ334"/>
  <c r="AR334"/>
  <c r="AJ334"/>
  <c r="AI334"/>
  <c r="X334"/>
  <c r="H324"/>
  <c r="K324"/>
  <c r="N324"/>
  <c r="Q324"/>
  <c r="T324"/>
  <c r="W324"/>
  <c r="AS324"/>
  <c r="AL324"/>
  <c r="AM324"/>
  <c r="AN324"/>
  <c r="AO324"/>
  <c r="AP324"/>
  <c r="AQ324"/>
  <c r="AR324"/>
  <c r="AJ324"/>
  <c r="AI324"/>
  <c r="X324"/>
  <c r="H298"/>
  <c r="K298"/>
  <c r="N298"/>
  <c r="Q298"/>
  <c r="T298"/>
  <c r="W298"/>
  <c r="AS298"/>
  <c r="AL298"/>
  <c r="AM298"/>
  <c r="AN298"/>
  <c r="AO298"/>
  <c r="AP298"/>
  <c r="AQ298"/>
  <c r="AR298"/>
  <c r="AJ298"/>
  <c r="AI298"/>
  <c r="X298"/>
  <c r="H272"/>
  <c r="K272"/>
  <c r="N272"/>
  <c r="Q272"/>
  <c r="T272"/>
  <c r="W272"/>
  <c r="AS272"/>
  <c r="AL272"/>
  <c r="AM272"/>
  <c r="AN272"/>
  <c r="AO272"/>
  <c r="AP272"/>
  <c r="AQ272"/>
  <c r="AR272"/>
  <c r="AJ272"/>
  <c r="AI272"/>
  <c r="X272"/>
  <c r="H269"/>
  <c r="K269"/>
  <c r="N269"/>
  <c r="Q269"/>
  <c r="T269"/>
  <c r="W269"/>
  <c r="AS269"/>
  <c r="AL269"/>
  <c r="AM269"/>
  <c r="AN269"/>
  <c r="AO269"/>
  <c r="AP269"/>
  <c r="AQ269"/>
  <c r="AR269"/>
  <c r="AJ269"/>
  <c r="AI269"/>
  <c r="X269"/>
  <c r="H254"/>
  <c r="K254"/>
  <c r="N254"/>
  <c r="Q254"/>
  <c r="T254"/>
  <c r="W254"/>
  <c r="AS254"/>
  <c r="AL254"/>
  <c r="AM254"/>
  <c r="AN254"/>
  <c r="AO254"/>
  <c r="AP254"/>
  <c r="AQ254"/>
  <c r="AR254"/>
  <c r="AJ254"/>
  <c r="AI254"/>
  <c r="X254"/>
  <c r="H226"/>
  <c r="K226"/>
  <c r="N226"/>
  <c r="Q226"/>
  <c r="T226"/>
  <c r="W226"/>
  <c r="AS226"/>
  <c r="AL226"/>
  <c r="AM226"/>
  <c r="AN226"/>
  <c r="AO226"/>
  <c r="AP226"/>
  <c r="AQ226"/>
  <c r="AR226"/>
  <c r="AJ226"/>
  <c r="AI226"/>
  <c r="X226"/>
  <c r="H187"/>
  <c r="K187"/>
  <c r="N187"/>
  <c r="Q187"/>
  <c r="T187"/>
  <c r="W187"/>
  <c r="AS187"/>
  <c r="AL187"/>
  <c r="AM187"/>
  <c r="AN187"/>
  <c r="AO187"/>
  <c r="AP187"/>
  <c r="AQ187"/>
  <c r="AR187"/>
  <c r="AJ187"/>
  <c r="AI187"/>
  <c r="X187"/>
  <c r="H167"/>
  <c r="K167"/>
  <c r="N167"/>
  <c r="Q167"/>
  <c r="T167"/>
  <c r="W167"/>
  <c r="AS167"/>
  <c r="AL167"/>
  <c r="AM167"/>
  <c r="AN167"/>
  <c r="AO167"/>
  <c r="AP167"/>
  <c r="AQ167"/>
  <c r="AR167"/>
  <c r="AJ167"/>
  <c r="AI167"/>
  <c r="X167"/>
  <c r="H152"/>
  <c r="K152"/>
  <c r="N152"/>
  <c r="Q152"/>
  <c r="T152"/>
  <c r="W152"/>
  <c r="AS152"/>
  <c r="AL152"/>
  <c r="AM152"/>
  <c r="AN152"/>
  <c r="AO152"/>
  <c r="AP152"/>
  <c r="AQ152"/>
  <c r="AR152"/>
  <c r="AJ152"/>
  <c r="AI152"/>
  <c r="X152"/>
  <c r="H126"/>
  <c r="K126"/>
  <c r="N126"/>
  <c r="Q126"/>
  <c r="T126"/>
  <c r="W126"/>
  <c r="AS126"/>
  <c r="AL126"/>
  <c r="AM126"/>
  <c r="AN126"/>
  <c r="AO126"/>
  <c r="AP126"/>
  <c r="AQ126"/>
  <c r="AR126"/>
  <c r="AJ126"/>
  <c r="AI126"/>
  <c r="X126"/>
  <c r="H117"/>
  <c r="K117"/>
  <c r="N117"/>
  <c r="Q117"/>
  <c r="T117"/>
  <c r="W117"/>
  <c r="AS117"/>
  <c r="AL117"/>
  <c r="AM117"/>
  <c r="AN117"/>
  <c r="AO117"/>
  <c r="AP117"/>
  <c r="AQ117"/>
  <c r="AR117"/>
  <c r="AJ117"/>
  <c r="AI117"/>
  <c r="X117"/>
  <c r="H104"/>
  <c r="K104"/>
  <c r="N104"/>
  <c r="Q104"/>
  <c r="T104"/>
  <c r="W104"/>
  <c r="AS104"/>
  <c r="AL104"/>
  <c r="AM104"/>
  <c r="AN104"/>
  <c r="AO104"/>
  <c r="AP104"/>
  <c r="AQ104"/>
  <c r="AR104"/>
  <c r="AJ104"/>
  <c r="AI104"/>
  <c r="X104"/>
  <c r="H34"/>
  <c r="K34"/>
  <c r="N34"/>
  <c r="Q34"/>
  <c r="T34"/>
  <c r="W34"/>
  <c r="AS34"/>
  <c r="AL34"/>
  <c r="AM34"/>
  <c r="AN34"/>
  <c r="AO34"/>
  <c r="AP34"/>
  <c r="AQ34"/>
  <c r="AR34"/>
  <c r="AJ34"/>
  <c r="AI34"/>
  <c r="X34"/>
  <c r="H20"/>
  <c r="K20"/>
  <c r="N20"/>
  <c r="Q20"/>
  <c r="T20"/>
  <c r="W20"/>
  <c r="AS20"/>
  <c r="AL20"/>
  <c r="AM20"/>
  <c r="AN20"/>
  <c r="AO20"/>
  <c r="AP20"/>
  <c r="AQ20"/>
  <c r="AR20"/>
  <c r="AJ20"/>
  <c r="AI20"/>
  <c r="X20"/>
  <c r="H604"/>
  <c r="K604"/>
  <c r="N604"/>
  <c r="Q604"/>
  <c r="T604"/>
  <c r="W604"/>
  <c r="AS604"/>
  <c r="AL604"/>
  <c r="AM604"/>
  <c r="AN604"/>
  <c r="AO604"/>
  <c r="AP604"/>
  <c r="AQ604"/>
  <c r="AR604"/>
  <c r="AJ604"/>
  <c r="AI604"/>
  <c r="X604"/>
  <c r="H595"/>
  <c r="K595"/>
  <c r="N595"/>
  <c r="Q595"/>
  <c r="T595"/>
  <c r="W595"/>
  <c r="AS595"/>
  <c r="AL595"/>
  <c r="AM595"/>
  <c r="AN595"/>
  <c r="AO595"/>
  <c r="AP595"/>
  <c r="AQ595"/>
  <c r="AR595"/>
  <c r="AJ595"/>
  <c r="AI595"/>
  <c r="X595"/>
  <c r="H562"/>
  <c r="K562"/>
  <c r="N562"/>
  <c r="Q562"/>
  <c r="T562"/>
  <c r="W562"/>
  <c r="AS562"/>
  <c r="AL562"/>
  <c r="AM562"/>
  <c r="AN562"/>
  <c r="AO562"/>
  <c r="AP562"/>
  <c r="AQ562"/>
  <c r="AR562"/>
  <c r="AJ562"/>
  <c r="AI562"/>
  <c r="X562"/>
  <c r="H556"/>
  <c r="K556"/>
  <c r="N556"/>
  <c r="Q556"/>
  <c r="T556"/>
  <c r="W556"/>
  <c r="AS556"/>
  <c r="AL556"/>
  <c r="AM556"/>
  <c r="AN556"/>
  <c r="AO556"/>
  <c r="AP556"/>
  <c r="AQ556"/>
  <c r="AR556"/>
  <c r="AJ556"/>
  <c r="AI556"/>
  <c r="X556"/>
  <c r="H492"/>
  <c r="K492"/>
  <c r="N492"/>
  <c r="Q492"/>
  <c r="T492"/>
  <c r="W492"/>
  <c r="AS492"/>
  <c r="AL492"/>
  <c r="AM492"/>
  <c r="AN492"/>
  <c r="AO492"/>
  <c r="AP492"/>
  <c r="AQ492"/>
  <c r="AR492"/>
  <c r="AJ492"/>
  <c r="AI492"/>
  <c r="X492"/>
  <c r="H483"/>
  <c r="K483"/>
  <c r="N483"/>
  <c r="Q483"/>
  <c r="T483"/>
  <c r="W483"/>
  <c r="AS483"/>
  <c r="AL483"/>
  <c r="AM483"/>
  <c r="AN483"/>
  <c r="AO483"/>
  <c r="AP483"/>
  <c r="AQ483"/>
  <c r="AR483"/>
  <c r="AJ483"/>
  <c r="AI483"/>
  <c r="X483"/>
  <c r="H481"/>
  <c r="K481"/>
  <c r="N481"/>
  <c r="Q481"/>
  <c r="T481"/>
  <c r="W481"/>
  <c r="AS481"/>
  <c r="AL481"/>
  <c r="AM481"/>
  <c r="AN481"/>
  <c r="AO481"/>
  <c r="AP481"/>
  <c r="AQ481"/>
  <c r="AR481"/>
  <c r="AJ481"/>
  <c r="AI481"/>
  <c r="X481"/>
  <c r="H466"/>
  <c r="K466"/>
  <c r="N466"/>
  <c r="Q466"/>
  <c r="T466"/>
  <c r="W466"/>
  <c r="AS466"/>
  <c r="AL466"/>
  <c r="AM466"/>
  <c r="AN466"/>
  <c r="AO466"/>
  <c r="AP466"/>
  <c r="AQ466"/>
  <c r="AR466"/>
  <c r="AJ466"/>
  <c r="AI466"/>
  <c r="X466"/>
  <c r="H448"/>
  <c r="K448"/>
  <c r="N448"/>
  <c r="Q448"/>
  <c r="T448"/>
  <c r="W448"/>
  <c r="AS448"/>
  <c r="AL448"/>
  <c r="AM448"/>
  <c r="AN448"/>
  <c r="AO448"/>
  <c r="AP448"/>
  <c r="AQ448"/>
  <c r="AR448"/>
  <c r="AJ448"/>
  <c r="AI448"/>
  <c r="X448"/>
  <c r="H443"/>
  <c r="K443"/>
  <c r="N443"/>
  <c r="Q443"/>
  <c r="T443"/>
  <c r="W443"/>
  <c r="AS443"/>
  <c r="AL443"/>
  <c r="AM443"/>
  <c r="AN443"/>
  <c r="AO443"/>
  <c r="AP443"/>
  <c r="AQ443"/>
  <c r="AR443"/>
  <c r="AJ443"/>
  <c r="AI443"/>
  <c r="X443"/>
  <c r="H436"/>
  <c r="K436"/>
  <c r="N436"/>
  <c r="Q436"/>
  <c r="T436"/>
  <c r="W436"/>
  <c r="AS436"/>
  <c r="AL436"/>
  <c r="AM436"/>
  <c r="AN436"/>
  <c r="AO436"/>
  <c r="AP436"/>
  <c r="AQ436"/>
  <c r="AR436"/>
  <c r="AJ436"/>
  <c r="AI436"/>
  <c r="X436"/>
  <c r="H423"/>
  <c r="K423"/>
  <c r="N423"/>
  <c r="Q423"/>
  <c r="T423"/>
  <c r="W423"/>
  <c r="AS423"/>
  <c r="AL423"/>
  <c r="AM423"/>
  <c r="AN423"/>
  <c r="AO423"/>
  <c r="AP423"/>
  <c r="AQ423"/>
  <c r="AR423"/>
  <c r="AJ423"/>
  <c r="AI423"/>
  <c r="X423"/>
  <c r="AS399"/>
  <c r="H399"/>
  <c r="AL399"/>
  <c r="K399"/>
  <c r="AM399"/>
  <c r="N399"/>
  <c r="AN399"/>
  <c r="Q399"/>
  <c r="AO399"/>
  <c r="T399"/>
  <c r="AP399"/>
  <c r="W399"/>
  <c r="AQ399"/>
  <c r="AR399"/>
  <c r="AJ399"/>
  <c r="AI399"/>
  <c r="X399"/>
  <c r="H361"/>
  <c r="K361"/>
  <c r="N361"/>
  <c r="Q361"/>
  <c r="T361"/>
  <c r="W361"/>
  <c r="AS361"/>
  <c r="AL361"/>
  <c r="AM361"/>
  <c r="AN361"/>
  <c r="AO361"/>
  <c r="AP361"/>
  <c r="AQ361"/>
  <c r="AR361"/>
  <c r="AJ361"/>
  <c r="AI361"/>
  <c r="X361"/>
  <c r="H341"/>
  <c r="K341"/>
  <c r="N341"/>
  <c r="Q341"/>
  <c r="T341"/>
  <c r="W341"/>
  <c r="AS341"/>
  <c r="AL341"/>
  <c r="AM341"/>
  <c r="AN341"/>
  <c r="AO341"/>
  <c r="AP341"/>
  <c r="AQ341"/>
  <c r="AR341"/>
  <c r="AJ341"/>
  <c r="AI341"/>
  <c r="X341"/>
  <c r="H279"/>
  <c r="K279"/>
  <c r="N279"/>
  <c r="Q279"/>
  <c r="T279"/>
  <c r="W279"/>
  <c r="AS279"/>
  <c r="AL279"/>
  <c r="AM279"/>
  <c r="AN279"/>
  <c r="AO279"/>
  <c r="AP279"/>
  <c r="AQ279"/>
  <c r="AR279"/>
  <c r="AJ279"/>
  <c r="AI279"/>
  <c r="X279"/>
  <c r="H261"/>
  <c r="K261"/>
  <c r="N261"/>
  <c r="Q261"/>
  <c r="T261"/>
  <c r="W261"/>
  <c r="AS261"/>
  <c r="AL261"/>
  <c r="AM261"/>
  <c r="AN261"/>
  <c r="AO261"/>
  <c r="AP261"/>
  <c r="AQ261"/>
  <c r="AR261"/>
  <c r="AJ261"/>
  <c r="AI261"/>
  <c r="X261"/>
  <c r="H200"/>
  <c r="K200"/>
  <c r="N200"/>
  <c r="Q200"/>
  <c r="T200"/>
  <c r="W200"/>
  <c r="AS200"/>
  <c r="AL200"/>
  <c r="AM200"/>
  <c r="AN200"/>
  <c r="AO200"/>
  <c r="AP200"/>
  <c r="AQ200"/>
  <c r="AR200"/>
  <c r="AJ200"/>
  <c r="AI200"/>
  <c r="X200"/>
  <c r="H159"/>
  <c r="K159"/>
  <c r="N159"/>
  <c r="Q159"/>
  <c r="T159"/>
  <c r="W159"/>
  <c r="AS159"/>
  <c r="AL159"/>
  <c r="AM159"/>
  <c r="AN159"/>
  <c r="AO159"/>
  <c r="AP159"/>
  <c r="AQ159"/>
  <c r="AR159"/>
  <c r="AJ159"/>
  <c r="AI159"/>
  <c r="X159"/>
  <c r="H123"/>
  <c r="K123"/>
  <c r="N123"/>
  <c r="Q123"/>
  <c r="T123"/>
  <c r="W123"/>
  <c r="AS123"/>
  <c r="AL123"/>
  <c r="AM123"/>
  <c r="AN123"/>
  <c r="AO123"/>
  <c r="AP123"/>
  <c r="AQ123"/>
  <c r="AR123"/>
  <c r="AJ123"/>
  <c r="AI123"/>
  <c r="X123"/>
  <c r="H111"/>
  <c r="K111"/>
  <c r="N111"/>
  <c r="Q111"/>
  <c r="T111"/>
  <c r="W111"/>
  <c r="AS111"/>
  <c r="AL111"/>
  <c r="AM111"/>
  <c r="AN111"/>
  <c r="AO111"/>
  <c r="AP111"/>
  <c r="AQ111"/>
  <c r="AR111"/>
  <c r="AJ111"/>
  <c r="AI111"/>
  <c r="X111"/>
  <c r="H89"/>
  <c r="K89"/>
  <c r="N89"/>
  <c r="Q89"/>
  <c r="T89"/>
  <c r="W89"/>
  <c r="AS89"/>
  <c r="AL89"/>
  <c r="AM89"/>
  <c r="AN89"/>
  <c r="AO89"/>
  <c r="AP89"/>
  <c r="AQ89"/>
  <c r="AR89"/>
  <c r="AJ89"/>
  <c r="AI89"/>
  <c r="X89"/>
  <c r="H61"/>
  <c r="K61"/>
  <c r="N61"/>
  <c r="Q61"/>
  <c r="T61"/>
  <c r="W61"/>
  <c r="AS61"/>
  <c r="AL61"/>
  <c r="AM61"/>
  <c r="AN61"/>
  <c r="AO61"/>
  <c r="AP61"/>
  <c r="AQ61"/>
  <c r="AR61"/>
  <c r="AJ61"/>
  <c r="AI61"/>
  <c r="X61"/>
  <c r="H587"/>
  <c r="K587"/>
  <c r="N587"/>
  <c r="Q587"/>
  <c r="T587"/>
  <c r="W587"/>
  <c r="AS587"/>
  <c r="AL587"/>
  <c r="AM587"/>
  <c r="AN587"/>
  <c r="AO587"/>
  <c r="AP587"/>
  <c r="AQ587"/>
  <c r="AR587"/>
  <c r="AJ587"/>
  <c r="AI587"/>
  <c r="X587"/>
  <c r="H582"/>
  <c r="K582"/>
  <c r="N582"/>
  <c r="Q582"/>
  <c r="T582"/>
  <c r="W582"/>
  <c r="AS582"/>
  <c r="AL582"/>
  <c r="AM582"/>
  <c r="AN582"/>
  <c r="AO582"/>
  <c r="AP582"/>
  <c r="AQ582"/>
  <c r="AR582"/>
  <c r="AJ582"/>
  <c r="AI582"/>
  <c r="X582"/>
  <c r="H564"/>
  <c r="K564"/>
  <c r="N564"/>
  <c r="Q564"/>
  <c r="T564"/>
  <c r="W564"/>
  <c r="AS564"/>
  <c r="AL564"/>
  <c r="AM564"/>
  <c r="AN564"/>
  <c r="AO564"/>
  <c r="AP564"/>
  <c r="AQ564"/>
  <c r="AR564"/>
  <c r="AJ564"/>
  <c r="AI564"/>
  <c r="X564"/>
  <c r="H558"/>
  <c r="K558"/>
  <c r="N558"/>
  <c r="Q558"/>
  <c r="T558"/>
  <c r="W558"/>
  <c r="AS558"/>
  <c r="AL558"/>
  <c r="AM558"/>
  <c r="AN558"/>
  <c r="AO558"/>
  <c r="AP558"/>
  <c r="AQ558"/>
  <c r="AR558"/>
  <c r="AJ558"/>
  <c r="AI558"/>
  <c r="X558"/>
  <c r="H508"/>
  <c r="K508"/>
  <c r="N508"/>
  <c r="Q508"/>
  <c r="T508"/>
  <c r="W508"/>
  <c r="AS508"/>
  <c r="AL508"/>
  <c r="AM508"/>
  <c r="AN508"/>
  <c r="AO508"/>
  <c r="AP508"/>
  <c r="AQ508"/>
  <c r="AR508"/>
  <c r="AJ508"/>
  <c r="AI508"/>
  <c r="X508"/>
  <c r="H488"/>
  <c r="K488"/>
  <c r="N488"/>
  <c r="Q488"/>
  <c r="T488"/>
  <c r="W488"/>
  <c r="AS488"/>
  <c r="AL488"/>
  <c r="AM488"/>
  <c r="AN488"/>
  <c r="AO488"/>
  <c r="AP488"/>
  <c r="AQ488"/>
  <c r="AR488"/>
  <c r="AJ488"/>
  <c r="AI488"/>
  <c r="X488"/>
  <c r="H458"/>
  <c r="K458"/>
  <c r="N458"/>
  <c r="Q458"/>
  <c r="T458"/>
  <c r="W458"/>
  <c r="AS458"/>
  <c r="AL458"/>
  <c r="AM458"/>
  <c r="AN458"/>
  <c r="AO458"/>
  <c r="AP458"/>
  <c r="AQ458"/>
  <c r="AR458"/>
  <c r="AJ458"/>
  <c r="AI458"/>
  <c r="X458"/>
  <c r="H445"/>
  <c r="K445"/>
  <c r="N445"/>
  <c r="Q445"/>
  <c r="T445"/>
  <c r="W445"/>
  <c r="AS445"/>
  <c r="AL445"/>
  <c r="AM445"/>
  <c r="AN445"/>
  <c r="AO445"/>
  <c r="AP445"/>
  <c r="AQ445"/>
  <c r="AR445"/>
  <c r="AJ445"/>
  <c r="AI445"/>
  <c r="X445"/>
  <c r="H375"/>
  <c r="K375"/>
  <c r="N375"/>
  <c r="Q375"/>
  <c r="T375"/>
  <c r="W375"/>
  <c r="AS375"/>
  <c r="AL375"/>
  <c r="AM375"/>
  <c r="AN375"/>
  <c r="AO375"/>
  <c r="AP375"/>
  <c r="AQ375"/>
  <c r="AR375"/>
  <c r="AJ375"/>
  <c r="AI375"/>
  <c r="X375"/>
  <c r="H290"/>
  <c r="K290"/>
  <c r="N290"/>
  <c r="Q290"/>
  <c r="T290"/>
  <c r="W290"/>
  <c r="AS290"/>
  <c r="AL290"/>
  <c r="AM290"/>
  <c r="AN290"/>
  <c r="AO290"/>
  <c r="AP290"/>
  <c r="AQ290"/>
  <c r="AR290"/>
  <c r="AJ290"/>
  <c r="AI290"/>
  <c r="X290"/>
  <c r="H286"/>
  <c r="K286"/>
  <c r="N286"/>
  <c r="Q286"/>
  <c r="T286"/>
  <c r="W286"/>
  <c r="AS286"/>
  <c r="AL286"/>
  <c r="AM286"/>
  <c r="AN286"/>
  <c r="AO286"/>
  <c r="AP286"/>
  <c r="AQ286"/>
  <c r="AR286"/>
  <c r="AJ286"/>
  <c r="AI286"/>
  <c r="X286"/>
  <c r="H271"/>
  <c r="K271"/>
  <c r="N271"/>
  <c r="Q271"/>
  <c r="T271"/>
  <c r="W271"/>
  <c r="AS271"/>
  <c r="AL271"/>
  <c r="AM271"/>
  <c r="AN271"/>
  <c r="AO271"/>
  <c r="AP271"/>
  <c r="AQ271"/>
  <c r="AR271"/>
  <c r="AJ271"/>
  <c r="AI271"/>
  <c r="X271"/>
  <c r="H258"/>
  <c r="K258"/>
  <c r="N258"/>
  <c r="Q258"/>
  <c r="T258"/>
  <c r="W258"/>
  <c r="AS258"/>
  <c r="AL258"/>
  <c r="AM258"/>
  <c r="AN258"/>
  <c r="AO258"/>
  <c r="AP258"/>
  <c r="AQ258"/>
  <c r="AR258"/>
  <c r="AJ258"/>
  <c r="AI258"/>
  <c r="X258"/>
  <c r="H248"/>
  <c r="K248"/>
  <c r="N248"/>
  <c r="Q248"/>
  <c r="T248"/>
  <c r="W248"/>
  <c r="AS248"/>
  <c r="AL248"/>
  <c r="AM248"/>
  <c r="AN248"/>
  <c r="AO248"/>
  <c r="AP248"/>
  <c r="AQ248"/>
  <c r="AR248"/>
  <c r="AJ248"/>
  <c r="AI248"/>
  <c r="X248"/>
  <c r="H241"/>
  <c r="K241"/>
  <c r="N241"/>
  <c r="Q241"/>
  <c r="T241"/>
  <c r="W241"/>
  <c r="AS241"/>
  <c r="AL241"/>
  <c r="AM241"/>
  <c r="AN241"/>
  <c r="AO241"/>
  <c r="AP241"/>
  <c r="AQ241"/>
  <c r="AR241"/>
  <c r="AJ241"/>
  <c r="AI241"/>
  <c r="X241"/>
  <c r="H221"/>
  <c r="K221"/>
  <c r="N221"/>
  <c r="Q221"/>
  <c r="T221"/>
  <c r="W221"/>
  <c r="AS221"/>
  <c r="AL221"/>
  <c r="AM221"/>
  <c r="AN221"/>
  <c r="AO221"/>
  <c r="AP221"/>
  <c r="AQ221"/>
  <c r="AR221"/>
  <c r="AJ221"/>
  <c r="AI221"/>
  <c r="X221"/>
  <c r="H202"/>
  <c r="K202"/>
  <c r="N202"/>
  <c r="Q202"/>
  <c r="T202"/>
  <c r="W202"/>
  <c r="AS202"/>
  <c r="AL202"/>
  <c r="AM202"/>
  <c r="AN202"/>
  <c r="AO202"/>
  <c r="AP202"/>
  <c r="AQ202"/>
  <c r="AR202"/>
  <c r="AJ202"/>
  <c r="AI202"/>
  <c r="X202"/>
  <c r="H194"/>
  <c r="K194"/>
  <c r="N194"/>
  <c r="Q194"/>
  <c r="T194"/>
  <c r="W194"/>
  <c r="AS194"/>
  <c r="AL194"/>
  <c r="AM194"/>
  <c r="AN194"/>
  <c r="AO194"/>
  <c r="AP194"/>
  <c r="AQ194"/>
  <c r="AR194"/>
  <c r="AJ194"/>
  <c r="AI194"/>
  <c r="X194"/>
  <c r="H106"/>
  <c r="K106"/>
  <c r="N106"/>
  <c r="Q106"/>
  <c r="T106"/>
  <c r="W106"/>
  <c r="AS106"/>
  <c r="AL106"/>
  <c r="AM106"/>
  <c r="AN106"/>
  <c r="AO106"/>
  <c r="AP106"/>
  <c r="AQ106"/>
  <c r="AR106"/>
  <c r="AJ106"/>
  <c r="AI106"/>
  <c r="X106"/>
  <c r="H46"/>
  <c r="K46"/>
  <c r="N46"/>
  <c r="Q46"/>
  <c r="T46"/>
  <c r="W46"/>
  <c r="AS46"/>
  <c r="AL46"/>
  <c r="AM46"/>
  <c r="AN46"/>
  <c r="AO46"/>
  <c r="AP46"/>
  <c r="AQ46"/>
  <c r="AR46"/>
  <c r="AJ46"/>
  <c r="AI46"/>
  <c r="X46"/>
  <c r="H35"/>
  <c r="K35"/>
  <c r="N35"/>
  <c r="Q35"/>
  <c r="T35"/>
  <c r="W35"/>
  <c r="AS35"/>
  <c r="AL35"/>
  <c r="AM35"/>
  <c r="AN35"/>
  <c r="AO35"/>
  <c r="AP35"/>
  <c r="AQ35"/>
  <c r="AR35"/>
  <c r="AJ35"/>
  <c r="AI35"/>
  <c r="X35"/>
  <c r="H13"/>
  <c r="K13"/>
  <c r="N13"/>
  <c r="Q13"/>
  <c r="T13"/>
  <c r="W13"/>
  <c r="AS13"/>
  <c r="AL13"/>
  <c r="AM13"/>
  <c r="AN13"/>
  <c r="AO13"/>
  <c r="AP13"/>
  <c r="AQ13"/>
  <c r="AR13"/>
  <c r="AJ13"/>
  <c r="AI13"/>
  <c r="X13"/>
  <c r="H576"/>
  <c r="K576"/>
  <c r="N576"/>
  <c r="Q576"/>
  <c r="T576"/>
  <c r="W576"/>
  <c r="AS576"/>
  <c r="AL576"/>
  <c r="AM576"/>
  <c r="AN576"/>
  <c r="AO576"/>
  <c r="AP576"/>
  <c r="AQ576"/>
  <c r="AR576"/>
  <c r="AJ576"/>
  <c r="AI576"/>
  <c r="X576"/>
  <c r="H565"/>
  <c r="K565"/>
  <c r="N565"/>
  <c r="Q565"/>
  <c r="T565"/>
  <c r="W565"/>
  <c r="AS565"/>
  <c r="AL565"/>
  <c r="AM565"/>
  <c r="AN565"/>
  <c r="AO565"/>
  <c r="AP565"/>
  <c r="AQ565"/>
  <c r="AR565"/>
  <c r="AJ565"/>
  <c r="AI565"/>
  <c r="X565"/>
  <c r="H533"/>
  <c r="K533"/>
  <c r="N533"/>
  <c r="Q533"/>
  <c r="T533"/>
  <c r="W533"/>
  <c r="AS533"/>
  <c r="AL533"/>
  <c r="AM533"/>
  <c r="AN533"/>
  <c r="AO533"/>
  <c r="AP533"/>
  <c r="AQ533"/>
  <c r="AR533"/>
  <c r="AJ533"/>
  <c r="AI533"/>
  <c r="X533"/>
  <c r="H523"/>
  <c r="K523"/>
  <c r="N523"/>
  <c r="Q523"/>
  <c r="T523"/>
  <c r="W523"/>
  <c r="AS523"/>
  <c r="AL523"/>
  <c r="AM523"/>
  <c r="AN523"/>
  <c r="AO523"/>
  <c r="AP523"/>
  <c r="AQ523"/>
  <c r="AR523"/>
  <c r="AJ523"/>
  <c r="AI523"/>
  <c r="X523"/>
  <c r="H491"/>
  <c r="K491"/>
  <c r="N491"/>
  <c r="Q491"/>
  <c r="T491"/>
  <c r="W491"/>
  <c r="AS491"/>
  <c r="AL491"/>
  <c r="AM491"/>
  <c r="AN491"/>
  <c r="AO491"/>
  <c r="AP491"/>
  <c r="AQ491"/>
  <c r="AR491"/>
  <c r="AJ491"/>
  <c r="AI491"/>
  <c r="X491"/>
  <c r="H447"/>
  <c r="K447"/>
  <c r="N447"/>
  <c r="Q447"/>
  <c r="T447"/>
  <c r="W447"/>
  <c r="AS447"/>
  <c r="AL447"/>
  <c r="AM447"/>
  <c r="AN447"/>
  <c r="AO447"/>
  <c r="AP447"/>
  <c r="AQ447"/>
  <c r="AR447"/>
  <c r="AJ447"/>
  <c r="AI447"/>
  <c r="X447"/>
  <c r="H426"/>
  <c r="K426"/>
  <c r="N426"/>
  <c r="Q426"/>
  <c r="T426"/>
  <c r="W426"/>
  <c r="AS426"/>
  <c r="AL426"/>
  <c r="AM426"/>
  <c r="AN426"/>
  <c r="AO426"/>
  <c r="AP426"/>
  <c r="AQ426"/>
  <c r="AR426"/>
  <c r="AJ426"/>
  <c r="AI426"/>
  <c r="X426"/>
  <c r="H411"/>
  <c r="K411"/>
  <c r="N411"/>
  <c r="Q411"/>
  <c r="T411"/>
  <c r="W411"/>
  <c r="AS411"/>
  <c r="AL411"/>
  <c r="AM411"/>
  <c r="AN411"/>
  <c r="AO411"/>
  <c r="AP411"/>
  <c r="AQ411"/>
  <c r="AR411"/>
  <c r="AJ411"/>
  <c r="AI411"/>
  <c r="X411"/>
  <c r="H344"/>
  <c r="K344"/>
  <c r="N344"/>
  <c r="Q344"/>
  <c r="T344"/>
  <c r="W344"/>
  <c r="AS344"/>
  <c r="AL344"/>
  <c r="AM344"/>
  <c r="AN344"/>
  <c r="AO344"/>
  <c r="AP344"/>
  <c r="AQ344"/>
  <c r="AR344"/>
  <c r="AJ344"/>
  <c r="AI344"/>
  <c r="X344"/>
  <c r="H342"/>
  <c r="K342"/>
  <c r="N342"/>
  <c r="Q342"/>
  <c r="T342"/>
  <c r="W342"/>
  <c r="AS342"/>
  <c r="AL342"/>
  <c r="AM342"/>
  <c r="AN342"/>
  <c r="AO342"/>
  <c r="AP342"/>
  <c r="AQ342"/>
  <c r="AR342"/>
  <c r="AJ342"/>
  <c r="AI342"/>
  <c r="X342"/>
  <c r="H335"/>
  <c r="K335"/>
  <c r="N335"/>
  <c r="Q335"/>
  <c r="T335"/>
  <c r="W335"/>
  <c r="AS335"/>
  <c r="AL335"/>
  <c r="AM335"/>
  <c r="AN335"/>
  <c r="AO335"/>
  <c r="AP335"/>
  <c r="AQ335"/>
  <c r="AR335"/>
  <c r="AJ335"/>
  <c r="AI335"/>
  <c r="X335"/>
  <c r="H326"/>
  <c r="K326"/>
  <c r="N326"/>
  <c r="Q326"/>
  <c r="T326"/>
  <c r="W326"/>
  <c r="AS326"/>
  <c r="AL326"/>
  <c r="AM326"/>
  <c r="AN326"/>
  <c r="AO326"/>
  <c r="AP326"/>
  <c r="AQ326"/>
  <c r="AR326"/>
  <c r="AJ326"/>
  <c r="AI326"/>
  <c r="X326"/>
  <c r="H321"/>
  <c r="K321"/>
  <c r="N321"/>
  <c r="Q321"/>
  <c r="T321"/>
  <c r="W321"/>
  <c r="AS321"/>
  <c r="AL321"/>
  <c r="AM321"/>
  <c r="AN321"/>
  <c r="AO321"/>
  <c r="AP321"/>
  <c r="AQ321"/>
  <c r="AR321"/>
  <c r="AJ321"/>
  <c r="AI321"/>
  <c r="X321"/>
  <c r="H307"/>
  <c r="K307"/>
  <c r="N307"/>
  <c r="Q307"/>
  <c r="T307"/>
  <c r="W307"/>
  <c r="AS307"/>
  <c r="AL307"/>
  <c r="AM307"/>
  <c r="AN307"/>
  <c r="AO307"/>
  <c r="AP307"/>
  <c r="AQ307"/>
  <c r="AR307"/>
  <c r="AJ307"/>
  <c r="AI307"/>
  <c r="X307"/>
  <c r="H213"/>
  <c r="K213"/>
  <c r="N213"/>
  <c r="Q213"/>
  <c r="T213"/>
  <c r="W213"/>
  <c r="AS213"/>
  <c r="AL213"/>
  <c r="AM213"/>
  <c r="AN213"/>
  <c r="AO213"/>
  <c r="AP213"/>
  <c r="AQ213"/>
  <c r="AR213"/>
  <c r="AJ213"/>
  <c r="AI213"/>
  <c r="X213"/>
  <c r="H208"/>
  <c r="K208"/>
  <c r="N208"/>
  <c r="Q208"/>
  <c r="T208"/>
  <c r="W208"/>
  <c r="AS208"/>
  <c r="AL208"/>
  <c r="AM208"/>
  <c r="AN208"/>
  <c r="AO208"/>
  <c r="AP208"/>
  <c r="AQ208"/>
  <c r="AR208"/>
  <c r="AJ208"/>
  <c r="AI208"/>
  <c r="X208"/>
  <c r="H185"/>
  <c r="K185"/>
  <c r="N185"/>
  <c r="Q185"/>
  <c r="T185"/>
  <c r="W185"/>
  <c r="AS185"/>
  <c r="AL185"/>
  <c r="AM185"/>
  <c r="AN185"/>
  <c r="AO185"/>
  <c r="AP185"/>
  <c r="AQ185"/>
  <c r="AR185"/>
  <c r="AJ185"/>
  <c r="AI185"/>
  <c r="X185"/>
  <c r="H184"/>
  <c r="K184"/>
  <c r="N184"/>
  <c r="Q184"/>
  <c r="T184"/>
  <c r="W184"/>
  <c r="AS184"/>
  <c r="AL184"/>
  <c r="AM184"/>
  <c r="AN184"/>
  <c r="AO184"/>
  <c r="AP184"/>
  <c r="AQ184"/>
  <c r="AR184"/>
  <c r="AJ184"/>
  <c r="AI184"/>
  <c r="X184"/>
  <c r="H172"/>
  <c r="K172"/>
  <c r="N172"/>
  <c r="Q172"/>
  <c r="T172"/>
  <c r="W172"/>
  <c r="AS172"/>
  <c r="AL172"/>
  <c r="AM172"/>
  <c r="AN172"/>
  <c r="AO172"/>
  <c r="AP172"/>
  <c r="AQ172"/>
  <c r="AR172"/>
  <c r="AJ172"/>
  <c r="AI172"/>
  <c r="X172"/>
  <c r="H134"/>
  <c r="K134"/>
  <c r="N134"/>
  <c r="Q134"/>
  <c r="T134"/>
  <c r="W134"/>
  <c r="AS134"/>
  <c r="AL134"/>
  <c r="AM134"/>
  <c r="AN134"/>
  <c r="AO134"/>
  <c r="AP134"/>
  <c r="AQ134"/>
  <c r="AR134"/>
  <c r="AJ134"/>
  <c r="AI134"/>
  <c r="X134"/>
  <c r="H124"/>
  <c r="K124"/>
  <c r="N124"/>
  <c r="Q124"/>
  <c r="T124"/>
  <c r="W124"/>
  <c r="AS124"/>
  <c r="AL124"/>
  <c r="AM124"/>
  <c r="AN124"/>
  <c r="AO124"/>
  <c r="AP124"/>
  <c r="AQ124"/>
  <c r="AR124"/>
  <c r="AJ124"/>
  <c r="AI124"/>
  <c r="X124"/>
  <c r="H114"/>
  <c r="K114"/>
  <c r="N114"/>
  <c r="Q114"/>
  <c r="T114"/>
  <c r="W114"/>
  <c r="AS114"/>
  <c r="AL114"/>
  <c r="AM114"/>
  <c r="AN114"/>
  <c r="AO114"/>
  <c r="AP114"/>
  <c r="AQ114"/>
  <c r="AR114"/>
  <c r="AJ114"/>
  <c r="AI114"/>
  <c r="X114"/>
  <c r="H72"/>
  <c r="K72"/>
  <c r="N72"/>
  <c r="Q72"/>
  <c r="T72"/>
  <c r="W72"/>
  <c r="AS72"/>
  <c r="AL72"/>
  <c r="AM72"/>
  <c r="AN72"/>
  <c r="AO72"/>
  <c r="AP72"/>
  <c r="AQ72"/>
  <c r="AR72"/>
  <c r="AJ72"/>
  <c r="AI72"/>
  <c r="X72"/>
  <c r="H22"/>
  <c r="K22"/>
  <c r="N22"/>
  <c r="Q22"/>
  <c r="T22"/>
  <c r="W22"/>
  <c r="AS22"/>
  <c r="AL22"/>
  <c r="AM22"/>
  <c r="AN22"/>
  <c r="AO22"/>
  <c r="AP22"/>
  <c r="AQ22"/>
  <c r="AR22"/>
  <c r="AJ22"/>
  <c r="AI22"/>
  <c r="X22"/>
  <c r="H611"/>
  <c r="K611"/>
  <c r="N611"/>
  <c r="Q611"/>
  <c r="T611"/>
  <c r="W611"/>
  <c r="AS611"/>
  <c r="AL611"/>
  <c r="AM611"/>
  <c r="AN611"/>
  <c r="AO611"/>
  <c r="AP611"/>
  <c r="AQ611"/>
  <c r="AR611"/>
  <c r="AJ611"/>
  <c r="AI611"/>
  <c r="X611"/>
  <c r="H580"/>
  <c r="K580"/>
  <c r="N580"/>
  <c r="Q580"/>
  <c r="T580"/>
  <c r="W580"/>
  <c r="AS580"/>
  <c r="AL580"/>
  <c r="AM580"/>
  <c r="AN580"/>
  <c r="AO580"/>
  <c r="AP580"/>
  <c r="AQ580"/>
  <c r="AR580"/>
  <c r="AJ580"/>
  <c r="AI580"/>
  <c r="X580"/>
  <c r="H552"/>
  <c r="K552"/>
  <c r="N552"/>
  <c r="Q552"/>
  <c r="T552"/>
  <c r="W552"/>
  <c r="AS552"/>
  <c r="AL552"/>
  <c r="AM552"/>
  <c r="AN552"/>
  <c r="AO552"/>
  <c r="AP552"/>
  <c r="AQ552"/>
  <c r="AR552"/>
  <c r="AJ552"/>
  <c r="AI552"/>
  <c r="X552"/>
  <c r="H543"/>
  <c r="K543"/>
  <c r="N543"/>
  <c r="Q543"/>
  <c r="T543"/>
  <c r="W543"/>
  <c r="AS543"/>
  <c r="AL543"/>
  <c r="AM543"/>
  <c r="AN543"/>
  <c r="AO543"/>
  <c r="AP543"/>
  <c r="AQ543"/>
  <c r="AR543"/>
  <c r="AJ543"/>
  <c r="AI543"/>
  <c r="X543"/>
  <c r="H538"/>
  <c r="K538"/>
  <c r="N538"/>
  <c r="Q538"/>
  <c r="T538"/>
  <c r="W538"/>
  <c r="AS538"/>
  <c r="AL538"/>
  <c r="AM538"/>
  <c r="AN538"/>
  <c r="AO538"/>
  <c r="AP538"/>
  <c r="AQ538"/>
  <c r="AR538"/>
  <c r="AJ538"/>
  <c r="AI538"/>
  <c r="X538"/>
  <c r="H525"/>
  <c r="K525"/>
  <c r="N525"/>
  <c r="Q525"/>
  <c r="T525"/>
  <c r="W525"/>
  <c r="AS525"/>
  <c r="AL525"/>
  <c r="AM525"/>
  <c r="AN525"/>
  <c r="AO525"/>
  <c r="AP525"/>
  <c r="AQ525"/>
  <c r="AR525"/>
  <c r="AJ525"/>
  <c r="AI525"/>
  <c r="X525"/>
  <c r="H471"/>
  <c r="K471"/>
  <c r="N471"/>
  <c r="Q471"/>
  <c r="T471"/>
  <c r="W471"/>
  <c r="AS471"/>
  <c r="AL471"/>
  <c r="AM471"/>
  <c r="AN471"/>
  <c r="AO471"/>
  <c r="AP471"/>
  <c r="AQ471"/>
  <c r="AR471"/>
  <c r="AJ471"/>
  <c r="AI471"/>
  <c r="X471"/>
  <c r="H442"/>
  <c r="K442"/>
  <c r="N442"/>
  <c r="Q442"/>
  <c r="T442"/>
  <c r="W442"/>
  <c r="AS442"/>
  <c r="AL442"/>
  <c r="AM442"/>
  <c r="AN442"/>
  <c r="AO442"/>
  <c r="AP442"/>
  <c r="AQ442"/>
  <c r="AR442"/>
  <c r="AJ442"/>
  <c r="AI442"/>
  <c r="X442"/>
  <c r="H433"/>
  <c r="K433"/>
  <c r="N433"/>
  <c r="Q433"/>
  <c r="T433"/>
  <c r="W433"/>
  <c r="AS433"/>
  <c r="AL433"/>
  <c r="AM433"/>
  <c r="AN433"/>
  <c r="AO433"/>
  <c r="AP433"/>
  <c r="AQ433"/>
  <c r="AR433"/>
  <c r="AJ433"/>
  <c r="AI433"/>
  <c r="X433"/>
  <c r="H416"/>
  <c r="K416"/>
  <c r="N416"/>
  <c r="Q416"/>
  <c r="T416"/>
  <c r="W416"/>
  <c r="AS416"/>
  <c r="AL416"/>
  <c r="AM416"/>
  <c r="AN416"/>
  <c r="AO416"/>
  <c r="AP416"/>
  <c r="AQ416"/>
  <c r="AR416"/>
  <c r="AJ416"/>
  <c r="AI416"/>
  <c r="X416"/>
  <c r="H385"/>
  <c r="K385"/>
  <c r="N385"/>
  <c r="Q385"/>
  <c r="T385"/>
  <c r="W385"/>
  <c r="AS385"/>
  <c r="AL385"/>
  <c r="AM385"/>
  <c r="AN385"/>
  <c r="AO385"/>
  <c r="AP385"/>
  <c r="AQ385"/>
  <c r="AR385"/>
  <c r="AJ385"/>
  <c r="AI385"/>
  <c r="X385"/>
  <c r="H347"/>
  <c r="K347"/>
  <c r="N347"/>
  <c r="Q347"/>
  <c r="T347"/>
  <c r="W347"/>
  <c r="AS347"/>
  <c r="AL347"/>
  <c r="AM347"/>
  <c r="AN347"/>
  <c r="AO347"/>
  <c r="AP347"/>
  <c r="AQ347"/>
  <c r="AR347"/>
  <c r="AJ347"/>
  <c r="AI347"/>
  <c r="X347"/>
  <c r="H303"/>
  <c r="K303"/>
  <c r="N303"/>
  <c r="Q303"/>
  <c r="T303"/>
  <c r="W303"/>
  <c r="AS303"/>
  <c r="AL303"/>
  <c r="AM303"/>
  <c r="AN303"/>
  <c r="AO303"/>
  <c r="AP303"/>
  <c r="AQ303"/>
  <c r="AR303"/>
  <c r="AJ303"/>
  <c r="AI303"/>
  <c r="X303"/>
  <c r="H300"/>
  <c r="K300"/>
  <c r="N300"/>
  <c r="Q300"/>
  <c r="T300"/>
  <c r="W300"/>
  <c r="AS300"/>
  <c r="AL300"/>
  <c r="AM300"/>
  <c r="AN300"/>
  <c r="AO300"/>
  <c r="AP300"/>
  <c r="AQ300"/>
  <c r="AR300"/>
  <c r="AJ300"/>
  <c r="AI300"/>
  <c r="X300"/>
  <c r="H278"/>
  <c r="K278"/>
  <c r="N278"/>
  <c r="Q278"/>
  <c r="T278"/>
  <c r="W278"/>
  <c r="AS278"/>
  <c r="AL278"/>
  <c r="AM278"/>
  <c r="AN278"/>
  <c r="AO278"/>
  <c r="AP278"/>
  <c r="AQ278"/>
  <c r="AR278"/>
  <c r="AJ278"/>
  <c r="AI278"/>
  <c r="X278"/>
  <c r="H268"/>
  <c r="K268"/>
  <c r="N268"/>
  <c r="Q268"/>
  <c r="T268"/>
  <c r="W268"/>
  <c r="AS268"/>
  <c r="AL268"/>
  <c r="AM268"/>
  <c r="AN268"/>
  <c r="AO268"/>
  <c r="AP268"/>
  <c r="AQ268"/>
  <c r="AR268"/>
  <c r="AJ268"/>
  <c r="AI268"/>
  <c r="X268"/>
  <c r="H267"/>
  <c r="K267"/>
  <c r="N267"/>
  <c r="Q267"/>
  <c r="T267"/>
  <c r="W267"/>
  <c r="AS267"/>
  <c r="AL267"/>
  <c r="AM267"/>
  <c r="AN267"/>
  <c r="AO267"/>
  <c r="AP267"/>
  <c r="AQ267"/>
  <c r="AR267"/>
  <c r="AJ267"/>
  <c r="AI267"/>
  <c r="X267"/>
  <c r="H222"/>
  <c r="K222"/>
  <c r="N222"/>
  <c r="Q222"/>
  <c r="T222"/>
  <c r="W222"/>
  <c r="AS222"/>
  <c r="AL222"/>
  <c r="AM222"/>
  <c r="AN222"/>
  <c r="AO222"/>
  <c r="AP222"/>
  <c r="AQ222"/>
  <c r="AR222"/>
  <c r="AJ222"/>
  <c r="AI222"/>
  <c r="X222"/>
  <c r="H191"/>
  <c r="K191"/>
  <c r="N191"/>
  <c r="Q191"/>
  <c r="T191"/>
  <c r="W191"/>
  <c r="AS191"/>
  <c r="AL191"/>
  <c r="AM191"/>
  <c r="AN191"/>
  <c r="AO191"/>
  <c r="AP191"/>
  <c r="AQ191"/>
  <c r="AR191"/>
  <c r="AJ191"/>
  <c r="AI191"/>
  <c r="X191"/>
  <c r="H173"/>
  <c r="K173"/>
  <c r="N173"/>
  <c r="Q173"/>
  <c r="T173"/>
  <c r="W173"/>
  <c r="AS173"/>
  <c r="AL173"/>
  <c r="AM173"/>
  <c r="AN173"/>
  <c r="AO173"/>
  <c r="AP173"/>
  <c r="AQ173"/>
  <c r="AR173"/>
  <c r="AJ173"/>
  <c r="AI173"/>
  <c r="X173"/>
  <c r="H162"/>
  <c r="K162"/>
  <c r="N162"/>
  <c r="Q162"/>
  <c r="T162"/>
  <c r="W162"/>
  <c r="AS162"/>
  <c r="AL162"/>
  <c r="AM162"/>
  <c r="AN162"/>
  <c r="AO162"/>
  <c r="AP162"/>
  <c r="AQ162"/>
  <c r="AR162"/>
  <c r="AJ162"/>
  <c r="AI162"/>
  <c r="X162"/>
  <c r="H158"/>
  <c r="K158"/>
  <c r="N158"/>
  <c r="Q158"/>
  <c r="T158"/>
  <c r="W158"/>
  <c r="AS158"/>
  <c r="AL158"/>
  <c r="AM158"/>
  <c r="AN158"/>
  <c r="AO158"/>
  <c r="AP158"/>
  <c r="AQ158"/>
  <c r="AR158"/>
  <c r="AJ158"/>
  <c r="AI158"/>
  <c r="X158"/>
  <c r="H91"/>
  <c r="K91"/>
  <c r="N91"/>
  <c r="Q91"/>
  <c r="T91"/>
  <c r="W91"/>
  <c r="AS91"/>
  <c r="AL91"/>
  <c r="AM91"/>
  <c r="AN91"/>
  <c r="AO91"/>
  <c r="AP91"/>
  <c r="AQ91"/>
  <c r="AR91"/>
  <c r="AJ91"/>
  <c r="AI91"/>
  <c r="X91"/>
  <c r="H48"/>
  <c r="K48"/>
  <c r="N48"/>
  <c r="Q48"/>
  <c r="T48"/>
  <c r="W48"/>
  <c r="AS48"/>
  <c r="AL48"/>
  <c r="AM48"/>
  <c r="AN48"/>
  <c r="AO48"/>
  <c r="AP48"/>
  <c r="AQ48"/>
  <c r="AR48"/>
  <c r="AJ48"/>
  <c r="AI48"/>
  <c r="X48"/>
  <c r="H36"/>
  <c r="K36"/>
  <c r="N36"/>
  <c r="Q36"/>
  <c r="T36"/>
  <c r="W36"/>
  <c r="AS36"/>
  <c r="AL36"/>
  <c r="AM36"/>
  <c r="AN36"/>
  <c r="AO36"/>
  <c r="AP36"/>
  <c r="AQ36"/>
  <c r="AR36"/>
  <c r="AJ36"/>
  <c r="AI36"/>
  <c r="X36"/>
  <c r="H21"/>
  <c r="K21"/>
  <c r="N21"/>
  <c r="Q21"/>
  <c r="T21"/>
  <c r="W21"/>
  <c r="AS21"/>
  <c r="AL21"/>
  <c r="AM21"/>
  <c r="AN21"/>
  <c r="AO21"/>
  <c r="AP21"/>
  <c r="AQ21"/>
  <c r="AR21"/>
  <c r="AJ21"/>
  <c r="AI21"/>
  <c r="X21"/>
  <c r="AS7"/>
  <c r="H7"/>
  <c r="AL7"/>
  <c r="K7"/>
  <c r="AM7"/>
  <c r="N7"/>
  <c r="AN7"/>
  <c r="Q7"/>
  <c r="AO7"/>
  <c r="T7"/>
  <c r="AP7"/>
  <c r="W7"/>
  <c r="AQ7"/>
  <c r="AR7"/>
  <c r="AJ7"/>
  <c r="AI7"/>
  <c r="X7"/>
  <c r="H613"/>
  <c r="K613"/>
  <c r="N613"/>
  <c r="Q613"/>
  <c r="T613"/>
  <c r="W613"/>
  <c r="AS613"/>
  <c r="AL613"/>
  <c r="AM613"/>
  <c r="AN613"/>
  <c r="AO613"/>
  <c r="AP613"/>
  <c r="AQ613"/>
  <c r="AR613"/>
  <c r="AJ613"/>
  <c r="AI613"/>
  <c r="X613"/>
  <c r="H610"/>
  <c r="K610"/>
  <c r="N610"/>
  <c r="Q610"/>
  <c r="T610"/>
  <c r="W610"/>
  <c r="AS610"/>
  <c r="AL610"/>
  <c r="AM610"/>
  <c r="AN610"/>
  <c r="AO610"/>
  <c r="AP610"/>
  <c r="AQ610"/>
  <c r="AR610"/>
  <c r="AJ610"/>
  <c r="AI610"/>
  <c r="X610"/>
  <c r="H557"/>
  <c r="K557"/>
  <c r="N557"/>
  <c r="Q557"/>
  <c r="T557"/>
  <c r="W557"/>
  <c r="AS557"/>
  <c r="AL557"/>
  <c r="AM557"/>
  <c r="AN557"/>
  <c r="AO557"/>
  <c r="AP557"/>
  <c r="AQ557"/>
  <c r="AR557"/>
  <c r="AJ557"/>
  <c r="AI557"/>
  <c r="X557"/>
  <c r="H550"/>
  <c r="K550"/>
  <c r="N550"/>
  <c r="Q550"/>
  <c r="T550"/>
  <c r="W550"/>
  <c r="AS550"/>
  <c r="AL550"/>
  <c r="AM550"/>
  <c r="AN550"/>
  <c r="AO550"/>
  <c r="AP550"/>
  <c r="AQ550"/>
  <c r="AR550"/>
  <c r="AJ550"/>
  <c r="AI550"/>
  <c r="X550"/>
  <c r="H507"/>
  <c r="K507"/>
  <c r="N507"/>
  <c r="Q507"/>
  <c r="T507"/>
  <c r="W507"/>
  <c r="AS507"/>
  <c r="AL507"/>
  <c r="AM507"/>
  <c r="AN507"/>
  <c r="AO507"/>
  <c r="AP507"/>
  <c r="AQ507"/>
  <c r="AR507"/>
  <c r="AJ507"/>
  <c r="AI507"/>
  <c r="X507"/>
  <c r="AS468"/>
  <c r="H468"/>
  <c r="AL468"/>
  <c r="K468"/>
  <c r="AM468"/>
  <c r="N468"/>
  <c r="AN468"/>
  <c r="Q468"/>
  <c r="AO468"/>
  <c r="T468"/>
  <c r="AP468"/>
  <c r="W468"/>
  <c r="AQ468"/>
  <c r="AR468"/>
  <c r="AJ468"/>
  <c r="AI468"/>
  <c r="X468"/>
  <c r="H457"/>
  <c r="K457"/>
  <c r="N457"/>
  <c r="Q457"/>
  <c r="T457"/>
  <c r="W457"/>
  <c r="AS457"/>
  <c r="AL457"/>
  <c r="AM457"/>
  <c r="AN457"/>
  <c r="AO457"/>
  <c r="AP457"/>
  <c r="AQ457"/>
  <c r="AR457"/>
  <c r="AJ457"/>
  <c r="AI457"/>
  <c r="X457"/>
  <c r="H405"/>
  <c r="K405"/>
  <c r="N405"/>
  <c r="Q405"/>
  <c r="T405"/>
  <c r="W405"/>
  <c r="AS405"/>
  <c r="AL405"/>
  <c r="AM405"/>
  <c r="AN405"/>
  <c r="AO405"/>
  <c r="AP405"/>
  <c r="AQ405"/>
  <c r="AR405"/>
  <c r="AJ405"/>
  <c r="AI405"/>
  <c r="X405"/>
  <c r="AS388"/>
  <c r="H388"/>
  <c r="AL388"/>
  <c r="K388"/>
  <c r="AM388"/>
  <c r="N388"/>
  <c r="AN388"/>
  <c r="Q388"/>
  <c r="AO388"/>
  <c r="T388"/>
  <c r="AP388"/>
  <c r="W388"/>
  <c r="AQ388"/>
  <c r="AR388"/>
  <c r="AJ388"/>
  <c r="AI388"/>
  <c r="X388"/>
  <c r="H371"/>
  <c r="K371"/>
  <c r="N371"/>
  <c r="Q371"/>
  <c r="T371"/>
  <c r="W371"/>
  <c r="AS371"/>
  <c r="AL371"/>
  <c r="AM371"/>
  <c r="AN371"/>
  <c r="AO371"/>
  <c r="AP371"/>
  <c r="AQ371"/>
  <c r="AR371"/>
  <c r="AJ371"/>
  <c r="AI371"/>
  <c r="X371"/>
  <c r="H329"/>
  <c r="K329"/>
  <c r="N329"/>
  <c r="Q329"/>
  <c r="T329"/>
  <c r="W329"/>
  <c r="AS329"/>
  <c r="AL329"/>
  <c r="AM329"/>
  <c r="AN329"/>
  <c r="AO329"/>
  <c r="AP329"/>
  <c r="AQ329"/>
  <c r="AR329"/>
  <c r="AJ329"/>
  <c r="AI329"/>
  <c r="X329"/>
  <c r="H297"/>
  <c r="K297"/>
  <c r="N297"/>
  <c r="Q297"/>
  <c r="T297"/>
  <c r="W297"/>
  <c r="AS297"/>
  <c r="AL297"/>
  <c r="AM297"/>
  <c r="AN297"/>
  <c r="AO297"/>
  <c r="AP297"/>
  <c r="AQ297"/>
  <c r="AR297"/>
  <c r="AJ297"/>
  <c r="AI297"/>
  <c r="X297"/>
  <c r="H244"/>
  <c r="K244"/>
  <c r="N244"/>
  <c r="Q244"/>
  <c r="T244"/>
  <c r="W244"/>
  <c r="AS244"/>
  <c r="AL244"/>
  <c r="AM244"/>
  <c r="AN244"/>
  <c r="AO244"/>
  <c r="AP244"/>
  <c r="AQ244"/>
  <c r="AR244"/>
  <c r="AJ244"/>
  <c r="AI244"/>
  <c r="X244"/>
  <c r="H206"/>
  <c r="K206"/>
  <c r="N206"/>
  <c r="Q206"/>
  <c r="T206"/>
  <c r="W206"/>
  <c r="AS206"/>
  <c r="AL206"/>
  <c r="AM206"/>
  <c r="AN206"/>
  <c r="AO206"/>
  <c r="AP206"/>
  <c r="AQ206"/>
  <c r="AR206"/>
  <c r="AJ206"/>
  <c r="AI206"/>
  <c r="X206"/>
  <c r="H203"/>
  <c r="K203"/>
  <c r="N203"/>
  <c r="Q203"/>
  <c r="T203"/>
  <c r="W203"/>
  <c r="AS203"/>
  <c r="AL203"/>
  <c r="AM203"/>
  <c r="AN203"/>
  <c r="AO203"/>
  <c r="AP203"/>
  <c r="AQ203"/>
  <c r="AR203"/>
  <c r="AJ203"/>
  <c r="AI203"/>
  <c r="X203"/>
  <c r="H188"/>
  <c r="K188"/>
  <c r="N188"/>
  <c r="Q188"/>
  <c r="T188"/>
  <c r="W188"/>
  <c r="AS188"/>
  <c r="AL188"/>
  <c r="AM188"/>
  <c r="AN188"/>
  <c r="AO188"/>
  <c r="AP188"/>
  <c r="AQ188"/>
  <c r="AR188"/>
  <c r="AJ188"/>
  <c r="AI188"/>
  <c r="X188"/>
  <c r="AS163"/>
  <c r="H163"/>
  <c r="AL163"/>
  <c r="K163"/>
  <c r="AM163"/>
  <c r="N163"/>
  <c r="AN163"/>
  <c r="Q163"/>
  <c r="AO163"/>
  <c r="T163"/>
  <c r="AP163"/>
  <c r="W163"/>
  <c r="AQ163"/>
  <c r="AR163"/>
  <c r="AJ163"/>
  <c r="AI163"/>
  <c r="X163"/>
  <c r="H137"/>
  <c r="K137"/>
  <c r="N137"/>
  <c r="Q137"/>
  <c r="T137"/>
  <c r="W137"/>
  <c r="AS137"/>
  <c r="AL137"/>
  <c r="AM137"/>
  <c r="AN137"/>
  <c r="AO137"/>
  <c r="AP137"/>
  <c r="AQ137"/>
  <c r="AR137"/>
  <c r="AJ137"/>
  <c r="AI137"/>
  <c r="X137"/>
  <c r="H93"/>
  <c r="K93"/>
  <c r="N93"/>
  <c r="Q93"/>
  <c r="T93"/>
  <c r="W93"/>
  <c r="AS93"/>
  <c r="AL93"/>
  <c r="AM93"/>
  <c r="AN93"/>
  <c r="AO93"/>
  <c r="AP93"/>
  <c r="AQ93"/>
  <c r="AR93"/>
  <c r="AJ93"/>
  <c r="AI93"/>
  <c r="X93"/>
  <c r="AS76"/>
  <c r="H76"/>
  <c r="AL76"/>
  <c r="K76"/>
  <c r="AM76"/>
  <c r="N76"/>
  <c r="AN76"/>
  <c r="Q76"/>
  <c r="AO76"/>
  <c r="T76"/>
  <c r="AP76"/>
  <c r="W76"/>
  <c r="AQ76"/>
  <c r="AR76"/>
  <c r="AJ76"/>
  <c r="AI76"/>
  <c r="X76"/>
  <c r="H66"/>
  <c r="K66"/>
  <c r="N66"/>
  <c r="Q66"/>
  <c r="T66"/>
  <c r="W66"/>
  <c r="AS66"/>
  <c r="AL66"/>
  <c r="AM66"/>
  <c r="AN66"/>
  <c r="AO66"/>
  <c r="AP66"/>
  <c r="AQ66"/>
  <c r="AR66"/>
  <c r="AJ66"/>
  <c r="AI66"/>
  <c r="X66"/>
  <c r="H55"/>
  <c r="K55"/>
  <c r="N55"/>
  <c r="Q55"/>
  <c r="T55"/>
  <c r="W55"/>
  <c r="AS55"/>
  <c r="AL55"/>
  <c r="AM55"/>
  <c r="AN55"/>
  <c r="AO55"/>
  <c r="AP55"/>
  <c r="AQ55"/>
  <c r="AR55"/>
  <c r="AJ55"/>
  <c r="AI55"/>
  <c r="X55"/>
  <c r="H33"/>
  <c r="K33"/>
  <c r="N33"/>
  <c r="Q33"/>
  <c r="T33"/>
  <c r="W33"/>
  <c r="AS33"/>
  <c r="AL33"/>
  <c r="AM33"/>
  <c r="AN33"/>
  <c r="AO33"/>
  <c r="AP33"/>
  <c r="AQ33"/>
  <c r="AR33"/>
  <c r="AJ33"/>
  <c r="AI33"/>
  <c r="X33"/>
  <c r="H26"/>
  <c r="K26"/>
  <c r="N26"/>
  <c r="Q26"/>
  <c r="T26"/>
  <c r="W26"/>
  <c r="AS26"/>
  <c r="AL26"/>
  <c r="AM26"/>
  <c r="AN26"/>
  <c r="AO26"/>
  <c r="AP26"/>
  <c r="AQ26"/>
  <c r="AR26"/>
  <c r="AJ26"/>
  <c r="AI26"/>
  <c r="X26"/>
  <c r="H16"/>
  <c r="K16"/>
  <c r="N16"/>
  <c r="Q16"/>
  <c r="T16"/>
  <c r="W16"/>
  <c r="AS16"/>
  <c r="AL16"/>
  <c r="AM16"/>
  <c r="AN16"/>
  <c r="AO16"/>
  <c r="AP16"/>
  <c r="AQ16"/>
  <c r="AR16"/>
  <c r="AJ16"/>
  <c r="AI16"/>
  <c r="X16"/>
  <c r="H600"/>
  <c r="K600"/>
  <c r="N600"/>
  <c r="Q600"/>
  <c r="T600"/>
  <c r="W600"/>
  <c r="AS600"/>
  <c r="AL600"/>
  <c r="AM600"/>
  <c r="AN600"/>
  <c r="AO600"/>
  <c r="AP600"/>
  <c r="AQ600"/>
  <c r="AR600"/>
  <c r="AJ600"/>
  <c r="AI600"/>
  <c r="X600"/>
  <c r="H594"/>
  <c r="K594"/>
  <c r="N594"/>
  <c r="Q594"/>
  <c r="T594"/>
  <c r="W594"/>
  <c r="AS594"/>
  <c r="AL594"/>
  <c r="AM594"/>
  <c r="AN594"/>
  <c r="AO594"/>
  <c r="AP594"/>
  <c r="AQ594"/>
  <c r="AR594"/>
  <c r="AJ594"/>
  <c r="AI594"/>
  <c r="X594"/>
  <c r="H591"/>
  <c r="K591"/>
  <c r="N591"/>
  <c r="Q591"/>
  <c r="T591"/>
  <c r="W591"/>
  <c r="AS591"/>
  <c r="AL591"/>
  <c r="AM591"/>
  <c r="AN591"/>
  <c r="AO591"/>
  <c r="AP591"/>
  <c r="AQ591"/>
  <c r="AR591"/>
  <c r="AJ591"/>
  <c r="AI591"/>
  <c r="X591"/>
  <c r="H590"/>
  <c r="K590"/>
  <c r="N590"/>
  <c r="Q590"/>
  <c r="T590"/>
  <c r="W590"/>
  <c r="AS590"/>
  <c r="AL590"/>
  <c r="AM590"/>
  <c r="AN590"/>
  <c r="AO590"/>
  <c r="AP590"/>
  <c r="AQ590"/>
  <c r="AR590"/>
  <c r="AJ590"/>
  <c r="AI590"/>
  <c r="X590"/>
  <c r="H571"/>
  <c r="K571"/>
  <c r="N571"/>
  <c r="Q571"/>
  <c r="T571"/>
  <c r="W571"/>
  <c r="AS571"/>
  <c r="AL571"/>
  <c r="AM571"/>
  <c r="AN571"/>
  <c r="AO571"/>
  <c r="AP571"/>
  <c r="AQ571"/>
  <c r="AR571"/>
  <c r="AJ571"/>
  <c r="AI571"/>
  <c r="X571"/>
  <c r="H522"/>
  <c r="K522"/>
  <c r="N522"/>
  <c r="Q522"/>
  <c r="T522"/>
  <c r="W522"/>
  <c r="AS522"/>
  <c r="AL522"/>
  <c r="AM522"/>
  <c r="AN522"/>
  <c r="AO522"/>
  <c r="AP522"/>
  <c r="AQ522"/>
  <c r="AR522"/>
  <c r="AJ522"/>
  <c r="AI522"/>
  <c r="X522"/>
  <c r="H512"/>
  <c r="K512"/>
  <c r="N512"/>
  <c r="Q512"/>
  <c r="T512"/>
  <c r="W512"/>
  <c r="AS512"/>
  <c r="AL512"/>
  <c r="AM512"/>
  <c r="AN512"/>
  <c r="AO512"/>
  <c r="AP512"/>
  <c r="AQ512"/>
  <c r="AR512"/>
  <c r="AJ512"/>
  <c r="AI512"/>
  <c r="X512"/>
  <c r="H482"/>
  <c r="K482"/>
  <c r="N482"/>
  <c r="Q482"/>
  <c r="T482"/>
  <c r="W482"/>
  <c r="AS482"/>
  <c r="AL482"/>
  <c r="AM482"/>
  <c r="AN482"/>
  <c r="AO482"/>
  <c r="AP482"/>
  <c r="AQ482"/>
  <c r="AR482"/>
  <c r="AJ482"/>
  <c r="AI482"/>
  <c r="X482"/>
  <c r="H415"/>
  <c r="K415"/>
  <c r="N415"/>
  <c r="Q415"/>
  <c r="T415"/>
  <c r="W415"/>
  <c r="AS415"/>
  <c r="AL415"/>
  <c r="AM415"/>
  <c r="AN415"/>
  <c r="AO415"/>
  <c r="AP415"/>
  <c r="AQ415"/>
  <c r="AR415"/>
  <c r="AJ415"/>
  <c r="AI415"/>
  <c r="X415"/>
  <c r="H400"/>
  <c r="K400"/>
  <c r="N400"/>
  <c r="Q400"/>
  <c r="T400"/>
  <c r="W400"/>
  <c r="AS400"/>
  <c r="AL400"/>
  <c r="AM400"/>
  <c r="AN400"/>
  <c r="AO400"/>
  <c r="AP400"/>
  <c r="AQ400"/>
  <c r="AR400"/>
  <c r="AJ400"/>
  <c r="AI400"/>
  <c r="X400"/>
  <c r="H384"/>
  <c r="K384"/>
  <c r="N384"/>
  <c r="Q384"/>
  <c r="T384"/>
  <c r="W384"/>
  <c r="AS384"/>
  <c r="AL384"/>
  <c r="AM384"/>
  <c r="AN384"/>
  <c r="AO384"/>
  <c r="AP384"/>
  <c r="AQ384"/>
  <c r="AR384"/>
  <c r="AJ384"/>
  <c r="AI384"/>
  <c r="X384"/>
  <c r="H319"/>
  <c r="K319"/>
  <c r="N319"/>
  <c r="Q319"/>
  <c r="T319"/>
  <c r="W319"/>
  <c r="AS319"/>
  <c r="AL319"/>
  <c r="AM319"/>
  <c r="AN319"/>
  <c r="AO319"/>
  <c r="AP319"/>
  <c r="AQ319"/>
  <c r="AR319"/>
  <c r="AJ319"/>
  <c r="AI319"/>
  <c r="X319"/>
  <c r="H311"/>
  <c r="K311"/>
  <c r="N311"/>
  <c r="Q311"/>
  <c r="T311"/>
  <c r="W311"/>
  <c r="AS311"/>
  <c r="AL311"/>
  <c r="AM311"/>
  <c r="AN311"/>
  <c r="AO311"/>
  <c r="AP311"/>
  <c r="AQ311"/>
  <c r="AR311"/>
  <c r="AJ311"/>
  <c r="AI311"/>
  <c r="X311"/>
  <c r="H306"/>
  <c r="K306"/>
  <c r="N306"/>
  <c r="Q306"/>
  <c r="T306"/>
  <c r="W306"/>
  <c r="AS306"/>
  <c r="AL306"/>
  <c r="AM306"/>
  <c r="AN306"/>
  <c r="AO306"/>
  <c r="AP306"/>
  <c r="AQ306"/>
  <c r="AR306"/>
  <c r="AJ306"/>
  <c r="AI306"/>
  <c r="X306"/>
  <c r="H305"/>
  <c r="K305"/>
  <c r="N305"/>
  <c r="Q305"/>
  <c r="T305"/>
  <c r="W305"/>
  <c r="AS305"/>
  <c r="AL305"/>
  <c r="AM305"/>
  <c r="AN305"/>
  <c r="AO305"/>
  <c r="AP305"/>
  <c r="AQ305"/>
  <c r="AR305"/>
  <c r="AJ305"/>
  <c r="AI305"/>
  <c r="X305"/>
  <c r="H243"/>
  <c r="K243"/>
  <c r="N243"/>
  <c r="Q243"/>
  <c r="T243"/>
  <c r="W243"/>
  <c r="AS243"/>
  <c r="AL243"/>
  <c r="AM243"/>
  <c r="AN243"/>
  <c r="AO243"/>
  <c r="AP243"/>
  <c r="AQ243"/>
  <c r="AR243"/>
  <c r="AJ243"/>
  <c r="AI243"/>
  <c r="X243"/>
  <c r="H229"/>
  <c r="K229"/>
  <c r="N229"/>
  <c r="Q229"/>
  <c r="T229"/>
  <c r="W229"/>
  <c r="AS229"/>
  <c r="AL229"/>
  <c r="AM229"/>
  <c r="AN229"/>
  <c r="AO229"/>
  <c r="AP229"/>
  <c r="AQ229"/>
  <c r="AR229"/>
  <c r="AJ229"/>
  <c r="AI229"/>
  <c r="X229"/>
  <c r="H228"/>
  <c r="K228"/>
  <c r="N228"/>
  <c r="Q228"/>
  <c r="T228"/>
  <c r="W228"/>
  <c r="AS228"/>
  <c r="AL228"/>
  <c r="AM228"/>
  <c r="AN228"/>
  <c r="AO228"/>
  <c r="AP228"/>
  <c r="AQ228"/>
  <c r="AR228"/>
  <c r="AJ228"/>
  <c r="AI228"/>
  <c r="X228"/>
  <c r="H216"/>
  <c r="K216"/>
  <c r="N216"/>
  <c r="Q216"/>
  <c r="T216"/>
  <c r="W216"/>
  <c r="AS216"/>
  <c r="AL216"/>
  <c r="AM216"/>
  <c r="AN216"/>
  <c r="AO216"/>
  <c r="AP216"/>
  <c r="AQ216"/>
  <c r="AR216"/>
  <c r="AJ216"/>
  <c r="AI216"/>
  <c r="X216"/>
  <c r="H197"/>
  <c r="K197"/>
  <c r="N197"/>
  <c r="Q197"/>
  <c r="T197"/>
  <c r="W197"/>
  <c r="AS197"/>
  <c r="AL197"/>
  <c r="AM197"/>
  <c r="AN197"/>
  <c r="AO197"/>
  <c r="AP197"/>
  <c r="AQ197"/>
  <c r="AR197"/>
  <c r="AJ197"/>
  <c r="AI197"/>
  <c r="X197"/>
  <c r="H175"/>
  <c r="K175"/>
  <c r="N175"/>
  <c r="Q175"/>
  <c r="T175"/>
  <c r="W175"/>
  <c r="AS175"/>
  <c r="AL175"/>
  <c r="AM175"/>
  <c r="AN175"/>
  <c r="AO175"/>
  <c r="AP175"/>
  <c r="AQ175"/>
  <c r="AR175"/>
  <c r="AJ175"/>
  <c r="AI175"/>
  <c r="X175"/>
  <c r="H133"/>
  <c r="K133"/>
  <c r="N133"/>
  <c r="Q133"/>
  <c r="T133"/>
  <c r="W133"/>
  <c r="AS133"/>
  <c r="AL133"/>
  <c r="AM133"/>
  <c r="AN133"/>
  <c r="AO133"/>
  <c r="AP133"/>
  <c r="AQ133"/>
  <c r="AR133"/>
  <c r="AJ133"/>
  <c r="AI133"/>
  <c r="X133"/>
  <c r="H101"/>
  <c r="K101"/>
  <c r="N101"/>
  <c r="Q101"/>
  <c r="T101"/>
  <c r="W101"/>
  <c r="AS101"/>
  <c r="AL101"/>
  <c r="AM101"/>
  <c r="AN101"/>
  <c r="AO101"/>
  <c r="AP101"/>
  <c r="AQ101"/>
  <c r="AR101"/>
  <c r="AJ101"/>
  <c r="AI101"/>
  <c r="X101"/>
  <c r="H44"/>
  <c r="K44"/>
  <c r="N44"/>
  <c r="Q44"/>
  <c r="T44"/>
  <c r="W44"/>
  <c r="AS44"/>
  <c r="AL44"/>
  <c r="AM44"/>
  <c r="AN44"/>
  <c r="AO44"/>
  <c r="AP44"/>
  <c r="AQ44"/>
  <c r="AR44"/>
  <c r="AJ44"/>
  <c r="AI44"/>
  <c r="X44"/>
  <c r="H8"/>
  <c r="K8"/>
  <c r="N8"/>
  <c r="Q8"/>
  <c r="T8"/>
  <c r="W8"/>
  <c r="AS8"/>
  <c r="AL8"/>
  <c r="AM8"/>
  <c r="AN8"/>
  <c r="AO8"/>
  <c r="AP8"/>
  <c r="AQ8"/>
  <c r="AR8"/>
  <c r="AJ8"/>
  <c r="AI8"/>
  <c r="X8"/>
  <c r="H605"/>
  <c r="K605"/>
  <c r="N605"/>
  <c r="Q605"/>
  <c r="T605"/>
  <c r="W605"/>
  <c r="AS605"/>
  <c r="AL605"/>
  <c r="AM605"/>
  <c r="AN605"/>
  <c r="AO605"/>
  <c r="AP605"/>
  <c r="AQ605"/>
  <c r="AR605"/>
  <c r="AJ605"/>
  <c r="AI605"/>
  <c r="X605"/>
  <c r="H603"/>
  <c r="K603"/>
  <c r="N603"/>
  <c r="Q603"/>
  <c r="T603"/>
  <c r="W603"/>
  <c r="AS603"/>
  <c r="AL603"/>
  <c r="AM603"/>
  <c r="AN603"/>
  <c r="AO603"/>
  <c r="AP603"/>
  <c r="AQ603"/>
  <c r="AR603"/>
  <c r="AJ603"/>
  <c r="AI603"/>
  <c r="X603"/>
  <c r="H572"/>
  <c r="K572"/>
  <c r="N572"/>
  <c r="Q572"/>
  <c r="T572"/>
  <c r="W572"/>
  <c r="AS572"/>
  <c r="AL572"/>
  <c r="AM572"/>
  <c r="AN572"/>
  <c r="AO572"/>
  <c r="AP572"/>
  <c r="AQ572"/>
  <c r="AR572"/>
  <c r="AJ572"/>
  <c r="AI572"/>
  <c r="X572"/>
  <c r="H569"/>
  <c r="K569"/>
  <c r="N569"/>
  <c r="Q569"/>
  <c r="T569"/>
  <c r="W569"/>
  <c r="AS569"/>
  <c r="AL569"/>
  <c r="AM569"/>
  <c r="AN569"/>
  <c r="AO569"/>
  <c r="AP569"/>
  <c r="AQ569"/>
  <c r="AR569"/>
  <c r="AJ569"/>
  <c r="AI569"/>
  <c r="X569"/>
  <c r="H517"/>
  <c r="K517"/>
  <c r="N517"/>
  <c r="Q517"/>
  <c r="T517"/>
  <c r="W517"/>
  <c r="AS517"/>
  <c r="AL517"/>
  <c r="AM517"/>
  <c r="AN517"/>
  <c r="AO517"/>
  <c r="AP517"/>
  <c r="AQ517"/>
  <c r="AR517"/>
  <c r="AJ517"/>
  <c r="AI517"/>
  <c r="X517"/>
  <c r="H484"/>
  <c r="K484"/>
  <c r="N484"/>
  <c r="Q484"/>
  <c r="T484"/>
  <c r="W484"/>
  <c r="AS484"/>
  <c r="AL484"/>
  <c r="AM484"/>
  <c r="AN484"/>
  <c r="AO484"/>
  <c r="AP484"/>
  <c r="AQ484"/>
  <c r="AR484"/>
  <c r="AJ484"/>
  <c r="AI484"/>
  <c r="X484"/>
  <c r="H438"/>
  <c r="K438"/>
  <c r="N438"/>
  <c r="Q438"/>
  <c r="T438"/>
  <c r="W438"/>
  <c r="AS438"/>
  <c r="AL438"/>
  <c r="AM438"/>
  <c r="AN438"/>
  <c r="AO438"/>
  <c r="AP438"/>
  <c r="AQ438"/>
  <c r="AR438"/>
  <c r="AJ438"/>
  <c r="AI438"/>
  <c r="X438"/>
  <c r="H428"/>
  <c r="K428"/>
  <c r="N428"/>
  <c r="Q428"/>
  <c r="T428"/>
  <c r="W428"/>
  <c r="AS428"/>
  <c r="AL428"/>
  <c r="AM428"/>
  <c r="AN428"/>
  <c r="AO428"/>
  <c r="AP428"/>
  <c r="AQ428"/>
  <c r="AR428"/>
  <c r="AJ428"/>
  <c r="AI428"/>
  <c r="X428"/>
  <c r="H427"/>
  <c r="K427"/>
  <c r="N427"/>
  <c r="Q427"/>
  <c r="T427"/>
  <c r="W427"/>
  <c r="AS427"/>
  <c r="AL427"/>
  <c r="AM427"/>
  <c r="AN427"/>
  <c r="AO427"/>
  <c r="AP427"/>
  <c r="AQ427"/>
  <c r="AR427"/>
  <c r="AJ427"/>
  <c r="AI427"/>
  <c r="X427"/>
  <c r="H425"/>
  <c r="K425"/>
  <c r="N425"/>
  <c r="Q425"/>
  <c r="T425"/>
  <c r="W425"/>
  <c r="AS425"/>
  <c r="AL425"/>
  <c r="AM425"/>
  <c r="AN425"/>
  <c r="AO425"/>
  <c r="AP425"/>
  <c r="AQ425"/>
  <c r="AR425"/>
  <c r="AJ425"/>
  <c r="AI425"/>
  <c r="X425"/>
  <c r="H370"/>
  <c r="K370"/>
  <c r="N370"/>
  <c r="Q370"/>
  <c r="T370"/>
  <c r="W370"/>
  <c r="AS370"/>
  <c r="AL370"/>
  <c r="AM370"/>
  <c r="AN370"/>
  <c r="AO370"/>
  <c r="AP370"/>
  <c r="AQ370"/>
  <c r="AR370"/>
  <c r="AJ370"/>
  <c r="AI370"/>
  <c r="X370"/>
  <c r="H340"/>
  <c r="K340"/>
  <c r="N340"/>
  <c r="Q340"/>
  <c r="T340"/>
  <c r="W340"/>
  <c r="AS340"/>
  <c r="AL340"/>
  <c r="AM340"/>
  <c r="AN340"/>
  <c r="AO340"/>
  <c r="AP340"/>
  <c r="AQ340"/>
  <c r="AR340"/>
  <c r="AJ340"/>
  <c r="AI340"/>
  <c r="X340"/>
  <c r="H316"/>
  <c r="K316"/>
  <c r="N316"/>
  <c r="Q316"/>
  <c r="T316"/>
  <c r="W316"/>
  <c r="AS316"/>
  <c r="AL316"/>
  <c r="AM316"/>
  <c r="AN316"/>
  <c r="AO316"/>
  <c r="AP316"/>
  <c r="AQ316"/>
  <c r="AR316"/>
  <c r="AJ316"/>
  <c r="AI316"/>
  <c r="X316"/>
  <c r="H301"/>
  <c r="K301"/>
  <c r="N301"/>
  <c r="Q301"/>
  <c r="T301"/>
  <c r="W301"/>
  <c r="AS301"/>
  <c r="AL301"/>
  <c r="AM301"/>
  <c r="AN301"/>
  <c r="AO301"/>
  <c r="AP301"/>
  <c r="AQ301"/>
  <c r="AR301"/>
  <c r="AJ301"/>
  <c r="AI301"/>
  <c r="X301"/>
  <c r="AS285"/>
  <c r="H285"/>
  <c r="AL285"/>
  <c r="K285"/>
  <c r="AM285"/>
  <c r="N285"/>
  <c r="AN285"/>
  <c r="Q285"/>
  <c r="AO285"/>
  <c r="T285"/>
  <c r="AP285"/>
  <c r="W285"/>
  <c r="AQ285"/>
  <c r="AR285"/>
  <c r="AJ285"/>
  <c r="AI285"/>
  <c r="X285"/>
  <c r="H256"/>
  <c r="K256"/>
  <c r="N256"/>
  <c r="Q256"/>
  <c r="T256"/>
  <c r="W256"/>
  <c r="AS256"/>
  <c r="AL256"/>
  <c r="AM256"/>
  <c r="AN256"/>
  <c r="AO256"/>
  <c r="AP256"/>
  <c r="AQ256"/>
  <c r="AR256"/>
  <c r="AJ256"/>
  <c r="AI256"/>
  <c r="X256"/>
  <c r="H235"/>
  <c r="K235"/>
  <c r="N235"/>
  <c r="Q235"/>
  <c r="T235"/>
  <c r="W235"/>
  <c r="AS235"/>
  <c r="AL235"/>
  <c r="AM235"/>
  <c r="AN235"/>
  <c r="AO235"/>
  <c r="AP235"/>
  <c r="AQ235"/>
  <c r="AR235"/>
  <c r="AJ235"/>
  <c r="AI235"/>
  <c r="X235"/>
  <c r="H176"/>
  <c r="K176"/>
  <c r="N176"/>
  <c r="Q176"/>
  <c r="T176"/>
  <c r="W176"/>
  <c r="AS176"/>
  <c r="AL176"/>
  <c r="AM176"/>
  <c r="AN176"/>
  <c r="AO176"/>
  <c r="AP176"/>
  <c r="AQ176"/>
  <c r="AR176"/>
  <c r="AJ176"/>
  <c r="AI176"/>
  <c r="X176"/>
  <c r="H153"/>
  <c r="K153"/>
  <c r="N153"/>
  <c r="Q153"/>
  <c r="T153"/>
  <c r="W153"/>
  <c r="AS153"/>
  <c r="AL153"/>
  <c r="AM153"/>
  <c r="AN153"/>
  <c r="AO153"/>
  <c r="AP153"/>
  <c r="AQ153"/>
  <c r="AR153"/>
  <c r="AJ153"/>
  <c r="AI153"/>
  <c r="X153"/>
  <c r="H120"/>
  <c r="K120"/>
  <c r="N120"/>
  <c r="Q120"/>
  <c r="T120"/>
  <c r="W120"/>
  <c r="AS120"/>
  <c r="AL120"/>
  <c r="AM120"/>
  <c r="AN120"/>
  <c r="AO120"/>
  <c r="AP120"/>
  <c r="AQ120"/>
  <c r="AR120"/>
  <c r="AJ120"/>
  <c r="AI120"/>
  <c r="X120"/>
  <c r="H112"/>
  <c r="K112"/>
  <c r="N112"/>
  <c r="Q112"/>
  <c r="T112"/>
  <c r="W112"/>
  <c r="AS112"/>
  <c r="AL112"/>
  <c r="AM112"/>
  <c r="AN112"/>
  <c r="AO112"/>
  <c r="AP112"/>
  <c r="AQ112"/>
  <c r="AR112"/>
  <c r="AJ112"/>
  <c r="AI112"/>
  <c r="X112"/>
  <c r="H86"/>
  <c r="K86"/>
  <c r="N86"/>
  <c r="Q86"/>
  <c r="T86"/>
  <c r="W86"/>
  <c r="AS86"/>
  <c r="AL86"/>
  <c r="AM86"/>
  <c r="AN86"/>
  <c r="AO86"/>
  <c r="AP86"/>
  <c r="AQ86"/>
  <c r="AR86"/>
  <c r="AJ86"/>
  <c r="AI86"/>
  <c r="X86"/>
  <c r="H81"/>
  <c r="K81"/>
  <c r="N81"/>
  <c r="Q81"/>
  <c r="T81"/>
  <c r="W81"/>
  <c r="AS81"/>
  <c r="AL81"/>
  <c r="AM81"/>
  <c r="AN81"/>
  <c r="AO81"/>
  <c r="AP81"/>
  <c r="AQ81"/>
  <c r="AR81"/>
  <c r="AJ81"/>
  <c r="AI81"/>
  <c r="X81"/>
  <c r="H78"/>
  <c r="K78"/>
  <c r="N78"/>
  <c r="Q78"/>
  <c r="T78"/>
  <c r="W78"/>
  <c r="AS78"/>
  <c r="AL78"/>
  <c r="AM78"/>
  <c r="AN78"/>
  <c r="AO78"/>
  <c r="AP78"/>
  <c r="AQ78"/>
  <c r="AR78"/>
  <c r="AJ78"/>
  <c r="AI78"/>
  <c r="X78"/>
  <c r="H17"/>
  <c r="K17"/>
  <c r="N17"/>
  <c r="Q17"/>
  <c r="T17"/>
  <c r="W17"/>
  <c r="AS17"/>
  <c r="AL17"/>
  <c r="AM17"/>
  <c r="AN17"/>
  <c r="AO17"/>
  <c r="AP17"/>
  <c r="AQ17"/>
  <c r="AR17"/>
  <c r="AJ17"/>
  <c r="AI17"/>
  <c r="X17"/>
  <c r="H4"/>
  <c r="K4"/>
  <c r="N4"/>
  <c r="Q4"/>
  <c r="T4"/>
  <c r="W4"/>
  <c r="AS4"/>
  <c r="AL4"/>
  <c r="AM4"/>
  <c r="AN4"/>
  <c r="AO4"/>
  <c r="AP4"/>
  <c r="AQ4"/>
  <c r="AR4"/>
  <c r="AJ4"/>
  <c r="AI4"/>
  <c r="X4"/>
  <c r="H583"/>
  <c r="K583"/>
  <c r="N583"/>
  <c r="Q583"/>
  <c r="T583"/>
  <c r="W583"/>
  <c r="AS583"/>
  <c r="AL583"/>
  <c r="AM583"/>
  <c r="AN583"/>
  <c r="AO583"/>
  <c r="AP583"/>
  <c r="AQ583"/>
  <c r="AR583"/>
  <c r="AJ583"/>
  <c r="AI583"/>
  <c r="X583"/>
  <c r="H575"/>
  <c r="K575"/>
  <c r="N575"/>
  <c r="Q575"/>
  <c r="T575"/>
  <c r="W575"/>
  <c r="AS575"/>
  <c r="AL575"/>
  <c r="AM575"/>
  <c r="AN575"/>
  <c r="AO575"/>
  <c r="AP575"/>
  <c r="AQ575"/>
  <c r="AR575"/>
  <c r="AJ575"/>
  <c r="AI575"/>
  <c r="X575"/>
  <c r="H574"/>
  <c r="K574"/>
  <c r="N574"/>
  <c r="Q574"/>
  <c r="T574"/>
  <c r="W574"/>
  <c r="AS574"/>
  <c r="AL574"/>
  <c r="AM574"/>
  <c r="AN574"/>
  <c r="AO574"/>
  <c r="AP574"/>
  <c r="AQ574"/>
  <c r="AR574"/>
  <c r="AJ574"/>
  <c r="AI574"/>
  <c r="X574"/>
  <c r="H568"/>
  <c r="K568"/>
  <c r="N568"/>
  <c r="Q568"/>
  <c r="T568"/>
  <c r="W568"/>
  <c r="AS568"/>
  <c r="AL568"/>
  <c r="AM568"/>
  <c r="AN568"/>
  <c r="AO568"/>
  <c r="AP568"/>
  <c r="AQ568"/>
  <c r="AR568"/>
  <c r="AJ568"/>
  <c r="AI568"/>
  <c r="X568"/>
  <c r="H527"/>
  <c r="K527"/>
  <c r="N527"/>
  <c r="Q527"/>
  <c r="T527"/>
  <c r="W527"/>
  <c r="AS527"/>
  <c r="AL527"/>
  <c r="AM527"/>
  <c r="AN527"/>
  <c r="AO527"/>
  <c r="AP527"/>
  <c r="AQ527"/>
  <c r="AR527"/>
  <c r="AJ527"/>
  <c r="AI527"/>
  <c r="X527"/>
  <c r="H495"/>
  <c r="K495"/>
  <c r="N495"/>
  <c r="Q495"/>
  <c r="T495"/>
  <c r="W495"/>
  <c r="AS495"/>
  <c r="AL495"/>
  <c r="AM495"/>
  <c r="AN495"/>
  <c r="AO495"/>
  <c r="AP495"/>
  <c r="AQ495"/>
  <c r="AR495"/>
  <c r="AJ495"/>
  <c r="AI495"/>
  <c r="X495"/>
  <c r="H475"/>
  <c r="K475"/>
  <c r="N475"/>
  <c r="Q475"/>
  <c r="T475"/>
  <c r="W475"/>
  <c r="AS475"/>
  <c r="AL475"/>
  <c r="AM475"/>
  <c r="AN475"/>
  <c r="AO475"/>
  <c r="AP475"/>
  <c r="AQ475"/>
  <c r="AR475"/>
  <c r="AJ475"/>
  <c r="AI475"/>
  <c r="X475"/>
  <c r="H465"/>
  <c r="K465"/>
  <c r="N465"/>
  <c r="Q465"/>
  <c r="T465"/>
  <c r="W465"/>
  <c r="AS465"/>
  <c r="AL465"/>
  <c r="AM465"/>
  <c r="AN465"/>
  <c r="AO465"/>
  <c r="AP465"/>
  <c r="AQ465"/>
  <c r="AR465"/>
  <c r="AJ465"/>
  <c r="AI465"/>
  <c r="X465"/>
  <c r="H454"/>
  <c r="K454"/>
  <c r="N454"/>
  <c r="Q454"/>
  <c r="T454"/>
  <c r="W454"/>
  <c r="AS454"/>
  <c r="AL454"/>
  <c r="AM454"/>
  <c r="AN454"/>
  <c r="AO454"/>
  <c r="AP454"/>
  <c r="AQ454"/>
  <c r="AR454"/>
  <c r="AJ454"/>
  <c r="AI454"/>
  <c r="X454"/>
  <c r="H394"/>
  <c r="K394"/>
  <c r="N394"/>
  <c r="Q394"/>
  <c r="T394"/>
  <c r="W394"/>
  <c r="AS394"/>
  <c r="AL394"/>
  <c r="AM394"/>
  <c r="AN394"/>
  <c r="AO394"/>
  <c r="AP394"/>
  <c r="AQ394"/>
  <c r="AR394"/>
  <c r="AJ394"/>
  <c r="AI394"/>
  <c r="X394"/>
  <c r="H387"/>
  <c r="K387"/>
  <c r="N387"/>
  <c r="Q387"/>
  <c r="T387"/>
  <c r="W387"/>
  <c r="AS387"/>
  <c r="AL387"/>
  <c r="AM387"/>
  <c r="AN387"/>
  <c r="AO387"/>
  <c r="AP387"/>
  <c r="AQ387"/>
  <c r="AR387"/>
  <c r="AJ387"/>
  <c r="AI387"/>
  <c r="X387"/>
  <c r="H343"/>
  <c r="K343"/>
  <c r="N343"/>
  <c r="Q343"/>
  <c r="T343"/>
  <c r="W343"/>
  <c r="AS343"/>
  <c r="AL343"/>
  <c r="AM343"/>
  <c r="AN343"/>
  <c r="AO343"/>
  <c r="AP343"/>
  <c r="AQ343"/>
  <c r="AR343"/>
  <c r="AJ343"/>
  <c r="AI343"/>
  <c r="X343"/>
  <c r="H332"/>
  <c r="K332"/>
  <c r="N332"/>
  <c r="Q332"/>
  <c r="T332"/>
  <c r="W332"/>
  <c r="AS332"/>
  <c r="AL332"/>
  <c r="AM332"/>
  <c r="AN332"/>
  <c r="AO332"/>
  <c r="AP332"/>
  <c r="AQ332"/>
  <c r="AR332"/>
  <c r="AJ332"/>
  <c r="AI332"/>
  <c r="X332"/>
  <c r="H299"/>
  <c r="K299"/>
  <c r="N299"/>
  <c r="Q299"/>
  <c r="T299"/>
  <c r="W299"/>
  <c r="AS299"/>
  <c r="AL299"/>
  <c r="AM299"/>
  <c r="AN299"/>
  <c r="AO299"/>
  <c r="AP299"/>
  <c r="AQ299"/>
  <c r="AR299"/>
  <c r="AJ299"/>
  <c r="AI299"/>
  <c r="X299"/>
  <c r="H259"/>
  <c r="K259"/>
  <c r="N259"/>
  <c r="Q259"/>
  <c r="T259"/>
  <c r="W259"/>
  <c r="AS259"/>
  <c r="AL259"/>
  <c r="AM259"/>
  <c r="AN259"/>
  <c r="AO259"/>
  <c r="AP259"/>
  <c r="AQ259"/>
  <c r="AR259"/>
  <c r="AJ259"/>
  <c r="AI259"/>
  <c r="X259"/>
  <c r="H250"/>
  <c r="K250"/>
  <c r="N250"/>
  <c r="Q250"/>
  <c r="T250"/>
  <c r="W250"/>
  <c r="AS250"/>
  <c r="AL250"/>
  <c r="AM250"/>
  <c r="AN250"/>
  <c r="AO250"/>
  <c r="AP250"/>
  <c r="AQ250"/>
  <c r="AR250"/>
  <c r="AJ250"/>
  <c r="AI250"/>
  <c r="X250"/>
  <c r="H249"/>
  <c r="K249"/>
  <c r="N249"/>
  <c r="Q249"/>
  <c r="T249"/>
  <c r="W249"/>
  <c r="AS249"/>
  <c r="AL249"/>
  <c r="AM249"/>
  <c r="AN249"/>
  <c r="AO249"/>
  <c r="AP249"/>
  <c r="AQ249"/>
  <c r="AR249"/>
  <c r="AJ249"/>
  <c r="AI249"/>
  <c r="X249"/>
  <c r="H204"/>
  <c r="K204"/>
  <c r="N204"/>
  <c r="Q204"/>
  <c r="T204"/>
  <c r="W204"/>
  <c r="AS204"/>
  <c r="AL204"/>
  <c r="AM204"/>
  <c r="AN204"/>
  <c r="AO204"/>
  <c r="AP204"/>
  <c r="AQ204"/>
  <c r="AR204"/>
  <c r="AJ204"/>
  <c r="AI204"/>
  <c r="X204"/>
  <c r="H179"/>
  <c r="K179"/>
  <c r="N179"/>
  <c r="Q179"/>
  <c r="T179"/>
  <c r="W179"/>
  <c r="AS179"/>
  <c r="AL179"/>
  <c r="AM179"/>
  <c r="AN179"/>
  <c r="AO179"/>
  <c r="AP179"/>
  <c r="AQ179"/>
  <c r="AR179"/>
  <c r="AJ179"/>
  <c r="AI179"/>
  <c r="X179"/>
  <c r="H171"/>
  <c r="K171"/>
  <c r="N171"/>
  <c r="Q171"/>
  <c r="T171"/>
  <c r="W171"/>
  <c r="AS171"/>
  <c r="AL171"/>
  <c r="AM171"/>
  <c r="AN171"/>
  <c r="AO171"/>
  <c r="AP171"/>
  <c r="AQ171"/>
  <c r="AR171"/>
  <c r="AJ171"/>
  <c r="AI171"/>
  <c r="X171"/>
  <c r="H160"/>
  <c r="K160"/>
  <c r="N160"/>
  <c r="Q160"/>
  <c r="T160"/>
  <c r="W160"/>
  <c r="AS160"/>
  <c r="AL160"/>
  <c r="AM160"/>
  <c r="AN160"/>
  <c r="AO160"/>
  <c r="AP160"/>
  <c r="AQ160"/>
  <c r="AR160"/>
  <c r="AJ160"/>
  <c r="AI160"/>
  <c r="X160"/>
  <c r="H150"/>
  <c r="K150"/>
  <c r="N150"/>
  <c r="Q150"/>
  <c r="T150"/>
  <c r="W150"/>
  <c r="AS150"/>
  <c r="AL150"/>
  <c r="AM150"/>
  <c r="AN150"/>
  <c r="AO150"/>
  <c r="AP150"/>
  <c r="AQ150"/>
  <c r="AR150"/>
  <c r="AJ150"/>
  <c r="AI150"/>
  <c r="X150"/>
  <c r="H148"/>
  <c r="K148"/>
  <c r="N148"/>
  <c r="Q148"/>
  <c r="T148"/>
  <c r="W148"/>
  <c r="AS148"/>
  <c r="AL148"/>
  <c r="AM148"/>
  <c r="AN148"/>
  <c r="AO148"/>
  <c r="AP148"/>
  <c r="AQ148"/>
  <c r="AR148"/>
  <c r="AJ148"/>
  <c r="AI148"/>
  <c r="X148"/>
  <c r="H128"/>
  <c r="K128"/>
  <c r="N128"/>
  <c r="Q128"/>
  <c r="T128"/>
  <c r="W128"/>
  <c r="AS128"/>
  <c r="AL128"/>
  <c r="AM128"/>
  <c r="AN128"/>
  <c r="AO128"/>
  <c r="AP128"/>
  <c r="AQ128"/>
  <c r="AR128"/>
  <c r="AJ128"/>
  <c r="AI128"/>
  <c r="X128"/>
  <c r="H62"/>
  <c r="K62"/>
  <c r="N62"/>
  <c r="Q62"/>
  <c r="T62"/>
  <c r="W62"/>
  <c r="AS62"/>
  <c r="AL62"/>
  <c r="AM62"/>
  <c r="AN62"/>
  <c r="AO62"/>
  <c r="AP62"/>
  <c r="AQ62"/>
  <c r="AR62"/>
  <c r="AJ62"/>
  <c r="AI62"/>
  <c r="X62"/>
  <c r="H45"/>
  <c r="K45"/>
  <c r="N45"/>
  <c r="Q45"/>
  <c r="T45"/>
  <c r="W45"/>
  <c r="AS45"/>
  <c r="AL45"/>
  <c r="AM45"/>
  <c r="AN45"/>
  <c r="AO45"/>
  <c r="AP45"/>
  <c r="AQ45"/>
  <c r="AR45"/>
  <c r="AJ45"/>
  <c r="AI45"/>
  <c r="X45"/>
  <c r="H598"/>
  <c r="K598"/>
  <c r="N598"/>
  <c r="Q598"/>
  <c r="T598"/>
  <c r="W598"/>
  <c r="AS598"/>
  <c r="AL598"/>
  <c r="AM598"/>
  <c r="AN598"/>
  <c r="AO598"/>
  <c r="AP598"/>
  <c r="AQ598"/>
  <c r="AR598"/>
  <c r="AJ598"/>
  <c r="AI598"/>
  <c r="X598"/>
  <c r="H597"/>
  <c r="K597"/>
  <c r="N597"/>
  <c r="Q597"/>
  <c r="T597"/>
  <c r="W597"/>
  <c r="AS597"/>
  <c r="AL597"/>
  <c r="AM597"/>
  <c r="AN597"/>
  <c r="AO597"/>
  <c r="AP597"/>
  <c r="AQ597"/>
  <c r="AR597"/>
  <c r="AJ597"/>
  <c r="AI597"/>
  <c r="X597"/>
  <c r="H524"/>
  <c r="K524"/>
  <c r="N524"/>
  <c r="Q524"/>
  <c r="T524"/>
  <c r="W524"/>
  <c r="AS524"/>
  <c r="AL524"/>
  <c r="AM524"/>
  <c r="AN524"/>
  <c r="AO524"/>
  <c r="AP524"/>
  <c r="AQ524"/>
  <c r="AR524"/>
  <c r="AJ524"/>
  <c r="AI524"/>
  <c r="X524"/>
  <c r="H516"/>
  <c r="K516"/>
  <c r="N516"/>
  <c r="Q516"/>
  <c r="T516"/>
  <c r="W516"/>
  <c r="AS516"/>
  <c r="AL516"/>
  <c r="AM516"/>
  <c r="AN516"/>
  <c r="AO516"/>
  <c r="AP516"/>
  <c r="AQ516"/>
  <c r="AR516"/>
  <c r="AJ516"/>
  <c r="AI516"/>
  <c r="X516"/>
  <c r="H487"/>
  <c r="K487"/>
  <c r="N487"/>
  <c r="Q487"/>
  <c r="T487"/>
  <c r="W487"/>
  <c r="AS487"/>
  <c r="AL487"/>
  <c r="AM487"/>
  <c r="AN487"/>
  <c r="AO487"/>
  <c r="AP487"/>
  <c r="AQ487"/>
  <c r="AR487"/>
  <c r="AJ487"/>
  <c r="AI487"/>
  <c r="X487"/>
  <c r="H473"/>
  <c r="K473"/>
  <c r="N473"/>
  <c r="Q473"/>
  <c r="T473"/>
  <c r="W473"/>
  <c r="AS473"/>
  <c r="AL473"/>
  <c r="AM473"/>
  <c r="AN473"/>
  <c r="AO473"/>
  <c r="AP473"/>
  <c r="AQ473"/>
  <c r="AR473"/>
  <c r="AJ473"/>
  <c r="AI473"/>
  <c r="X473"/>
  <c r="H422"/>
  <c r="K422"/>
  <c r="N422"/>
  <c r="Q422"/>
  <c r="T422"/>
  <c r="W422"/>
  <c r="AS422"/>
  <c r="AL422"/>
  <c r="AM422"/>
  <c r="AN422"/>
  <c r="AO422"/>
  <c r="AP422"/>
  <c r="AQ422"/>
  <c r="AR422"/>
  <c r="AJ422"/>
  <c r="AI422"/>
  <c r="X422"/>
  <c r="H419"/>
  <c r="K419"/>
  <c r="N419"/>
  <c r="Q419"/>
  <c r="T419"/>
  <c r="W419"/>
  <c r="AS419"/>
  <c r="AL419"/>
  <c r="AM419"/>
  <c r="AN419"/>
  <c r="AO419"/>
  <c r="AP419"/>
  <c r="AQ419"/>
  <c r="AR419"/>
  <c r="AJ419"/>
  <c r="AI419"/>
  <c r="X419"/>
  <c r="H296"/>
  <c r="K296"/>
  <c r="N296"/>
  <c r="Q296"/>
  <c r="T296"/>
  <c r="W296"/>
  <c r="AS296"/>
  <c r="AL296"/>
  <c r="AM296"/>
  <c r="AN296"/>
  <c r="AO296"/>
  <c r="AP296"/>
  <c r="AQ296"/>
  <c r="AR296"/>
  <c r="AJ296"/>
  <c r="AI296"/>
  <c r="X296"/>
  <c r="H276"/>
  <c r="K276"/>
  <c r="N276"/>
  <c r="Q276"/>
  <c r="T276"/>
  <c r="W276"/>
  <c r="AS276"/>
  <c r="AL276"/>
  <c r="AM276"/>
  <c r="AN276"/>
  <c r="AO276"/>
  <c r="AP276"/>
  <c r="AQ276"/>
  <c r="AR276"/>
  <c r="AJ276"/>
  <c r="AI276"/>
  <c r="X276"/>
  <c r="H245"/>
  <c r="K245"/>
  <c r="N245"/>
  <c r="Q245"/>
  <c r="T245"/>
  <c r="W245"/>
  <c r="AS245"/>
  <c r="AL245"/>
  <c r="AM245"/>
  <c r="AN245"/>
  <c r="AO245"/>
  <c r="AP245"/>
  <c r="AQ245"/>
  <c r="AR245"/>
  <c r="AJ245"/>
  <c r="AI245"/>
  <c r="X245"/>
  <c r="H231"/>
  <c r="K231"/>
  <c r="N231"/>
  <c r="Q231"/>
  <c r="T231"/>
  <c r="W231"/>
  <c r="AS231"/>
  <c r="AL231"/>
  <c r="AM231"/>
  <c r="AN231"/>
  <c r="AO231"/>
  <c r="AP231"/>
  <c r="AQ231"/>
  <c r="AR231"/>
  <c r="AJ231"/>
  <c r="AI231"/>
  <c r="X231"/>
  <c r="H218"/>
  <c r="K218"/>
  <c r="N218"/>
  <c r="Q218"/>
  <c r="T218"/>
  <c r="W218"/>
  <c r="AS218"/>
  <c r="AL218"/>
  <c r="AM218"/>
  <c r="AN218"/>
  <c r="AO218"/>
  <c r="AP218"/>
  <c r="AQ218"/>
  <c r="AR218"/>
  <c r="AJ218"/>
  <c r="AI218"/>
  <c r="X218"/>
  <c r="H199"/>
  <c r="K199"/>
  <c r="N199"/>
  <c r="Q199"/>
  <c r="T199"/>
  <c r="W199"/>
  <c r="AS199"/>
  <c r="AL199"/>
  <c r="AM199"/>
  <c r="AN199"/>
  <c r="AO199"/>
  <c r="AP199"/>
  <c r="AQ199"/>
  <c r="AR199"/>
  <c r="AJ199"/>
  <c r="AI199"/>
  <c r="X199"/>
  <c r="H147"/>
  <c r="K147"/>
  <c r="N147"/>
  <c r="Q147"/>
  <c r="T147"/>
  <c r="W147"/>
  <c r="AS147"/>
  <c r="AL147"/>
  <c r="AM147"/>
  <c r="AN147"/>
  <c r="AO147"/>
  <c r="AP147"/>
  <c r="AQ147"/>
  <c r="AR147"/>
  <c r="AJ147"/>
  <c r="AI147"/>
  <c r="X147"/>
  <c r="H129"/>
  <c r="K129"/>
  <c r="N129"/>
  <c r="Q129"/>
  <c r="T129"/>
  <c r="W129"/>
  <c r="AS129"/>
  <c r="AL129"/>
  <c r="AM129"/>
  <c r="AN129"/>
  <c r="AO129"/>
  <c r="AP129"/>
  <c r="AQ129"/>
  <c r="AR129"/>
  <c r="AJ129"/>
  <c r="AI129"/>
  <c r="X129"/>
  <c r="H107"/>
  <c r="K107"/>
  <c r="N107"/>
  <c r="Q107"/>
  <c r="T107"/>
  <c r="W107"/>
  <c r="AS107"/>
  <c r="AL107"/>
  <c r="AM107"/>
  <c r="AN107"/>
  <c r="AO107"/>
  <c r="AP107"/>
  <c r="AQ107"/>
  <c r="AR107"/>
  <c r="AJ107"/>
  <c r="AI107"/>
  <c r="X107"/>
  <c r="H59"/>
  <c r="K59"/>
  <c r="N59"/>
  <c r="Q59"/>
  <c r="T59"/>
  <c r="W59"/>
  <c r="AS59"/>
  <c r="AL59"/>
  <c r="AM59"/>
  <c r="AN59"/>
  <c r="AO59"/>
  <c r="AP59"/>
  <c r="AQ59"/>
  <c r="AR59"/>
  <c r="AJ59"/>
  <c r="AI59"/>
  <c r="X59"/>
  <c r="H54"/>
  <c r="K54"/>
  <c r="N54"/>
  <c r="Q54"/>
  <c r="T54"/>
  <c r="W54"/>
  <c r="AS54"/>
  <c r="AL54"/>
  <c r="AM54"/>
  <c r="AN54"/>
  <c r="AO54"/>
  <c r="AP54"/>
  <c r="AQ54"/>
  <c r="AR54"/>
  <c r="AJ54"/>
  <c r="AI54"/>
  <c r="X54"/>
  <c r="H43"/>
  <c r="K43"/>
  <c r="N43"/>
  <c r="Q43"/>
  <c r="T43"/>
  <c r="W43"/>
  <c r="AS43"/>
  <c r="AL43"/>
  <c r="AM43"/>
  <c r="AN43"/>
  <c r="AO43"/>
  <c r="AP43"/>
  <c r="AQ43"/>
  <c r="AR43"/>
  <c r="AJ43"/>
  <c r="AI43"/>
  <c r="X43"/>
  <c r="H607"/>
  <c r="K607"/>
  <c r="N607"/>
  <c r="Q607"/>
  <c r="T607"/>
  <c r="W607"/>
  <c r="AS607"/>
  <c r="AL607"/>
  <c r="AM607"/>
  <c r="AN607"/>
  <c r="AO607"/>
  <c r="AP607"/>
  <c r="AQ607"/>
  <c r="AR607"/>
  <c r="AJ607"/>
  <c r="AI607"/>
  <c r="X607"/>
  <c r="H601"/>
  <c r="K601"/>
  <c r="N601"/>
  <c r="Q601"/>
  <c r="T601"/>
  <c r="W601"/>
  <c r="AS601"/>
  <c r="AL601"/>
  <c r="AM601"/>
  <c r="AN601"/>
  <c r="AO601"/>
  <c r="AP601"/>
  <c r="AQ601"/>
  <c r="AR601"/>
  <c r="AJ601"/>
  <c r="AI601"/>
  <c r="X601"/>
  <c r="H566"/>
  <c r="K566"/>
  <c r="N566"/>
  <c r="Q566"/>
  <c r="T566"/>
  <c r="W566"/>
  <c r="AS566"/>
  <c r="AL566"/>
  <c r="AM566"/>
  <c r="AN566"/>
  <c r="AO566"/>
  <c r="AP566"/>
  <c r="AQ566"/>
  <c r="AR566"/>
  <c r="AJ566"/>
  <c r="AI566"/>
  <c r="X566"/>
  <c r="H541"/>
  <c r="K541"/>
  <c r="N541"/>
  <c r="Q541"/>
  <c r="T541"/>
  <c r="W541"/>
  <c r="AS541"/>
  <c r="AL541"/>
  <c r="AM541"/>
  <c r="AN541"/>
  <c r="AO541"/>
  <c r="AP541"/>
  <c r="AQ541"/>
  <c r="AR541"/>
  <c r="AJ541"/>
  <c r="AI541"/>
  <c r="X541"/>
  <c r="H530"/>
  <c r="K530"/>
  <c r="N530"/>
  <c r="Q530"/>
  <c r="T530"/>
  <c r="W530"/>
  <c r="AS530"/>
  <c r="AL530"/>
  <c r="AM530"/>
  <c r="AN530"/>
  <c r="AO530"/>
  <c r="AP530"/>
  <c r="AQ530"/>
  <c r="AR530"/>
  <c r="AJ530"/>
  <c r="AI530"/>
  <c r="X530"/>
  <c r="H477"/>
  <c r="K477"/>
  <c r="N477"/>
  <c r="Q477"/>
  <c r="T477"/>
  <c r="W477"/>
  <c r="AS477"/>
  <c r="AL477"/>
  <c r="AM477"/>
  <c r="AN477"/>
  <c r="AO477"/>
  <c r="AP477"/>
  <c r="AQ477"/>
  <c r="AR477"/>
  <c r="AJ477"/>
  <c r="AI477"/>
  <c r="X477"/>
  <c r="H397"/>
  <c r="K397"/>
  <c r="N397"/>
  <c r="Q397"/>
  <c r="T397"/>
  <c r="W397"/>
  <c r="AS397"/>
  <c r="AL397"/>
  <c r="AM397"/>
  <c r="AN397"/>
  <c r="AO397"/>
  <c r="AP397"/>
  <c r="AQ397"/>
  <c r="AR397"/>
  <c r="AJ397"/>
  <c r="AI397"/>
  <c r="X397"/>
  <c r="H381"/>
  <c r="K381"/>
  <c r="N381"/>
  <c r="Q381"/>
  <c r="T381"/>
  <c r="W381"/>
  <c r="AS381"/>
  <c r="AL381"/>
  <c r="AM381"/>
  <c r="AN381"/>
  <c r="AO381"/>
  <c r="AP381"/>
  <c r="AQ381"/>
  <c r="AR381"/>
  <c r="AJ381"/>
  <c r="AI381"/>
  <c r="X381"/>
  <c r="H373"/>
  <c r="K373"/>
  <c r="N373"/>
  <c r="Q373"/>
  <c r="T373"/>
  <c r="W373"/>
  <c r="AS373"/>
  <c r="AL373"/>
  <c r="AM373"/>
  <c r="AN373"/>
  <c r="AO373"/>
  <c r="AP373"/>
  <c r="AQ373"/>
  <c r="AR373"/>
  <c r="AJ373"/>
  <c r="AI373"/>
  <c r="X373"/>
  <c r="H364"/>
  <c r="K364"/>
  <c r="N364"/>
  <c r="Q364"/>
  <c r="T364"/>
  <c r="W364"/>
  <c r="AS364"/>
  <c r="AL364"/>
  <c r="AM364"/>
  <c r="AN364"/>
  <c r="AO364"/>
  <c r="AP364"/>
  <c r="AQ364"/>
  <c r="AR364"/>
  <c r="AJ364"/>
  <c r="AI364"/>
  <c r="X364"/>
  <c r="H358"/>
  <c r="K358"/>
  <c r="N358"/>
  <c r="Q358"/>
  <c r="T358"/>
  <c r="W358"/>
  <c r="AS358"/>
  <c r="AL358"/>
  <c r="AM358"/>
  <c r="AN358"/>
  <c r="AO358"/>
  <c r="AP358"/>
  <c r="AQ358"/>
  <c r="AR358"/>
  <c r="AJ358"/>
  <c r="AI358"/>
  <c r="X358"/>
  <c r="H318"/>
  <c r="K318"/>
  <c r="N318"/>
  <c r="Q318"/>
  <c r="T318"/>
  <c r="W318"/>
  <c r="AS318"/>
  <c r="AL318"/>
  <c r="AM318"/>
  <c r="AN318"/>
  <c r="AO318"/>
  <c r="AP318"/>
  <c r="AQ318"/>
  <c r="AR318"/>
  <c r="AJ318"/>
  <c r="AI318"/>
  <c r="X318"/>
  <c r="H181"/>
  <c r="K181"/>
  <c r="N181"/>
  <c r="Q181"/>
  <c r="T181"/>
  <c r="W181"/>
  <c r="AS181"/>
  <c r="AL181"/>
  <c r="AM181"/>
  <c r="AN181"/>
  <c r="AO181"/>
  <c r="AP181"/>
  <c r="AQ181"/>
  <c r="AR181"/>
  <c r="AJ181"/>
  <c r="AI181"/>
  <c r="X181"/>
  <c r="H157"/>
  <c r="K157"/>
  <c r="N157"/>
  <c r="Q157"/>
  <c r="T157"/>
  <c r="W157"/>
  <c r="AS157"/>
  <c r="AL157"/>
  <c r="AM157"/>
  <c r="AN157"/>
  <c r="AO157"/>
  <c r="AP157"/>
  <c r="AQ157"/>
  <c r="AR157"/>
  <c r="AJ157"/>
  <c r="AI157"/>
  <c r="X157"/>
  <c r="H155"/>
  <c r="K155"/>
  <c r="N155"/>
  <c r="Q155"/>
  <c r="T155"/>
  <c r="W155"/>
  <c r="AS155"/>
  <c r="AL155"/>
  <c r="AM155"/>
  <c r="AN155"/>
  <c r="AO155"/>
  <c r="AP155"/>
  <c r="AQ155"/>
  <c r="AR155"/>
  <c r="AJ155"/>
  <c r="AI155"/>
  <c r="X155"/>
  <c r="H141"/>
  <c r="K141"/>
  <c r="N141"/>
  <c r="Q141"/>
  <c r="T141"/>
  <c r="W141"/>
  <c r="AS141"/>
  <c r="AL141"/>
  <c r="AM141"/>
  <c r="AN141"/>
  <c r="AO141"/>
  <c r="AP141"/>
  <c r="AQ141"/>
  <c r="AR141"/>
  <c r="AJ141"/>
  <c r="AI141"/>
  <c r="X141"/>
  <c r="H88"/>
  <c r="K88"/>
  <c r="N88"/>
  <c r="Q88"/>
  <c r="T88"/>
  <c r="W88"/>
  <c r="AS88"/>
  <c r="AL88"/>
  <c r="AM88"/>
  <c r="AN88"/>
  <c r="AO88"/>
  <c r="AP88"/>
  <c r="AQ88"/>
  <c r="AR88"/>
  <c r="AJ88"/>
  <c r="AI88"/>
  <c r="X88"/>
  <c r="H65"/>
  <c r="K65"/>
  <c r="N65"/>
  <c r="Q65"/>
  <c r="T65"/>
  <c r="W65"/>
  <c r="AS65"/>
  <c r="AL65"/>
  <c r="AM65"/>
  <c r="AN65"/>
  <c r="AO65"/>
  <c r="AP65"/>
  <c r="AQ65"/>
  <c r="AR65"/>
  <c r="AJ65"/>
  <c r="AI65"/>
  <c r="X65"/>
  <c r="H38"/>
  <c r="K38"/>
  <c r="N38"/>
  <c r="Q38"/>
  <c r="T38"/>
  <c r="W38"/>
  <c r="AS38"/>
  <c r="AL38"/>
  <c r="AM38"/>
  <c r="AN38"/>
  <c r="AO38"/>
  <c r="AP38"/>
  <c r="AQ38"/>
  <c r="AR38"/>
  <c r="AJ38"/>
  <c r="AI38"/>
  <c r="X38"/>
  <c r="H577"/>
  <c r="K577"/>
  <c r="N577"/>
  <c r="Q577"/>
  <c r="T577"/>
  <c r="W577"/>
  <c r="AS577"/>
  <c r="AL577"/>
  <c r="AM577"/>
  <c r="AN577"/>
  <c r="AO577"/>
  <c r="AP577"/>
  <c r="AQ577"/>
  <c r="AR577"/>
  <c r="AJ577"/>
  <c r="AI577"/>
  <c r="X577"/>
  <c r="H549"/>
  <c r="K549"/>
  <c r="N549"/>
  <c r="Q549"/>
  <c r="T549"/>
  <c r="W549"/>
  <c r="AS549"/>
  <c r="AL549"/>
  <c r="AM549"/>
  <c r="AN549"/>
  <c r="AO549"/>
  <c r="AP549"/>
  <c r="AQ549"/>
  <c r="AR549"/>
  <c r="AJ549"/>
  <c r="AI549"/>
  <c r="X549"/>
  <c r="H540"/>
  <c r="K540"/>
  <c r="N540"/>
  <c r="Q540"/>
  <c r="T540"/>
  <c r="W540"/>
  <c r="AS540"/>
  <c r="AL540"/>
  <c r="AM540"/>
  <c r="AN540"/>
  <c r="AO540"/>
  <c r="AP540"/>
  <c r="AQ540"/>
  <c r="AR540"/>
  <c r="AJ540"/>
  <c r="AI540"/>
  <c r="X540"/>
  <c r="AS536"/>
  <c r="H536"/>
  <c r="AL536"/>
  <c r="K536"/>
  <c r="AM536"/>
  <c r="N536"/>
  <c r="AN536"/>
  <c r="Q536"/>
  <c r="AO536"/>
  <c r="T536"/>
  <c r="AP536"/>
  <c r="W536"/>
  <c r="AQ536"/>
  <c r="AR536"/>
  <c r="AJ536"/>
  <c r="AI536"/>
  <c r="X536"/>
  <c r="H505"/>
  <c r="K505"/>
  <c r="N505"/>
  <c r="Q505"/>
  <c r="T505"/>
  <c r="W505"/>
  <c r="AS505"/>
  <c r="AL505"/>
  <c r="AM505"/>
  <c r="AN505"/>
  <c r="AO505"/>
  <c r="AP505"/>
  <c r="AQ505"/>
  <c r="AR505"/>
  <c r="AJ505"/>
  <c r="AI505"/>
  <c r="X505"/>
  <c r="H493"/>
  <c r="K493"/>
  <c r="N493"/>
  <c r="Q493"/>
  <c r="T493"/>
  <c r="W493"/>
  <c r="AS493"/>
  <c r="AL493"/>
  <c r="AM493"/>
  <c r="AN493"/>
  <c r="AO493"/>
  <c r="AP493"/>
  <c r="AQ493"/>
  <c r="AR493"/>
  <c r="AJ493"/>
  <c r="AI493"/>
  <c r="X493"/>
  <c r="H472"/>
  <c r="K472"/>
  <c r="N472"/>
  <c r="Q472"/>
  <c r="T472"/>
  <c r="W472"/>
  <c r="AS472"/>
  <c r="AL472"/>
  <c r="AM472"/>
  <c r="AN472"/>
  <c r="AO472"/>
  <c r="AP472"/>
  <c r="AQ472"/>
  <c r="AR472"/>
  <c r="AJ472"/>
  <c r="AI472"/>
  <c r="X472"/>
  <c r="H470"/>
  <c r="K470"/>
  <c r="N470"/>
  <c r="Q470"/>
  <c r="T470"/>
  <c r="W470"/>
  <c r="AS470"/>
  <c r="AL470"/>
  <c r="AM470"/>
  <c r="AN470"/>
  <c r="AO470"/>
  <c r="AP470"/>
  <c r="AQ470"/>
  <c r="AR470"/>
  <c r="AJ470"/>
  <c r="AI470"/>
  <c r="X470"/>
  <c r="H469"/>
  <c r="K469"/>
  <c r="N469"/>
  <c r="Q469"/>
  <c r="T469"/>
  <c r="W469"/>
  <c r="AS469"/>
  <c r="AL469"/>
  <c r="AM469"/>
  <c r="AN469"/>
  <c r="AO469"/>
  <c r="AP469"/>
  <c r="AQ469"/>
  <c r="AR469"/>
  <c r="AJ469"/>
  <c r="AI469"/>
  <c r="X469"/>
  <c r="H463"/>
  <c r="K463"/>
  <c r="N463"/>
  <c r="Q463"/>
  <c r="T463"/>
  <c r="W463"/>
  <c r="AS463"/>
  <c r="AL463"/>
  <c r="AM463"/>
  <c r="AN463"/>
  <c r="AO463"/>
  <c r="AP463"/>
  <c r="AQ463"/>
  <c r="AR463"/>
  <c r="AJ463"/>
  <c r="AI463"/>
  <c r="X463"/>
  <c r="H451"/>
  <c r="K451"/>
  <c r="N451"/>
  <c r="Q451"/>
  <c r="T451"/>
  <c r="W451"/>
  <c r="AS451"/>
  <c r="AL451"/>
  <c r="AM451"/>
  <c r="AN451"/>
  <c r="AO451"/>
  <c r="AP451"/>
  <c r="AQ451"/>
  <c r="AR451"/>
  <c r="AJ451"/>
  <c r="AI451"/>
  <c r="X451"/>
  <c r="H402"/>
  <c r="K402"/>
  <c r="N402"/>
  <c r="Q402"/>
  <c r="T402"/>
  <c r="W402"/>
  <c r="AS402"/>
  <c r="AL402"/>
  <c r="AM402"/>
  <c r="AN402"/>
  <c r="AO402"/>
  <c r="AP402"/>
  <c r="AQ402"/>
  <c r="AR402"/>
  <c r="AJ402"/>
  <c r="AI402"/>
  <c r="X402"/>
  <c r="H362"/>
  <c r="K362"/>
  <c r="N362"/>
  <c r="Q362"/>
  <c r="T362"/>
  <c r="W362"/>
  <c r="AS362"/>
  <c r="AL362"/>
  <c r="AM362"/>
  <c r="AN362"/>
  <c r="AO362"/>
  <c r="AP362"/>
  <c r="AQ362"/>
  <c r="AR362"/>
  <c r="AJ362"/>
  <c r="AI362"/>
  <c r="X362"/>
  <c r="H351"/>
  <c r="K351"/>
  <c r="N351"/>
  <c r="Q351"/>
  <c r="T351"/>
  <c r="W351"/>
  <c r="AS351"/>
  <c r="AL351"/>
  <c r="AM351"/>
  <c r="AN351"/>
  <c r="AO351"/>
  <c r="AP351"/>
  <c r="AQ351"/>
  <c r="AR351"/>
  <c r="AJ351"/>
  <c r="AI351"/>
  <c r="X351"/>
  <c r="H333"/>
  <c r="K333"/>
  <c r="N333"/>
  <c r="Q333"/>
  <c r="T333"/>
  <c r="W333"/>
  <c r="AS333"/>
  <c r="AL333"/>
  <c r="AM333"/>
  <c r="AN333"/>
  <c r="AO333"/>
  <c r="AP333"/>
  <c r="AQ333"/>
  <c r="AR333"/>
  <c r="AJ333"/>
  <c r="AI333"/>
  <c r="X333"/>
  <c r="H232"/>
  <c r="K232"/>
  <c r="N232"/>
  <c r="Q232"/>
  <c r="T232"/>
  <c r="W232"/>
  <c r="AS232"/>
  <c r="AL232"/>
  <c r="AM232"/>
  <c r="AN232"/>
  <c r="AO232"/>
  <c r="AP232"/>
  <c r="AQ232"/>
  <c r="AR232"/>
  <c r="AJ232"/>
  <c r="AI232"/>
  <c r="X232"/>
  <c r="H215"/>
  <c r="K215"/>
  <c r="N215"/>
  <c r="Q215"/>
  <c r="T215"/>
  <c r="W215"/>
  <c r="AS215"/>
  <c r="AL215"/>
  <c r="AM215"/>
  <c r="AN215"/>
  <c r="AO215"/>
  <c r="AP215"/>
  <c r="AQ215"/>
  <c r="AR215"/>
  <c r="AJ215"/>
  <c r="AI215"/>
  <c r="X215"/>
  <c r="H95"/>
  <c r="K95"/>
  <c r="N95"/>
  <c r="Q95"/>
  <c r="T95"/>
  <c r="W95"/>
  <c r="AS95"/>
  <c r="AL95"/>
  <c r="AM95"/>
  <c r="AN95"/>
  <c r="AO95"/>
  <c r="AP95"/>
  <c r="AQ95"/>
  <c r="AR95"/>
  <c r="AJ95"/>
  <c r="AI95"/>
  <c r="X95"/>
  <c r="H67"/>
  <c r="K67"/>
  <c r="N67"/>
  <c r="Q67"/>
  <c r="T67"/>
  <c r="W67"/>
  <c r="AS67"/>
  <c r="AL67"/>
  <c r="AM67"/>
  <c r="AN67"/>
  <c r="AO67"/>
  <c r="AP67"/>
  <c r="AQ67"/>
  <c r="AR67"/>
  <c r="AJ67"/>
  <c r="AI67"/>
  <c r="X67"/>
  <c r="H58"/>
  <c r="K58"/>
  <c r="N58"/>
  <c r="Q58"/>
  <c r="T58"/>
  <c r="W58"/>
  <c r="AS58"/>
  <c r="AL58"/>
  <c r="AM58"/>
  <c r="AN58"/>
  <c r="AO58"/>
  <c r="AP58"/>
  <c r="AQ58"/>
  <c r="AR58"/>
  <c r="AJ58"/>
  <c r="AI58"/>
  <c r="X58"/>
  <c r="H42"/>
  <c r="K42"/>
  <c r="N42"/>
  <c r="Q42"/>
  <c r="T42"/>
  <c r="W42"/>
  <c r="AS42"/>
  <c r="AL42"/>
  <c r="AM42"/>
  <c r="AN42"/>
  <c r="AO42"/>
  <c r="AP42"/>
  <c r="AQ42"/>
  <c r="AR42"/>
  <c r="AJ42"/>
  <c r="AI42"/>
  <c r="X42"/>
  <c r="H578"/>
  <c r="K578"/>
  <c r="N578"/>
  <c r="Q578"/>
  <c r="T578"/>
  <c r="W578"/>
  <c r="AS578"/>
  <c r="AL578"/>
  <c r="AM578"/>
  <c r="AN578"/>
  <c r="AO578"/>
  <c r="AP578"/>
  <c r="AQ578"/>
  <c r="AR578"/>
  <c r="AJ578"/>
  <c r="AI578"/>
  <c r="X578"/>
  <c r="H532"/>
  <c r="K532"/>
  <c r="N532"/>
  <c r="Q532"/>
  <c r="T532"/>
  <c r="W532"/>
  <c r="AS532"/>
  <c r="AL532"/>
  <c r="AM532"/>
  <c r="AN532"/>
  <c r="AO532"/>
  <c r="AP532"/>
  <c r="AQ532"/>
  <c r="AR532"/>
  <c r="AJ532"/>
  <c r="AI532"/>
  <c r="X532"/>
  <c r="H520"/>
  <c r="K520"/>
  <c r="N520"/>
  <c r="Q520"/>
  <c r="T520"/>
  <c r="W520"/>
  <c r="AS520"/>
  <c r="AL520"/>
  <c r="AM520"/>
  <c r="AN520"/>
  <c r="AO520"/>
  <c r="AP520"/>
  <c r="AQ520"/>
  <c r="AR520"/>
  <c r="AJ520"/>
  <c r="AI520"/>
  <c r="X520"/>
  <c r="H490"/>
  <c r="K490"/>
  <c r="N490"/>
  <c r="Q490"/>
  <c r="T490"/>
  <c r="W490"/>
  <c r="AS490"/>
  <c r="AL490"/>
  <c r="AM490"/>
  <c r="AN490"/>
  <c r="AO490"/>
  <c r="AP490"/>
  <c r="AQ490"/>
  <c r="AR490"/>
  <c r="AJ490"/>
  <c r="AI490"/>
  <c r="X490"/>
  <c r="H485"/>
  <c r="K485"/>
  <c r="N485"/>
  <c r="Q485"/>
  <c r="T485"/>
  <c r="W485"/>
  <c r="AS485"/>
  <c r="AL485"/>
  <c r="AM485"/>
  <c r="AN485"/>
  <c r="AO485"/>
  <c r="AP485"/>
  <c r="AQ485"/>
  <c r="AR485"/>
  <c r="AJ485"/>
  <c r="AI485"/>
  <c r="X485"/>
  <c r="H459"/>
  <c r="K459"/>
  <c r="N459"/>
  <c r="Q459"/>
  <c r="T459"/>
  <c r="W459"/>
  <c r="AS459"/>
  <c r="AL459"/>
  <c r="AM459"/>
  <c r="AN459"/>
  <c r="AO459"/>
  <c r="AP459"/>
  <c r="AQ459"/>
  <c r="AR459"/>
  <c r="AJ459"/>
  <c r="AI459"/>
  <c r="X459"/>
  <c r="H420"/>
  <c r="K420"/>
  <c r="N420"/>
  <c r="Q420"/>
  <c r="T420"/>
  <c r="W420"/>
  <c r="AS420"/>
  <c r="AL420"/>
  <c r="AM420"/>
  <c r="AN420"/>
  <c r="AO420"/>
  <c r="AP420"/>
  <c r="AQ420"/>
  <c r="AR420"/>
  <c r="AJ420"/>
  <c r="AI420"/>
  <c r="X420"/>
  <c r="H378"/>
  <c r="K378"/>
  <c r="N378"/>
  <c r="Q378"/>
  <c r="T378"/>
  <c r="W378"/>
  <c r="AS378"/>
  <c r="AL378"/>
  <c r="AM378"/>
  <c r="AN378"/>
  <c r="AO378"/>
  <c r="AP378"/>
  <c r="AQ378"/>
  <c r="AR378"/>
  <c r="AJ378"/>
  <c r="AI378"/>
  <c r="X378"/>
  <c r="AS374"/>
  <c r="H374"/>
  <c r="AL374"/>
  <c r="K374"/>
  <c r="AM374"/>
  <c r="N374"/>
  <c r="AN374"/>
  <c r="Q374"/>
  <c r="AO374"/>
  <c r="T374"/>
  <c r="AP374"/>
  <c r="W374"/>
  <c r="AQ374"/>
  <c r="AR374"/>
  <c r="AJ374"/>
  <c r="AI374"/>
  <c r="X374"/>
  <c r="H368"/>
  <c r="K368"/>
  <c r="N368"/>
  <c r="Q368"/>
  <c r="T368"/>
  <c r="W368"/>
  <c r="AS368"/>
  <c r="AL368"/>
  <c r="AM368"/>
  <c r="AN368"/>
  <c r="AO368"/>
  <c r="AP368"/>
  <c r="AQ368"/>
  <c r="AR368"/>
  <c r="AJ368"/>
  <c r="AI368"/>
  <c r="X368"/>
  <c r="H336"/>
  <c r="K336"/>
  <c r="N336"/>
  <c r="Q336"/>
  <c r="T336"/>
  <c r="W336"/>
  <c r="AS336"/>
  <c r="AL336"/>
  <c r="AM336"/>
  <c r="AN336"/>
  <c r="AO336"/>
  <c r="AP336"/>
  <c r="AQ336"/>
  <c r="AR336"/>
  <c r="AJ336"/>
  <c r="AI336"/>
  <c r="X336"/>
  <c r="H287"/>
  <c r="K287"/>
  <c r="N287"/>
  <c r="Q287"/>
  <c r="T287"/>
  <c r="W287"/>
  <c r="AS287"/>
  <c r="AL287"/>
  <c r="AM287"/>
  <c r="AN287"/>
  <c r="AO287"/>
  <c r="AP287"/>
  <c r="AQ287"/>
  <c r="AR287"/>
  <c r="AJ287"/>
  <c r="AI287"/>
  <c r="X287"/>
  <c r="H242"/>
  <c r="K242"/>
  <c r="N242"/>
  <c r="Q242"/>
  <c r="T242"/>
  <c r="W242"/>
  <c r="AS242"/>
  <c r="AL242"/>
  <c r="AM242"/>
  <c r="AN242"/>
  <c r="AO242"/>
  <c r="AP242"/>
  <c r="AQ242"/>
  <c r="AR242"/>
  <c r="AJ242"/>
  <c r="AI242"/>
  <c r="X242"/>
  <c r="H190"/>
  <c r="K190"/>
  <c r="N190"/>
  <c r="Q190"/>
  <c r="T190"/>
  <c r="W190"/>
  <c r="AS190"/>
  <c r="AL190"/>
  <c r="AM190"/>
  <c r="AN190"/>
  <c r="AO190"/>
  <c r="AP190"/>
  <c r="AQ190"/>
  <c r="AR190"/>
  <c r="AJ190"/>
  <c r="AI190"/>
  <c r="X190"/>
  <c r="H182"/>
  <c r="K182"/>
  <c r="N182"/>
  <c r="Q182"/>
  <c r="T182"/>
  <c r="W182"/>
  <c r="AS182"/>
  <c r="AL182"/>
  <c r="AM182"/>
  <c r="AN182"/>
  <c r="AO182"/>
  <c r="AP182"/>
  <c r="AQ182"/>
  <c r="AR182"/>
  <c r="AJ182"/>
  <c r="AI182"/>
  <c r="X182"/>
  <c r="H144"/>
  <c r="K144"/>
  <c r="N144"/>
  <c r="Q144"/>
  <c r="T144"/>
  <c r="W144"/>
  <c r="AS144"/>
  <c r="AL144"/>
  <c r="AM144"/>
  <c r="AN144"/>
  <c r="AO144"/>
  <c r="AP144"/>
  <c r="AQ144"/>
  <c r="AR144"/>
  <c r="AJ144"/>
  <c r="AI144"/>
  <c r="X144"/>
  <c r="AS140"/>
  <c r="H140"/>
  <c r="AL140"/>
  <c r="K140"/>
  <c r="AM140"/>
  <c r="N140"/>
  <c r="AN140"/>
  <c r="Q140"/>
  <c r="AO140"/>
  <c r="T140"/>
  <c r="AP140"/>
  <c r="W140"/>
  <c r="AQ140"/>
  <c r="AR140"/>
  <c r="AJ140"/>
  <c r="AI140"/>
  <c r="X140"/>
  <c r="H119"/>
  <c r="K119"/>
  <c r="N119"/>
  <c r="Q119"/>
  <c r="T119"/>
  <c r="W119"/>
  <c r="AS119"/>
  <c r="AL119"/>
  <c r="AM119"/>
  <c r="AN119"/>
  <c r="AO119"/>
  <c r="AP119"/>
  <c r="AQ119"/>
  <c r="AR119"/>
  <c r="AJ119"/>
  <c r="AI119"/>
  <c r="X119"/>
  <c r="AS110"/>
  <c r="H110"/>
  <c r="AL110"/>
  <c r="K110"/>
  <c r="AM110"/>
  <c r="N110"/>
  <c r="AN110"/>
  <c r="Q110"/>
  <c r="AO110"/>
  <c r="T110"/>
  <c r="AP110"/>
  <c r="W110"/>
  <c r="AQ110"/>
  <c r="AR110"/>
  <c r="AJ110"/>
  <c r="AI110"/>
  <c r="X110"/>
  <c r="H73"/>
  <c r="K73"/>
  <c r="N73"/>
  <c r="Q73"/>
  <c r="T73"/>
  <c r="W73"/>
  <c r="AS73"/>
  <c r="AL73"/>
  <c r="AM73"/>
  <c r="AN73"/>
  <c r="AO73"/>
  <c r="AP73"/>
  <c r="AQ73"/>
  <c r="AR73"/>
  <c r="AJ73"/>
  <c r="AI73"/>
  <c r="X73"/>
  <c r="H71"/>
  <c r="K71"/>
  <c r="N71"/>
  <c r="Q71"/>
  <c r="T71"/>
  <c r="W71"/>
  <c r="AS71"/>
  <c r="AL71"/>
  <c r="AM71"/>
  <c r="AN71"/>
  <c r="AO71"/>
  <c r="AP71"/>
  <c r="AQ71"/>
  <c r="AR71"/>
  <c r="AJ71"/>
  <c r="AI71"/>
  <c r="X71"/>
  <c r="H49"/>
  <c r="K49"/>
  <c r="N49"/>
  <c r="Q49"/>
  <c r="T49"/>
  <c r="W49"/>
  <c r="AS49"/>
  <c r="AL49"/>
  <c r="AM49"/>
  <c r="AN49"/>
  <c r="AO49"/>
  <c r="AP49"/>
  <c r="AQ49"/>
  <c r="AR49"/>
  <c r="AJ49"/>
  <c r="AI49"/>
  <c r="X49"/>
  <c r="H9"/>
  <c r="K9"/>
  <c r="N9"/>
  <c r="Q9"/>
  <c r="T9"/>
  <c r="W9"/>
  <c r="AS9"/>
  <c r="AL9"/>
  <c r="AM9"/>
  <c r="AN9"/>
  <c r="AO9"/>
  <c r="AP9"/>
  <c r="AQ9"/>
  <c r="AR9"/>
  <c r="AJ9"/>
  <c r="AI9"/>
  <c r="X9"/>
  <c r="H6"/>
  <c r="K6"/>
  <c r="N6"/>
  <c r="Q6"/>
  <c r="T6"/>
  <c r="W6"/>
  <c r="AS6"/>
  <c r="AL6"/>
  <c r="AM6"/>
  <c r="AN6"/>
  <c r="AO6"/>
  <c r="AP6"/>
  <c r="AQ6"/>
  <c r="AR6"/>
  <c r="AJ6"/>
  <c r="AI6"/>
  <c r="X6"/>
  <c r="H563"/>
  <c r="K563"/>
  <c r="N563"/>
  <c r="Q563"/>
  <c r="T563"/>
  <c r="W563"/>
  <c r="AS563"/>
  <c r="AL563"/>
  <c r="AM563"/>
  <c r="AN563"/>
  <c r="AO563"/>
  <c r="AP563"/>
  <c r="AQ563"/>
  <c r="AR563"/>
  <c r="AJ563"/>
  <c r="AI563"/>
  <c r="X563"/>
  <c r="H553"/>
  <c r="K553"/>
  <c r="N553"/>
  <c r="Q553"/>
  <c r="T553"/>
  <c r="W553"/>
  <c r="AS553"/>
  <c r="AL553"/>
  <c r="AM553"/>
  <c r="AN553"/>
  <c r="AO553"/>
  <c r="AP553"/>
  <c r="AQ553"/>
  <c r="AR553"/>
  <c r="AJ553"/>
  <c r="AI553"/>
  <c r="X553"/>
  <c r="H528"/>
  <c r="K528"/>
  <c r="N528"/>
  <c r="Q528"/>
  <c r="T528"/>
  <c r="W528"/>
  <c r="AS528"/>
  <c r="AL528"/>
  <c r="AM528"/>
  <c r="AN528"/>
  <c r="AO528"/>
  <c r="AP528"/>
  <c r="AQ528"/>
  <c r="AR528"/>
  <c r="AJ528"/>
  <c r="AI528"/>
  <c r="X528"/>
  <c r="H521"/>
  <c r="K521"/>
  <c r="N521"/>
  <c r="Q521"/>
  <c r="T521"/>
  <c r="W521"/>
  <c r="AS521"/>
  <c r="AL521"/>
  <c r="AM521"/>
  <c r="AN521"/>
  <c r="AO521"/>
  <c r="AP521"/>
  <c r="AQ521"/>
  <c r="AR521"/>
  <c r="AJ521"/>
  <c r="AI521"/>
  <c r="X521"/>
  <c r="H504"/>
  <c r="K504"/>
  <c r="N504"/>
  <c r="Q504"/>
  <c r="T504"/>
  <c r="W504"/>
  <c r="AS504"/>
  <c r="AL504"/>
  <c r="AM504"/>
  <c r="AN504"/>
  <c r="AO504"/>
  <c r="AP504"/>
  <c r="AQ504"/>
  <c r="AR504"/>
  <c r="AJ504"/>
  <c r="AI504"/>
  <c r="X504"/>
  <c r="H424"/>
  <c r="K424"/>
  <c r="N424"/>
  <c r="Q424"/>
  <c r="T424"/>
  <c r="W424"/>
  <c r="AS424"/>
  <c r="AL424"/>
  <c r="AM424"/>
  <c r="AN424"/>
  <c r="AO424"/>
  <c r="AP424"/>
  <c r="AQ424"/>
  <c r="AR424"/>
  <c r="AJ424"/>
  <c r="AI424"/>
  <c r="X424"/>
  <c r="H393"/>
  <c r="K393"/>
  <c r="N393"/>
  <c r="Q393"/>
  <c r="T393"/>
  <c r="W393"/>
  <c r="AS393"/>
  <c r="AL393"/>
  <c r="AM393"/>
  <c r="AN393"/>
  <c r="AO393"/>
  <c r="AP393"/>
  <c r="AQ393"/>
  <c r="AR393"/>
  <c r="AJ393"/>
  <c r="AI393"/>
  <c r="X393"/>
  <c r="H366"/>
  <c r="K366"/>
  <c r="N366"/>
  <c r="Q366"/>
  <c r="T366"/>
  <c r="W366"/>
  <c r="AS366"/>
  <c r="AL366"/>
  <c r="AM366"/>
  <c r="AN366"/>
  <c r="AO366"/>
  <c r="AP366"/>
  <c r="AQ366"/>
  <c r="AR366"/>
  <c r="AJ366"/>
  <c r="AI366"/>
  <c r="X366"/>
  <c r="H363"/>
  <c r="K363"/>
  <c r="N363"/>
  <c r="Q363"/>
  <c r="T363"/>
  <c r="W363"/>
  <c r="AS363"/>
  <c r="AL363"/>
  <c r="AM363"/>
  <c r="AN363"/>
  <c r="AO363"/>
  <c r="AP363"/>
  <c r="AQ363"/>
  <c r="AR363"/>
  <c r="AJ363"/>
  <c r="AI363"/>
  <c r="X363"/>
  <c r="H293"/>
  <c r="K293"/>
  <c r="N293"/>
  <c r="Q293"/>
  <c r="T293"/>
  <c r="W293"/>
  <c r="AS293"/>
  <c r="AL293"/>
  <c r="AM293"/>
  <c r="AN293"/>
  <c r="AO293"/>
  <c r="AP293"/>
  <c r="AQ293"/>
  <c r="AR293"/>
  <c r="AJ293"/>
  <c r="AI293"/>
  <c r="X293"/>
  <c r="H288"/>
  <c r="K288"/>
  <c r="N288"/>
  <c r="Q288"/>
  <c r="T288"/>
  <c r="W288"/>
  <c r="AS288"/>
  <c r="AL288"/>
  <c r="AM288"/>
  <c r="AN288"/>
  <c r="AO288"/>
  <c r="AP288"/>
  <c r="AQ288"/>
  <c r="AR288"/>
  <c r="AJ288"/>
  <c r="AI288"/>
  <c r="X288"/>
  <c r="H281"/>
  <c r="K281"/>
  <c r="N281"/>
  <c r="Q281"/>
  <c r="T281"/>
  <c r="W281"/>
  <c r="AS281"/>
  <c r="AL281"/>
  <c r="AM281"/>
  <c r="AN281"/>
  <c r="AO281"/>
  <c r="AP281"/>
  <c r="AQ281"/>
  <c r="AR281"/>
  <c r="AJ281"/>
  <c r="AI281"/>
  <c r="X281"/>
  <c r="H227"/>
  <c r="K227"/>
  <c r="N227"/>
  <c r="Q227"/>
  <c r="T227"/>
  <c r="W227"/>
  <c r="AS227"/>
  <c r="AL227"/>
  <c r="AM227"/>
  <c r="AN227"/>
  <c r="AO227"/>
  <c r="AP227"/>
  <c r="AQ227"/>
  <c r="AR227"/>
  <c r="AJ227"/>
  <c r="AI227"/>
  <c r="X227"/>
  <c r="H205"/>
  <c r="K205"/>
  <c r="N205"/>
  <c r="Q205"/>
  <c r="T205"/>
  <c r="W205"/>
  <c r="AS205"/>
  <c r="AL205"/>
  <c r="AM205"/>
  <c r="AN205"/>
  <c r="AO205"/>
  <c r="AP205"/>
  <c r="AQ205"/>
  <c r="AR205"/>
  <c r="AJ205"/>
  <c r="AI205"/>
  <c r="X205"/>
  <c r="H149"/>
  <c r="K149"/>
  <c r="N149"/>
  <c r="Q149"/>
  <c r="T149"/>
  <c r="W149"/>
  <c r="AS149"/>
  <c r="AL149"/>
  <c r="AM149"/>
  <c r="AN149"/>
  <c r="AO149"/>
  <c r="AP149"/>
  <c r="AQ149"/>
  <c r="AR149"/>
  <c r="AJ149"/>
  <c r="AI149"/>
  <c r="X149"/>
  <c r="H145"/>
  <c r="K145"/>
  <c r="N145"/>
  <c r="Q145"/>
  <c r="T145"/>
  <c r="W145"/>
  <c r="AS145"/>
  <c r="AL145"/>
  <c r="AM145"/>
  <c r="AN145"/>
  <c r="AO145"/>
  <c r="AP145"/>
  <c r="AQ145"/>
  <c r="AR145"/>
  <c r="AJ145"/>
  <c r="AI145"/>
  <c r="X145"/>
  <c r="H100"/>
  <c r="K100"/>
  <c r="N100"/>
  <c r="Q100"/>
  <c r="T100"/>
  <c r="W100"/>
  <c r="AS100"/>
  <c r="AL100"/>
  <c r="AM100"/>
  <c r="AN100"/>
  <c r="AO100"/>
  <c r="AP100"/>
  <c r="AQ100"/>
  <c r="AR100"/>
  <c r="AJ100"/>
  <c r="AI100"/>
  <c r="X100"/>
  <c r="H97"/>
  <c r="K97"/>
  <c r="N97"/>
  <c r="Q97"/>
  <c r="T97"/>
  <c r="W97"/>
  <c r="AS97"/>
  <c r="AL97"/>
  <c r="AM97"/>
  <c r="AN97"/>
  <c r="AO97"/>
  <c r="AP97"/>
  <c r="AQ97"/>
  <c r="AR97"/>
  <c r="AJ97"/>
  <c r="AI97"/>
  <c r="X97"/>
  <c r="H80"/>
  <c r="K80"/>
  <c r="N80"/>
  <c r="Q80"/>
  <c r="T80"/>
  <c r="W80"/>
  <c r="AS80"/>
  <c r="AL80"/>
  <c r="AM80"/>
  <c r="AN80"/>
  <c r="AO80"/>
  <c r="AP80"/>
  <c r="AQ80"/>
  <c r="AR80"/>
  <c r="AJ80"/>
  <c r="AI80"/>
  <c r="X80"/>
  <c r="H75"/>
  <c r="K75"/>
  <c r="N75"/>
  <c r="Q75"/>
  <c r="T75"/>
  <c r="W75"/>
  <c r="AS75"/>
  <c r="AL75"/>
  <c r="AM75"/>
  <c r="AN75"/>
  <c r="AO75"/>
  <c r="AP75"/>
  <c r="AQ75"/>
  <c r="AR75"/>
  <c r="AJ75"/>
  <c r="AI75"/>
  <c r="X75"/>
  <c r="H27"/>
  <c r="K27"/>
  <c r="N27"/>
  <c r="Q27"/>
  <c r="T27"/>
  <c r="W27"/>
  <c r="AS27"/>
  <c r="AL27"/>
  <c r="AM27"/>
  <c r="AN27"/>
  <c r="AO27"/>
  <c r="AP27"/>
  <c r="AQ27"/>
  <c r="AR27"/>
  <c r="AJ27"/>
  <c r="AI27"/>
  <c r="X27"/>
  <c r="H15"/>
  <c r="K15"/>
  <c r="N15"/>
  <c r="Q15"/>
  <c r="T15"/>
  <c r="W15"/>
  <c r="AS15"/>
  <c r="AL15"/>
  <c r="AM15"/>
  <c r="AN15"/>
  <c r="AO15"/>
  <c r="AP15"/>
  <c r="AQ15"/>
  <c r="AR15"/>
  <c r="AJ15"/>
  <c r="AI15"/>
  <c r="X15"/>
  <c r="H579"/>
  <c r="K579"/>
  <c r="N579"/>
  <c r="Q579"/>
  <c r="T579"/>
  <c r="W579"/>
  <c r="AS579"/>
  <c r="AL579"/>
  <c r="AM579"/>
  <c r="AN579"/>
  <c r="AO579"/>
  <c r="AP579"/>
  <c r="AQ579"/>
  <c r="AR579"/>
  <c r="AJ579"/>
  <c r="AI579"/>
  <c r="X579"/>
  <c r="H559"/>
  <c r="K559"/>
  <c r="N559"/>
  <c r="Q559"/>
  <c r="T559"/>
  <c r="W559"/>
  <c r="AS559"/>
  <c r="AL559"/>
  <c r="AM559"/>
  <c r="AN559"/>
  <c r="AO559"/>
  <c r="AP559"/>
  <c r="AQ559"/>
  <c r="AR559"/>
  <c r="AJ559"/>
  <c r="AI559"/>
  <c r="X559"/>
  <c r="H554"/>
  <c r="K554"/>
  <c r="N554"/>
  <c r="Q554"/>
  <c r="T554"/>
  <c r="W554"/>
  <c r="AS554"/>
  <c r="AL554"/>
  <c r="AM554"/>
  <c r="AN554"/>
  <c r="AO554"/>
  <c r="AP554"/>
  <c r="AQ554"/>
  <c r="AR554"/>
  <c r="AJ554"/>
  <c r="AI554"/>
  <c r="X554"/>
  <c r="H453"/>
  <c r="K453"/>
  <c r="N453"/>
  <c r="Q453"/>
  <c r="T453"/>
  <c r="W453"/>
  <c r="AS453"/>
  <c r="AL453"/>
  <c r="AM453"/>
  <c r="AN453"/>
  <c r="AO453"/>
  <c r="AP453"/>
  <c r="AQ453"/>
  <c r="AR453"/>
  <c r="AJ453"/>
  <c r="AI453"/>
  <c r="X453"/>
  <c r="H449"/>
  <c r="K449"/>
  <c r="N449"/>
  <c r="Q449"/>
  <c r="T449"/>
  <c r="W449"/>
  <c r="AS449"/>
  <c r="AL449"/>
  <c r="AM449"/>
  <c r="AN449"/>
  <c r="AO449"/>
  <c r="AP449"/>
  <c r="AQ449"/>
  <c r="AR449"/>
  <c r="AJ449"/>
  <c r="AI449"/>
  <c r="X449"/>
  <c r="H444"/>
  <c r="K444"/>
  <c r="N444"/>
  <c r="Q444"/>
  <c r="T444"/>
  <c r="W444"/>
  <c r="AS444"/>
  <c r="AL444"/>
  <c r="AM444"/>
  <c r="AN444"/>
  <c r="AO444"/>
  <c r="AP444"/>
  <c r="AQ444"/>
  <c r="AR444"/>
  <c r="AJ444"/>
  <c r="AI444"/>
  <c r="X444"/>
  <c r="H430"/>
  <c r="K430"/>
  <c r="N430"/>
  <c r="Q430"/>
  <c r="T430"/>
  <c r="W430"/>
  <c r="AS430"/>
  <c r="AL430"/>
  <c r="AM430"/>
  <c r="AN430"/>
  <c r="AO430"/>
  <c r="AP430"/>
  <c r="AQ430"/>
  <c r="AR430"/>
  <c r="AJ430"/>
  <c r="AI430"/>
  <c r="X430"/>
  <c r="H392"/>
  <c r="K392"/>
  <c r="N392"/>
  <c r="Q392"/>
  <c r="T392"/>
  <c r="W392"/>
  <c r="AS392"/>
  <c r="AL392"/>
  <c r="AM392"/>
  <c r="AN392"/>
  <c r="AO392"/>
  <c r="AP392"/>
  <c r="AQ392"/>
  <c r="AR392"/>
  <c r="AJ392"/>
  <c r="AI392"/>
  <c r="X392"/>
  <c r="H390"/>
  <c r="K390"/>
  <c r="N390"/>
  <c r="Q390"/>
  <c r="T390"/>
  <c r="W390"/>
  <c r="AS390"/>
  <c r="AL390"/>
  <c r="AM390"/>
  <c r="AN390"/>
  <c r="AO390"/>
  <c r="AP390"/>
  <c r="AQ390"/>
  <c r="AR390"/>
  <c r="AJ390"/>
  <c r="AI390"/>
  <c r="X390"/>
  <c r="H360"/>
  <c r="K360"/>
  <c r="N360"/>
  <c r="Q360"/>
  <c r="T360"/>
  <c r="W360"/>
  <c r="AS360"/>
  <c r="AL360"/>
  <c r="AM360"/>
  <c r="AN360"/>
  <c r="AO360"/>
  <c r="AP360"/>
  <c r="AQ360"/>
  <c r="AR360"/>
  <c r="AJ360"/>
  <c r="AI360"/>
  <c r="X360"/>
  <c r="H284"/>
  <c r="K284"/>
  <c r="N284"/>
  <c r="Q284"/>
  <c r="T284"/>
  <c r="W284"/>
  <c r="AS284"/>
  <c r="AL284"/>
  <c r="AM284"/>
  <c r="AN284"/>
  <c r="AO284"/>
  <c r="AP284"/>
  <c r="AQ284"/>
  <c r="AR284"/>
  <c r="AJ284"/>
  <c r="AI284"/>
  <c r="X284"/>
  <c r="H257"/>
  <c r="K257"/>
  <c r="N257"/>
  <c r="Q257"/>
  <c r="T257"/>
  <c r="W257"/>
  <c r="AS257"/>
  <c r="AL257"/>
  <c r="AM257"/>
  <c r="AN257"/>
  <c r="AO257"/>
  <c r="AP257"/>
  <c r="AQ257"/>
  <c r="AR257"/>
  <c r="AJ257"/>
  <c r="AI257"/>
  <c r="X257"/>
  <c r="H253"/>
  <c r="K253"/>
  <c r="N253"/>
  <c r="Q253"/>
  <c r="T253"/>
  <c r="W253"/>
  <c r="AS253"/>
  <c r="AL253"/>
  <c r="AM253"/>
  <c r="AN253"/>
  <c r="AO253"/>
  <c r="AP253"/>
  <c r="AQ253"/>
  <c r="AR253"/>
  <c r="AJ253"/>
  <c r="AI253"/>
  <c r="X253"/>
  <c r="H246"/>
  <c r="K246"/>
  <c r="N246"/>
  <c r="Q246"/>
  <c r="T246"/>
  <c r="W246"/>
  <c r="AS246"/>
  <c r="AL246"/>
  <c r="AM246"/>
  <c r="AN246"/>
  <c r="AO246"/>
  <c r="AP246"/>
  <c r="AQ246"/>
  <c r="AR246"/>
  <c r="AJ246"/>
  <c r="AI246"/>
  <c r="X246"/>
  <c r="H210"/>
  <c r="K210"/>
  <c r="N210"/>
  <c r="Q210"/>
  <c r="T210"/>
  <c r="W210"/>
  <c r="AS210"/>
  <c r="AL210"/>
  <c r="AM210"/>
  <c r="AN210"/>
  <c r="AO210"/>
  <c r="AP210"/>
  <c r="AQ210"/>
  <c r="AR210"/>
  <c r="AJ210"/>
  <c r="AI210"/>
  <c r="X210"/>
  <c r="H193"/>
  <c r="K193"/>
  <c r="N193"/>
  <c r="Q193"/>
  <c r="T193"/>
  <c r="W193"/>
  <c r="AS193"/>
  <c r="AL193"/>
  <c r="AM193"/>
  <c r="AN193"/>
  <c r="AO193"/>
  <c r="AP193"/>
  <c r="AQ193"/>
  <c r="AR193"/>
  <c r="AJ193"/>
  <c r="AI193"/>
  <c r="X193"/>
  <c r="H136"/>
  <c r="K136"/>
  <c r="N136"/>
  <c r="Q136"/>
  <c r="T136"/>
  <c r="W136"/>
  <c r="AS136"/>
  <c r="AL136"/>
  <c r="AM136"/>
  <c r="AN136"/>
  <c r="AO136"/>
  <c r="AP136"/>
  <c r="AQ136"/>
  <c r="AR136"/>
  <c r="AJ136"/>
  <c r="AI136"/>
  <c r="X136"/>
  <c r="H127"/>
  <c r="K127"/>
  <c r="N127"/>
  <c r="Q127"/>
  <c r="T127"/>
  <c r="W127"/>
  <c r="AS127"/>
  <c r="AL127"/>
  <c r="AM127"/>
  <c r="AN127"/>
  <c r="AO127"/>
  <c r="AP127"/>
  <c r="AQ127"/>
  <c r="AR127"/>
  <c r="AJ127"/>
  <c r="AI127"/>
  <c r="X127"/>
  <c r="H90"/>
  <c r="K90"/>
  <c r="N90"/>
  <c r="Q90"/>
  <c r="T90"/>
  <c r="W90"/>
  <c r="AS90"/>
  <c r="AL90"/>
  <c r="AM90"/>
  <c r="AN90"/>
  <c r="AO90"/>
  <c r="AP90"/>
  <c r="AQ90"/>
  <c r="AR90"/>
  <c r="AJ90"/>
  <c r="AI90"/>
  <c r="X90"/>
  <c r="H56"/>
  <c r="K56"/>
  <c r="N56"/>
  <c r="Q56"/>
  <c r="T56"/>
  <c r="W56"/>
  <c r="AS56"/>
  <c r="AL56"/>
  <c r="AM56"/>
  <c r="AN56"/>
  <c r="AO56"/>
  <c r="AP56"/>
  <c r="AQ56"/>
  <c r="AR56"/>
  <c r="AJ56"/>
  <c r="AI56"/>
  <c r="X56"/>
  <c r="H25"/>
  <c r="K25"/>
  <c r="N25"/>
  <c r="Q25"/>
  <c r="T25"/>
  <c r="W25"/>
  <c r="AS25"/>
  <c r="AL25"/>
  <c r="AM25"/>
  <c r="AN25"/>
  <c r="AO25"/>
  <c r="AP25"/>
  <c r="AQ25"/>
  <c r="AR25"/>
  <c r="AJ25"/>
  <c r="AI25"/>
  <c r="X25"/>
  <c r="H609"/>
  <c r="K609"/>
  <c r="N609"/>
  <c r="Q609"/>
  <c r="T609"/>
  <c r="W609"/>
  <c r="AS609"/>
  <c r="AL609"/>
  <c r="AM609"/>
  <c r="AN609"/>
  <c r="AO609"/>
  <c r="AP609"/>
  <c r="AQ609"/>
  <c r="AR609"/>
  <c r="AJ609"/>
  <c r="AI609"/>
  <c r="X609"/>
  <c r="H596"/>
  <c r="K596"/>
  <c r="N596"/>
  <c r="Q596"/>
  <c r="T596"/>
  <c r="W596"/>
  <c r="AS596"/>
  <c r="AL596"/>
  <c r="AM596"/>
  <c r="AN596"/>
  <c r="AO596"/>
  <c r="AP596"/>
  <c r="AQ596"/>
  <c r="AR596"/>
  <c r="AJ596"/>
  <c r="AI596"/>
  <c r="X596"/>
  <c r="H567"/>
  <c r="K567"/>
  <c r="N567"/>
  <c r="Q567"/>
  <c r="T567"/>
  <c r="W567"/>
  <c r="AS567"/>
  <c r="AL567"/>
  <c r="AM567"/>
  <c r="AN567"/>
  <c r="AO567"/>
  <c r="AP567"/>
  <c r="AQ567"/>
  <c r="AR567"/>
  <c r="AJ567"/>
  <c r="AI567"/>
  <c r="X567"/>
  <c r="H547"/>
  <c r="K547"/>
  <c r="N547"/>
  <c r="Q547"/>
  <c r="T547"/>
  <c r="W547"/>
  <c r="AS547"/>
  <c r="AL547"/>
  <c r="AM547"/>
  <c r="AN547"/>
  <c r="AO547"/>
  <c r="AP547"/>
  <c r="AQ547"/>
  <c r="AR547"/>
  <c r="AJ547"/>
  <c r="AI547"/>
  <c r="X547"/>
  <c r="H544"/>
  <c r="K544"/>
  <c r="N544"/>
  <c r="Q544"/>
  <c r="T544"/>
  <c r="W544"/>
  <c r="AS544"/>
  <c r="AL544"/>
  <c r="AM544"/>
  <c r="AN544"/>
  <c r="AO544"/>
  <c r="AP544"/>
  <c r="AQ544"/>
  <c r="AR544"/>
  <c r="AJ544"/>
  <c r="AI544"/>
  <c r="X544"/>
  <c r="H535"/>
  <c r="K535"/>
  <c r="N535"/>
  <c r="Q535"/>
  <c r="T535"/>
  <c r="W535"/>
  <c r="AS535"/>
  <c r="AL535"/>
  <c r="AM535"/>
  <c r="AN535"/>
  <c r="AO535"/>
  <c r="AP535"/>
  <c r="AQ535"/>
  <c r="AR535"/>
  <c r="AJ535"/>
  <c r="AI535"/>
  <c r="X535"/>
  <c r="H531"/>
  <c r="K531"/>
  <c r="N531"/>
  <c r="Q531"/>
  <c r="T531"/>
  <c r="W531"/>
  <c r="AS531"/>
  <c r="AL531"/>
  <c r="AM531"/>
  <c r="AN531"/>
  <c r="AO531"/>
  <c r="AP531"/>
  <c r="AQ531"/>
  <c r="AR531"/>
  <c r="AJ531"/>
  <c r="AI531"/>
  <c r="X531"/>
  <c r="H529"/>
  <c r="K529"/>
  <c r="N529"/>
  <c r="Q529"/>
  <c r="T529"/>
  <c r="W529"/>
  <c r="AS529"/>
  <c r="AL529"/>
  <c r="AM529"/>
  <c r="AN529"/>
  <c r="AO529"/>
  <c r="AP529"/>
  <c r="AQ529"/>
  <c r="AR529"/>
  <c r="AJ529"/>
  <c r="AI529"/>
  <c r="X529"/>
  <c r="H497"/>
  <c r="K497"/>
  <c r="N497"/>
  <c r="Q497"/>
  <c r="T497"/>
  <c r="W497"/>
  <c r="AS497"/>
  <c r="AL497"/>
  <c r="AM497"/>
  <c r="AN497"/>
  <c r="AO497"/>
  <c r="AP497"/>
  <c r="AQ497"/>
  <c r="AR497"/>
  <c r="AJ497"/>
  <c r="AI497"/>
  <c r="X497"/>
  <c r="H462"/>
  <c r="K462"/>
  <c r="N462"/>
  <c r="Q462"/>
  <c r="T462"/>
  <c r="W462"/>
  <c r="AS462"/>
  <c r="AL462"/>
  <c r="AM462"/>
  <c r="AN462"/>
  <c r="AO462"/>
  <c r="AP462"/>
  <c r="AQ462"/>
  <c r="AR462"/>
  <c r="AJ462"/>
  <c r="AI462"/>
  <c r="X462"/>
  <c r="H456"/>
  <c r="K456"/>
  <c r="N456"/>
  <c r="Q456"/>
  <c r="T456"/>
  <c r="W456"/>
  <c r="AS456"/>
  <c r="AL456"/>
  <c r="AM456"/>
  <c r="AN456"/>
  <c r="AO456"/>
  <c r="AP456"/>
  <c r="AQ456"/>
  <c r="AR456"/>
  <c r="AJ456"/>
  <c r="AI456"/>
  <c r="X456"/>
  <c r="H429"/>
  <c r="K429"/>
  <c r="N429"/>
  <c r="Q429"/>
  <c r="T429"/>
  <c r="W429"/>
  <c r="AS429"/>
  <c r="AL429"/>
  <c r="AM429"/>
  <c r="AN429"/>
  <c r="AO429"/>
  <c r="AP429"/>
  <c r="AQ429"/>
  <c r="AR429"/>
  <c r="AJ429"/>
  <c r="AI429"/>
  <c r="X429"/>
  <c r="H382"/>
  <c r="K382"/>
  <c r="N382"/>
  <c r="Q382"/>
  <c r="T382"/>
  <c r="W382"/>
  <c r="AS382"/>
  <c r="AL382"/>
  <c r="AM382"/>
  <c r="AN382"/>
  <c r="AO382"/>
  <c r="AP382"/>
  <c r="AQ382"/>
  <c r="AR382"/>
  <c r="AJ382"/>
  <c r="AI382"/>
  <c r="X382"/>
  <c r="H346"/>
  <c r="K346"/>
  <c r="N346"/>
  <c r="Q346"/>
  <c r="T346"/>
  <c r="W346"/>
  <c r="AS346"/>
  <c r="AL346"/>
  <c r="AM346"/>
  <c r="AN346"/>
  <c r="AO346"/>
  <c r="AP346"/>
  <c r="AQ346"/>
  <c r="AR346"/>
  <c r="AJ346"/>
  <c r="AI346"/>
  <c r="X346"/>
  <c r="H291"/>
  <c r="K291"/>
  <c r="N291"/>
  <c r="Q291"/>
  <c r="T291"/>
  <c r="W291"/>
  <c r="AS291"/>
  <c r="AL291"/>
  <c r="AM291"/>
  <c r="AN291"/>
  <c r="AO291"/>
  <c r="AP291"/>
  <c r="AQ291"/>
  <c r="AR291"/>
  <c r="AJ291"/>
  <c r="AI291"/>
  <c r="X291"/>
  <c r="H230"/>
  <c r="K230"/>
  <c r="N230"/>
  <c r="Q230"/>
  <c r="T230"/>
  <c r="W230"/>
  <c r="AS230"/>
  <c r="AL230"/>
  <c r="AM230"/>
  <c r="AN230"/>
  <c r="AO230"/>
  <c r="AP230"/>
  <c r="AQ230"/>
  <c r="AR230"/>
  <c r="AJ230"/>
  <c r="AI230"/>
  <c r="X230"/>
  <c r="H103"/>
  <c r="K103"/>
  <c r="N103"/>
  <c r="Q103"/>
  <c r="T103"/>
  <c r="W103"/>
  <c r="AS103"/>
  <c r="AL103"/>
  <c r="AM103"/>
  <c r="AN103"/>
  <c r="AO103"/>
  <c r="AP103"/>
  <c r="AQ103"/>
  <c r="AR103"/>
  <c r="AJ103"/>
  <c r="AI103"/>
  <c r="X103"/>
  <c r="H60"/>
  <c r="K60"/>
  <c r="N60"/>
  <c r="Q60"/>
  <c r="T60"/>
  <c r="W60"/>
  <c r="AS60"/>
  <c r="AL60"/>
  <c r="AM60"/>
  <c r="AN60"/>
  <c r="AO60"/>
  <c r="AP60"/>
  <c r="AQ60"/>
  <c r="AR60"/>
  <c r="AJ60"/>
  <c r="AI60"/>
  <c r="X60"/>
  <c r="H50"/>
  <c r="K50"/>
  <c r="N50"/>
  <c r="Q50"/>
  <c r="T50"/>
  <c r="W50"/>
  <c r="AS50"/>
  <c r="AL50"/>
  <c r="AM50"/>
  <c r="AN50"/>
  <c r="AO50"/>
  <c r="AP50"/>
  <c r="AQ50"/>
  <c r="AR50"/>
  <c r="AJ50"/>
  <c r="AI50"/>
  <c r="X50"/>
  <c r="H32"/>
  <c r="K32"/>
  <c r="N32"/>
  <c r="Q32"/>
  <c r="T32"/>
  <c r="W32"/>
  <c r="AS32"/>
  <c r="AL32"/>
  <c r="AM32"/>
  <c r="AN32"/>
  <c r="AO32"/>
  <c r="AP32"/>
  <c r="AQ32"/>
  <c r="AR32"/>
  <c r="AJ32"/>
  <c r="AI32"/>
  <c r="X32"/>
  <c r="H592"/>
  <c r="K592"/>
  <c r="N592"/>
  <c r="Q592"/>
  <c r="T592"/>
  <c r="W592"/>
  <c r="AS592"/>
  <c r="AL592"/>
  <c r="AM592"/>
  <c r="AN592"/>
  <c r="AO592"/>
  <c r="AP592"/>
  <c r="AQ592"/>
  <c r="AR592"/>
  <c r="AJ592"/>
  <c r="AI592"/>
  <c r="X592"/>
  <c r="H589"/>
  <c r="K589"/>
  <c r="N589"/>
  <c r="Q589"/>
  <c r="T589"/>
  <c r="W589"/>
  <c r="AS589"/>
  <c r="AL589"/>
  <c r="AM589"/>
  <c r="AN589"/>
  <c r="AO589"/>
  <c r="AP589"/>
  <c r="AQ589"/>
  <c r="AR589"/>
  <c r="AJ589"/>
  <c r="AI589"/>
  <c r="X589"/>
  <c r="H526"/>
  <c r="K526"/>
  <c r="N526"/>
  <c r="Q526"/>
  <c r="T526"/>
  <c r="W526"/>
  <c r="AS526"/>
  <c r="AL526"/>
  <c r="AM526"/>
  <c r="AN526"/>
  <c r="AO526"/>
  <c r="AP526"/>
  <c r="AQ526"/>
  <c r="AR526"/>
  <c r="AJ526"/>
  <c r="AI526"/>
  <c r="X526"/>
  <c r="H515"/>
  <c r="K515"/>
  <c r="N515"/>
  <c r="Q515"/>
  <c r="T515"/>
  <c r="W515"/>
  <c r="AS515"/>
  <c r="AL515"/>
  <c r="AM515"/>
  <c r="AN515"/>
  <c r="AO515"/>
  <c r="AP515"/>
  <c r="AQ515"/>
  <c r="AR515"/>
  <c r="AJ515"/>
  <c r="AI515"/>
  <c r="X515"/>
  <c r="H418"/>
  <c r="K418"/>
  <c r="N418"/>
  <c r="Q418"/>
  <c r="T418"/>
  <c r="W418"/>
  <c r="AS418"/>
  <c r="AL418"/>
  <c r="AM418"/>
  <c r="AN418"/>
  <c r="AO418"/>
  <c r="AP418"/>
  <c r="AQ418"/>
  <c r="AR418"/>
  <c r="AJ418"/>
  <c r="AI418"/>
  <c r="X418"/>
  <c r="H408"/>
  <c r="K408"/>
  <c r="N408"/>
  <c r="Q408"/>
  <c r="T408"/>
  <c r="W408"/>
  <c r="AS408"/>
  <c r="AL408"/>
  <c r="AM408"/>
  <c r="AN408"/>
  <c r="AO408"/>
  <c r="AP408"/>
  <c r="AQ408"/>
  <c r="AR408"/>
  <c r="AJ408"/>
  <c r="AI408"/>
  <c r="X408"/>
  <c r="H398"/>
  <c r="K398"/>
  <c r="N398"/>
  <c r="Q398"/>
  <c r="T398"/>
  <c r="W398"/>
  <c r="AS398"/>
  <c r="AL398"/>
  <c r="AM398"/>
  <c r="AN398"/>
  <c r="AO398"/>
  <c r="AP398"/>
  <c r="AQ398"/>
  <c r="AR398"/>
  <c r="AJ398"/>
  <c r="AI398"/>
  <c r="X398"/>
  <c r="H331"/>
  <c r="K331"/>
  <c r="N331"/>
  <c r="Q331"/>
  <c r="T331"/>
  <c r="W331"/>
  <c r="AS331"/>
  <c r="AL331"/>
  <c r="AM331"/>
  <c r="AN331"/>
  <c r="AO331"/>
  <c r="AP331"/>
  <c r="AQ331"/>
  <c r="AR331"/>
  <c r="AJ331"/>
  <c r="AI331"/>
  <c r="X331"/>
  <c r="H323"/>
  <c r="K323"/>
  <c r="N323"/>
  <c r="Q323"/>
  <c r="T323"/>
  <c r="W323"/>
  <c r="AS323"/>
  <c r="AL323"/>
  <c r="AM323"/>
  <c r="AN323"/>
  <c r="AO323"/>
  <c r="AP323"/>
  <c r="AQ323"/>
  <c r="AR323"/>
  <c r="AJ323"/>
  <c r="AI323"/>
  <c r="X323"/>
  <c r="H312"/>
  <c r="K312"/>
  <c r="N312"/>
  <c r="Q312"/>
  <c r="T312"/>
  <c r="W312"/>
  <c r="AS312"/>
  <c r="AL312"/>
  <c r="AM312"/>
  <c r="AN312"/>
  <c r="AO312"/>
  <c r="AP312"/>
  <c r="AQ312"/>
  <c r="AR312"/>
  <c r="AJ312"/>
  <c r="AI312"/>
  <c r="X312"/>
  <c r="H295"/>
  <c r="K295"/>
  <c r="N295"/>
  <c r="Q295"/>
  <c r="T295"/>
  <c r="W295"/>
  <c r="AS295"/>
  <c r="AL295"/>
  <c r="AM295"/>
  <c r="AN295"/>
  <c r="AO295"/>
  <c r="AP295"/>
  <c r="AQ295"/>
  <c r="AR295"/>
  <c r="AJ295"/>
  <c r="AI295"/>
  <c r="X295"/>
  <c r="H273"/>
  <c r="K273"/>
  <c r="N273"/>
  <c r="Q273"/>
  <c r="T273"/>
  <c r="W273"/>
  <c r="AS273"/>
  <c r="AL273"/>
  <c r="AM273"/>
  <c r="AN273"/>
  <c r="AO273"/>
  <c r="AP273"/>
  <c r="AQ273"/>
  <c r="AR273"/>
  <c r="AJ273"/>
  <c r="AI273"/>
  <c r="X273"/>
  <c r="H266"/>
  <c r="K266"/>
  <c r="N266"/>
  <c r="Q266"/>
  <c r="T266"/>
  <c r="W266"/>
  <c r="AS266"/>
  <c r="AL266"/>
  <c r="AM266"/>
  <c r="AN266"/>
  <c r="AO266"/>
  <c r="AP266"/>
  <c r="AQ266"/>
  <c r="AR266"/>
  <c r="AJ266"/>
  <c r="AI266"/>
  <c r="X266"/>
  <c r="H239"/>
  <c r="K239"/>
  <c r="N239"/>
  <c r="Q239"/>
  <c r="T239"/>
  <c r="W239"/>
  <c r="AS239"/>
  <c r="AL239"/>
  <c r="AM239"/>
  <c r="AN239"/>
  <c r="AO239"/>
  <c r="AP239"/>
  <c r="AQ239"/>
  <c r="AR239"/>
  <c r="AJ239"/>
  <c r="AI239"/>
  <c r="X239"/>
  <c r="H238"/>
  <c r="K238"/>
  <c r="N238"/>
  <c r="Q238"/>
  <c r="T238"/>
  <c r="W238"/>
  <c r="AS238"/>
  <c r="AL238"/>
  <c r="AM238"/>
  <c r="AN238"/>
  <c r="AO238"/>
  <c r="AP238"/>
  <c r="AQ238"/>
  <c r="AR238"/>
  <c r="AJ238"/>
  <c r="AI238"/>
  <c r="X238"/>
  <c r="H234"/>
  <c r="K234"/>
  <c r="N234"/>
  <c r="Q234"/>
  <c r="T234"/>
  <c r="W234"/>
  <c r="AS234"/>
  <c r="AL234"/>
  <c r="AM234"/>
  <c r="AN234"/>
  <c r="AO234"/>
  <c r="AP234"/>
  <c r="AQ234"/>
  <c r="AR234"/>
  <c r="AJ234"/>
  <c r="AI234"/>
  <c r="X234"/>
  <c r="H109"/>
  <c r="K109"/>
  <c r="N109"/>
  <c r="Q109"/>
  <c r="T109"/>
  <c r="W109"/>
  <c r="AS109"/>
  <c r="AL109"/>
  <c r="AM109"/>
  <c r="AN109"/>
  <c r="AO109"/>
  <c r="AP109"/>
  <c r="AQ109"/>
  <c r="AR109"/>
  <c r="AJ109"/>
  <c r="AI109"/>
  <c r="X109"/>
  <c r="H53"/>
  <c r="K53"/>
  <c r="N53"/>
  <c r="Q53"/>
  <c r="T53"/>
  <c r="W53"/>
  <c r="AS53"/>
  <c r="AL53"/>
  <c r="AM53"/>
  <c r="AN53"/>
  <c r="AO53"/>
  <c r="AP53"/>
  <c r="AQ53"/>
  <c r="AR53"/>
  <c r="AJ53"/>
  <c r="AI53"/>
  <c r="X53"/>
  <c r="H28"/>
  <c r="K28"/>
  <c r="N28"/>
  <c r="Q28"/>
  <c r="T28"/>
  <c r="W28"/>
  <c r="AS28"/>
  <c r="AL28"/>
  <c r="AM28"/>
  <c r="AN28"/>
  <c r="AO28"/>
  <c r="AP28"/>
  <c r="AQ28"/>
  <c r="AR28"/>
  <c r="AJ28"/>
  <c r="AI28"/>
  <c r="X28"/>
  <c r="H10"/>
  <c r="K10"/>
  <c r="N10"/>
  <c r="Q10"/>
  <c r="T10"/>
  <c r="W10"/>
  <c r="AS10"/>
  <c r="AL10"/>
  <c r="AM10"/>
  <c r="AN10"/>
  <c r="AO10"/>
  <c r="AP10"/>
  <c r="AQ10"/>
  <c r="AR10"/>
  <c r="AJ10"/>
  <c r="AI10"/>
  <c r="X10"/>
  <c r="H584"/>
  <c r="K584"/>
  <c r="N584"/>
  <c r="Q584"/>
  <c r="T584"/>
  <c r="W584"/>
  <c r="AS584"/>
  <c r="AL584"/>
  <c r="AM584"/>
  <c r="AN584"/>
  <c r="AO584"/>
  <c r="AP584"/>
  <c r="AQ584"/>
  <c r="AR584"/>
  <c r="AJ584"/>
  <c r="AI584"/>
  <c r="X584"/>
  <c r="H551"/>
  <c r="K551"/>
  <c r="N551"/>
  <c r="Q551"/>
  <c r="T551"/>
  <c r="W551"/>
  <c r="AS551"/>
  <c r="AL551"/>
  <c r="AM551"/>
  <c r="AN551"/>
  <c r="AO551"/>
  <c r="AP551"/>
  <c r="AQ551"/>
  <c r="AR551"/>
  <c r="AJ551"/>
  <c r="AI551"/>
  <c r="X551"/>
  <c r="H542"/>
  <c r="K542"/>
  <c r="N542"/>
  <c r="Q542"/>
  <c r="T542"/>
  <c r="W542"/>
  <c r="AS542"/>
  <c r="AL542"/>
  <c r="AM542"/>
  <c r="AN542"/>
  <c r="AO542"/>
  <c r="AP542"/>
  <c r="AQ542"/>
  <c r="AR542"/>
  <c r="AJ542"/>
  <c r="AI542"/>
  <c r="X542"/>
  <c r="H510"/>
  <c r="K510"/>
  <c r="N510"/>
  <c r="Q510"/>
  <c r="T510"/>
  <c r="W510"/>
  <c r="AS510"/>
  <c r="AL510"/>
  <c r="AM510"/>
  <c r="AN510"/>
  <c r="AO510"/>
  <c r="AP510"/>
  <c r="AQ510"/>
  <c r="AR510"/>
  <c r="AJ510"/>
  <c r="AI510"/>
  <c r="X510"/>
  <c r="H503"/>
  <c r="K503"/>
  <c r="N503"/>
  <c r="Q503"/>
  <c r="T503"/>
  <c r="W503"/>
  <c r="AS503"/>
  <c r="AL503"/>
  <c r="AM503"/>
  <c r="AN503"/>
  <c r="AO503"/>
  <c r="AP503"/>
  <c r="AQ503"/>
  <c r="AR503"/>
  <c r="AJ503"/>
  <c r="AI503"/>
  <c r="X503"/>
  <c r="H479"/>
  <c r="K479"/>
  <c r="N479"/>
  <c r="Q479"/>
  <c r="T479"/>
  <c r="W479"/>
  <c r="AS479"/>
  <c r="AL479"/>
  <c r="AM479"/>
  <c r="AN479"/>
  <c r="AO479"/>
  <c r="AP479"/>
  <c r="AQ479"/>
  <c r="AR479"/>
  <c r="AJ479"/>
  <c r="AI479"/>
  <c r="X479"/>
  <c r="H417"/>
  <c r="K417"/>
  <c r="N417"/>
  <c r="Q417"/>
  <c r="T417"/>
  <c r="W417"/>
  <c r="AS417"/>
  <c r="AL417"/>
  <c r="AM417"/>
  <c r="AN417"/>
  <c r="AO417"/>
  <c r="AP417"/>
  <c r="AQ417"/>
  <c r="AR417"/>
  <c r="AJ417"/>
  <c r="AI417"/>
  <c r="X417"/>
  <c r="AS403"/>
  <c r="H403"/>
  <c r="AL403"/>
  <c r="K403"/>
  <c r="AM403"/>
  <c r="N403"/>
  <c r="AN403"/>
  <c r="Q403"/>
  <c r="AO403"/>
  <c r="T403"/>
  <c r="AP403"/>
  <c r="W403"/>
  <c r="AQ403"/>
  <c r="AR403"/>
  <c r="AJ403"/>
  <c r="AI403"/>
  <c r="X403"/>
  <c r="H386"/>
  <c r="K386"/>
  <c r="N386"/>
  <c r="Q386"/>
  <c r="T386"/>
  <c r="W386"/>
  <c r="AS386"/>
  <c r="AL386"/>
  <c r="AM386"/>
  <c r="AN386"/>
  <c r="AO386"/>
  <c r="AP386"/>
  <c r="AQ386"/>
  <c r="AR386"/>
  <c r="AJ386"/>
  <c r="AI386"/>
  <c r="X386"/>
  <c r="H372"/>
  <c r="K372"/>
  <c r="N372"/>
  <c r="Q372"/>
  <c r="T372"/>
  <c r="W372"/>
  <c r="AS372"/>
  <c r="AL372"/>
  <c r="AM372"/>
  <c r="AN372"/>
  <c r="AO372"/>
  <c r="AP372"/>
  <c r="AQ372"/>
  <c r="AR372"/>
  <c r="AJ372"/>
  <c r="AI372"/>
  <c r="X372"/>
  <c r="H369"/>
  <c r="K369"/>
  <c r="N369"/>
  <c r="Q369"/>
  <c r="T369"/>
  <c r="W369"/>
  <c r="AS369"/>
  <c r="AL369"/>
  <c r="AM369"/>
  <c r="AN369"/>
  <c r="AO369"/>
  <c r="AP369"/>
  <c r="AQ369"/>
  <c r="AR369"/>
  <c r="AJ369"/>
  <c r="AI369"/>
  <c r="X369"/>
  <c r="H353"/>
  <c r="K353"/>
  <c r="N353"/>
  <c r="Q353"/>
  <c r="T353"/>
  <c r="W353"/>
  <c r="AS353"/>
  <c r="AL353"/>
  <c r="AM353"/>
  <c r="AN353"/>
  <c r="AO353"/>
  <c r="AP353"/>
  <c r="AQ353"/>
  <c r="AR353"/>
  <c r="AJ353"/>
  <c r="AI353"/>
  <c r="X353"/>
  <c r="H233"/>
  <c r="K233"/>
  <c r="N233"/>
  <c r="Q233"/>
  <c r="T233"/>
  <c r="W233"/>
  <c r="AS233"/>
  <c r="AL233"/>
  <c r="AM233"/>
  <c r="AN233"/>
  <c r="AO233"/>
  <c r="AP233"/>
  <c r="AQ233"/>
  <c r="AR233"/>
  <c r="AJ233"/>
  <c r="AI233"/>
  <c r="X233"/>
  <c r="H209"/>
  <c r="K209"/>
  <c r="N209"/>
  <c r="Q209"/>
  <c r="T209"/>
  <c r="W209"/>
  <c r="AS209"/>
  <c r="AL209"/>
  <c r="AM209"/>
  <c r="AN209"/>
  <c r="AO209"/>
  <c r="AP209"/>
  <c r="AQ209"/>
  <c r="AR209"/>
  <c r="AJ209"/>
  <c r="AI209"/>
  <c r="X209"/>
  <c r="H180"/>
  <c r="K180"/>
  <c r="N180"/>
  <c r="Q180"/>
  <c r="T180"/>
  <c r="W180"/>
  <c r="AS180"/>
  <c r="AL180"/>
  <c r="AM180"/>
  <c r="AN180"/>
  <c r="AO180"/>
  <c r="AP180"/>
  <c r="AQ180"/>
  <c r="AR180"/>
  <c r="AJ180"/>
  <c r="AI180"/>
  <c r="X180"/>
  <c r="H118"/>
  <c r="K118"/>
  <c r="N118"/>
  <c r="Q118"/>
  <c r="T118"/>
  <c r="W118"/>
  <c r="AS118"/>
  <c r="AL118"/>
  <c r="AM118"/>
  <c r="AN118"/>
  <c r="AO118"/>
  <c r="AP118"/>
  <c r="AQ118"/>
  <c r="AR118"/>
  <c r="AJ118"/>
  <c r="AI118"/>
  <c r="X118"/>
  <c r="H87"/>
  <c r="K87"/>
  <c r="N87"/>
  <c r="Q87"/>
  <c r="T87"/>
  <c r="W87"/>
  <c r="AS87"/>
  <c r="AL87"/>
  <c r="AM87"/>
  <c r="AN87"/>
  <c r="AO87"/>
  <c r="AP87"/>
  <c r="AQ87"/>
  <c r="AR87"/>
  <c r="AJ87"/>
  <c r="AI87"/>
  <c r="X87"/>
  <c r="H57"/>
  <c r="K57"/>
  <c r="N57"/>
  <c r="Q57"/>
  <c r="T57"/>
  <c r="W57"/>
  <c r="AS57"/>
  <c r="AL57"/>
  <c r="AM57"/>
  <c r="AN57"/>
  <c r="AO57"/>
  <c r="AP57"/>
  <c r="AQ57"/>
  <c r="AR57"/>
  <c r="AJ57"/>
  <c r="AI57"/>
  <c r="X57"/>
  <c r="H39"/>
  <c r="K39"/>
  <c r="N39"/>
  <c r="Q39"/>
  <c r="T39"/>
  <c r="W39"/>
  <c r="AS39"/>
  <c r="AL39"/>
  <c r="AM39"/>
  <c r="AN39"/>
  <c r="AO39"/>
  <c r="AP39"/>
  <c r="AQ39"/>
  <c r="AR39"/>
  <c r="AJ39"/>
  <c r="AI39"/>
  <c r="X39"/>
  <c r="H5"/>
  <c r="K5"/>
  <c r="N5"/>
  <c r="Q5"/>
  <c r="T5"/>
  <c r="W5"/>
  <c r="AS5"/>
  <c r="AL5"/>
  <c r="AM5"/>
  <c r="AN5"/>
  <c r="AO5"/>
  <c r="AP5"/>
  <c r="AQ5"/>
  <c r="AR5"/>
  <c r="AJ5"/>
  <c r="AI5"/>
  <c r="X5"/>
  <c r="AR1"/>
  <c r="Y18" i="16"/>
  <c r="Z18"/>
  <c r="AA18"/>
  <c r="AB18"/>
  <c r="AC18"/>
  <c r="AD18"/>
  <c r="AE18"/>
  <c r="AF18"/>
  <c r="AG18"/>
  <c r="AH18"/>
  <c r="E18"/>
  <c r="Y2"/>
  <c r="Z2"/>
  <c r="AA2"/>
  <c r="AB2"/>
  <c r="AC2"/>
  <c r="AD2"/>
  <c r="AE2"/>
  <c r="AF2"/>
  <c r="AG2"/>
  <c r="AH2"/>
  <c r="E2"/>
  <c r="Y3"/>
  <c r="Z3"/>
  <c r="AA3"/>
  <c r="AB3"/>
  <c r="AC3"/>
  <c r="AD3"/>
  <c r="AE3"/>
  <c r="AF3"/>
  <c r="AG3"/>
  <c r="AH3"/>
  <c r="E3"/>
  <c r="Y19"/>
  <c r="Z19"/>
  <c r="AA19"/>
  <c r="AB19"/>
  <c r="AC19"/>
  <c r="AD19"/>
  <c r="AE19"/>
  <c r="AF19"/>
  <c r="AG19"/>
  <c r="AH19"/>
  <c r="E19"/>
  <c r="Y20"/>
  <c r="Z20"/>
  <c r="AA20"/>
  <c r="AB20"/>
  <c r="AC20"/>
  <c r="AD20"/>
  <c r="AE20"/>
  <c r="AF20"/>
  <c r="AG20"/>
  <c r="AH20"/>
  <c r="E20"/>
  <c r="Y21"/>
  <c r="Z21"/>
  <c r="AA21"/>
  <c r="AB21"/>
  <c r="AC21"/>
  <c r="AD21"/>
  <c r="AE21"/>
  <c r="AF21"/>
  <c r="AG21"/>
  <c r="AH21"/>
  <c r="E21"/>
  <c r="Y4"/>
  <c r="Z4"/>
  <c r="AA4"/>
  <c r="AB4"/>
  <c r="AC4"/>
  <c r="AD4"/>
  <c r="AE4"/>
  <c r="AF4"/>
  <c r="AG4"/>
  <c r="AH4"/>
  <c r="E4"/>
  <c r="Y22"/>
  <c r="Z22"/>
  <c r="AA22"/>
  <c r="AB22"/>
  <c r="AC22"/>
  <c r="AD22"/>
  <c r="AE22"/>
  <c r="AF22"/>
  <c r="AG22"/>
  <c r="AH22"/>
  <c r="E22"/>
  <c r="Y23"/>
  <c r="Z23"/>
  <c r="AA23"/>
  <c r="AB23"/>
  <c r="AC23"/>
  <c r="AD23"/>
  <c r="AE23"/>
  <c r="AF23"/>
  <c r="AG23"/>
  <c r="AH23"/>
  <c r="E23"/>
  <c r="Y5"/>
  <c r="Z5"/>
  <c r="AA5"/>
  <c r="AB5"/>
  <c r="AC5"/>
  <c r="AD5"/>
  <c r="AE5"/>
  <c r="AF5"/>
  <c r="AG5"/>
  <c r="AH5"/>
  <c r="E5"/>
  <c r="Y24"/>
  <c r="Z24"/>
  <c r="AA24"/>
  <c r="AB24"/>
  <c r="AC24"/>
  <c r="AD24"/>
  <c r="AE24"/>
  <c r="AF24"/>
  <c r="AG24"/>
  <c r="AH24"/>
  <c r="E24"/>
  <c r="Y25"/>
  <c r="Z25"/>
  <c r="AA25"/>
  <c r="AB25"/>
  <c r="AC25"/>
  <c r="AD25"/>
  <c r="AE25"/>
  <c r="AF25"/>
  <c r="AG25"/>
  <c r="AH25"/>
  <c r="E25"/>
  <c r="Y26"/>
  <c r="Z26"/>
  <c r="AA26"/>
  <c r="AB26"/>
  <c r="AC26"/>
  <c r="AD26"/>
  <c r="AE26"/>
  <c r="AF26"/>
  <c r="AG26"/>
  <c r="AH26"/>
  <c r="E26"/>
  <c r="Y6"/>
  <c r="Z6"/>
  <c r="AA6"/>
  <c r="AB6"/>
  <c r="AC6"/>
  <c r="AD6"/>
  <c r="AE6"/>
  <c r="AF6"/>
  <c r="AG6"/>
  <c r="AH6"/>
  <c r="E6"/>
  <c r="Y27"/>
  <c r="Z27"/>
  <c r="AA27"/>
  <c r="AB27"/>
  <c r="AC27"/>
  <c r="AD27"/>
  <c r="AE27"/>
  <c r="AF27"/>
  <c r="AG27"/>
  <c r="AH27"/>
  <c r="E27"/>
  <c r="Y7"/>
  <c r="Z7"/>
  <c r="AA7"/>
  <c r="AB7"/>
  <c r="AC7"/>
  <c r="AD7"/>
  <c r="AE7"/>
  <c r="AF7"/>
  <c r="AG7"/>
  <c r="AH7"/>
  <c r="E7"/>
  <c r="Y28"/>
  <c r="Z28"/>
  <c r="AA28"/>
  <c r="AB28"/>
  <c r="AC28"/>
  <c r="AD28"/>
  <c r="AE28"/>
  <c r="AF28"/>
  <c r="AG28"/>
  <c r="AH28"/>
  <c r="E28"/>
  <c r="Y8"/>
  <c r="Z8"/>
  <c r="AA8"/>
  <c r="AB8"/>
  <c r="AC8"/>
  <c r="AD8"/>
  <c r="AE8"/>
  <c r="AF8"/>
  <c r="AG8"/>
  <c r="AH8"/>
  <c r="E8"/>
  <c r="Y9"/>
  <c r="Z9"/>
  <c r="AA9"/>
  <c r="AB9"/>
  <c r="AC9"/>
  <c r="AD9"/>
  <c r="AE9"/>
  <c r="AF9"/>
  <c r="AG9"/>
  <c r="AH9"/>
  <c r="E9"/>
  <c r="Y10"/>
  <c r="Z10"/>
  <c r="AA10"/>
  <c r="AB10"/>
  <c r="AC10"/>
  <c r="AD10"/>
  <c r="AE10"/>
  <c r="AF10"/>
  <c r="AG10"/>
  <c r="AH10"/>
  <c r="E10"/>
  <c r="Y29"/>
  <c r="Z29"/>
  <c r="AA29"/>
  <c r="AB29"/>
  <c r="AC29"/>
  <c r="AD29"/>
  <c r="AE29"/>
  <c r="AF29"/>
  <c r="AG29"/>
  <c r="AH29"/>
  <c r="E29"/>
  <c r="Y30"/>
  <c r="Z30"/>
  <c r="AA30"/>
  <c r="AB30"/>
  <c r="AC30"/>
  <c r="AD30"/>
  <c r="AE30"/>
  <c r="AF30"/>
  <c r="AG30"/>
  <c r="AH30"/>
  <c r="E30"/>
  <c r="Y31"/>
  <c r="Z31"/>
  <c r="AA31"/>
  <c r="AB31"/>
  <c r="AC31"/>
  <c r="AD31"/>
  <c r="AE31"/>
  <c r="AF31"/>
  <c r="AG31"/>
  <c r="AH31"/>
  <c r="E31"/>
  <c r="Y11"/>
  <c r="Z11"/>
  <c r="AA11"/>
  <c r="AB11"/>
  <c r="AC11"/>
  <c r="AD11"/>
  <c r="AE11"/>
  <c r="AF11"/>
  <c r="AG11"/>
  <c r="AH11"/>
  <c r="E11"/>
  <c r="Y12"/>
  <c r="Z12"/>
  <c r="AA12"/>
  <c r="AB12"/>
  <c r="AC12"/>
  <c r="AD12"/>
  <c r="AE12"/>
  <c r="AF12"/>
  <c r="AG12"/>
  <c r="AH12"/>
  <c r="E12"/>
  <c r="Y13"/>
  <c r="Z13"/>
  <c r="AA13"/>
  <c r="AB13"/>
  <c r="AC13"/>
  <c r="AD13"/>
  <c r="AE13"/>
  <c r="AF13"/>
  <c r="AG13"/>
  <c r="AH13"/>
  <c r="E13"/>
  <c r="Y32"/>
  <c r="Z32"/>
  <c r="AA32"/>
  <c r="AB32"/>
  <c r="AC32"/>
  <c r="AD32"/>
  <c r="AE32"/>
  <c r="AF32"/>
  <c r="AG32"/>
  <c r="AH32"/>
  <c r="E32"/>
  <c r="Y14"/>
  <c r="Z14"/>
  <c r="AA14"/>
  <c r="AB14"/>
  <c r="AC14"/>
  <c r="AD14"/>
  <c r="AE14"/>
  <c r="AF14"/>
  <c r="AG14"/>
  <c r="AH14"/>
  <c r="E14"/>
  <c r="Y33"/>
  <c r="Z33"/>
  <c r="AA33"/>
  <c r="AB33"/>
  <c r="AC33"/>
  <c r="AD33"/>
  <c r="AE33"/>
  <c r="AF33"/>
  <c r="AG33"/>
  <c r="AH33"/>
  <c r="E33"/>
  <c r="Y34"/>
  <c r="Z34"/>
  <c r="AA34"/>
  <c r="AB34"/>
  <c r="AC34"/>
  <c r="AD34"/>
  <c r="AE34"/>
  <c r="AF34"/>
  <c r="AG34"/>
  <c r="AH34"/>
  <c r="E34"/>
  <c r="Y35"/>
  <c r="Z35"/>
  <c r="AA35"/>
  <c r="AB35"/>
  <c r="AC35"/>
  <c r="AD35"/>
  <c r="AE35"/>
  <c r="AF35"/>
  <c r="AG35"/>
  <c r="AH35"/>
  <c r="E35"/>
  <c r="Y36"/>
  <c r="Z36"/>
  <c r="AA36"/>
  <c r="AB36"/>
  <c r="AC36"/>
  <c r="AD36"/>
  <c r="AE36"/>
  <c r="AF36"/>
  <c r="AG36"/>
  <c r="AH36"/>
  <c r="E36"/>
  <c r="Y37"/>
  <c r="Z37"/>
  <c r="AA37"/>
  <c r="AB37"/>
  <c r="AC37"/>
  <c r="AD37"/>
  <c r="AE37"/>
  <c r="AF37"/>
  <c r="AG37"/>
  <c r="AH37"/>
  <c r="E37"/>
  <c r="Y15"/>
  <c r="Z15"/>
  <c r="AA15"/>
  <c r="AB15"/>
  <c r="AC15"/>
  <c r="AD15"/>
  <c r="AE15"/>
  <c r="AF15"/>
  <c r="AG15"/>
  <c r="AH15"/>
  <c r="E15"/>
  <c r="H15"/>
  <c r="K15"/>
  <c r="N15"/>
  <c r="Q15"/>
  <c r="T15"/>
  <c r="W15"/>
  <c r="AS15"/>
  <c r="AL15"/>
  <c r="AM15"/>
  <c r="AN15"/>
  <c r="AO15"/>
  <c r="AP15"/>
  <c r="AQ15"/>
  <c r="AR15"/>
  <c r="AJ15"/>
  <c r="AI15"/>
  <c r="X15"/>
  <c r="AS37"/>
  <c r="H37"/>
  <c r="AL37"/>
  <c r="K37"/>
  <c r="AM37"/>
  <c r="N37"/>
  <c r="AN37"/>
  <c r="Q37"/>
  <c r="AO37"/>
  <c r="T37"/>
  <c r="AP37"/>
  <c r="W37"/>
  <c r="AQ37"/>
  <c r="AR37"/>
  <c r="AJ37"/>
  <c r="AI37"/>
  <c r="X37"/>
  <c r="AS36"/>
  <c r="H36"/>
  <c r="AL36"/>
  <c r="K36"/>
  <c r="AM36"/>
  <c r="N36"/>
  <c r="AN36"/>
  <c r="Q36"/>
  <c r="AO36"/>
  <c r="T36"/>
  <c r="AP36"/>
  <c r="W36"/>
  <c r="AQ36"/>
  <c r="AR36"/>
  <c r="AJ36"/>
  <c r="AI36"/>
  <c r="X36"/>
  <c r="AS35"/>
  <c r="H35"/>
  <c r="AL35"/>
  <c r="K35"/>
  <c r="AM35"/>
  <c r="N35"/>
  <c r="AN35"/>
  <c r="Q35"/>
  <c r="AO35"/>
  <c r="T35"/>
  <c r="AP35"/>
  <c r="W35"/>
  <c r="AQ35"/>
  <c r="AR35"/>
  <c r="AJ35"/>
  <c r="AI35"/>
  <c r="X35"/>
  <c r="AS34"/>
  <c r="H34"/>
  <c r="AL34"/>
  <c r="K34"/>
  <c r="AM34"/>
  <c r="N34"/>
  <c r="AN34"/>
  <c r="Q34"/>
  <c r="AO34"/>
  <c r="T34"/>
  <c r="AP34"/>
  <c r="W34"/>
  <c r="AQ34"/>
  <c r="AR34"/>
  <c r="AJ34"/>
  <c r="AI34"/>
  <c r="X34"/>
  <c r="AS33"/>
  <c r="H33"/>
  <c r="AL33"/>
  <c r="K33"/>
  <c r="AM33"/>
  <c r="N33"/>
  <c r="AN33"/>
  <c r="Q33"/>
  <c r="AO33"/>
  <c r="T33"/>
  <c r="AP33"/>
  <c r="W33"/>
  <c r="AQ33"/>
  <c r="AR33"/>
  <c r="AJ33"/>
  <c r="AI33"/>
  <c r="X33"/>
  <c r="H14"/>
  <c r="K14"/>
  <c r="N14"/>
  <c r="Q14"/>
  <c r="T14"/>
  <c r="W14"/>
  <c r="AS14"/>
  <c r="AL14"/>
  <c r="AM14"/>
  <c r="AN14"/>
  <c r="AO14"/>
  <c r="AP14"/>
  <c r="AQ14"/>
  <c r="AR14"/>
  <c r="AJ14"/>
  <c r="AI14"/>
  <c r="X14"/>
  <c r="AS32"/>
  <c r="H32"/>
  <c r="AL32"/>
  <c r="K32"/>
  <c r="AM32"/>
  <c r="N32"/>
  <c r="AN32"/>
  <c r="Q32"/>
  <c r="AO32"/>
  <c r="T32"/>
  <c r="AP32"/>
  <c r="W32"/>
  <c r="AQ32"/>
  <c r="AR32"/>
  <c r="AJ32"/>
  <c r="AI32"/>
  <c r="X32"/>
  <c r="H13"/>
  <c r="K13"/>
  <c r="N13"/>
  <c r="Q13"/>
  <c r="T13"/>
  <c r="W13"/>
  <c r="AS13"/>
  <c r="AL13"/>
  <c r="AM13"/>
  <c r="AN13"/>
  <c r="AO13"/>
  <c r="AP13"/>
  <c r="AQ13"/>
  <c r="AR13"/>
  <c r="AJ13"/>
  <c r="AI13"/>
  <c r="X13"/>
  <c r="H12"/>
  <c r="K12"/>
  <c r="N12"/>
  <c r="Q12"/>
  <c r="T12"/>
  <c r="W12"/>
  <c r="AS12"/>
  <c r="AL12"/>
  <c r="AM12"/>
  <c r="AN12"/>
  <c r="AO12"/>
  <c r="AP12"/>
  <c r="AQ12"/>
  <c r="AR12"/>
  <c r="AJ12"/>
  <c r="AI12"/>
  <c r="X12"/>
  <c r="H11"/>
  <c r="K11"/>
  <c r="N11"/>
  <c r="Q11"/>
  <c r="T11"/>
  <c r="W11"/>
  <c r="AS11"/>
  <c r="AL11"/>
  <c r="AM11"/>
  <c r="AN11"/>
  <c r="AO11"/>
  <c r="AP11"/>
  <c r="AQ11"/>
  <c r="AR11"/>
  <c r="AJ11"/>
  <c r="AI11"/>
  <c r="X11"/>
  <c r="AS31"/>
  <c r="H31"/>
  <c r="AL31"/>
  <c r="K31"/>
  <c r="AM31"/>
  <c r="N31"/>
  <c r="AN31"/>
  <c r="Q31"/>
  <c r="AO31"/>
  <c r="T31"/>
  <c r="AP31"/>
  <c r="W31"/>
  <c r="AQ31"/>
  <c r="AR31"/>
  <c r="AJ31"/>
  <c r="AI31"/>
  <c r="X31"/>
  <c r="AS30"/>
  <c r="H30"/>
  <c r="AL30"/>
  <c r="K30"/>
  <c r="AM30"/>
  <c r="N30"/>
  <c r="AN30"/>
  <c r="Q30"/>
  <c r="AO30"/>
  <c r="T30"/>
  <c r="AP30"/>
  <c r="W30"/>
  <c r="AQ30"/>
  <c r="AR30"/>
  <c r="AJ30"/>
  <c r="AI30"/>
  <c r="X30"/>
  <c r="AS29"/>
  <c r="H29"/>
  <c r="AL29"/>
  <c r="K29"/>
  <c r="AM29"/>
  <c r="N29"/>
  <c r="AN29"/>
  <c r="Q29"/>
  <c r="AO29"/>
  <c r="T29"/>
  <c r="AP29"/>
  <c r="W29"/>
  <c r="AQ29"/>
  <c r="AR29"/>
  <c r="AJ29"/>
  <c r="AI29"/>
  <c r="X29"/>
  <c r="H10"/>
  <c r="K10"/>
  <c r="N10"/>
  <c r="Q10"/>
  <c r="T10"/>
  <c r="W10"/>
  <c r="AS10"/>
  <c r="AL10"/>
  <c r="AM10"/>
  <c r="AN10"/>
  <c r="AO10"/>
  <c r="AP10"/>
  <c r="AQ10"/>
  <c r="AR10"/>
  <c r="AJ10"/>
  <c r="AI10"/>
  <c r="X10"/>
  <c r="H9"/>
  <c r="K9"/>
  <c r="N9"/>
  <c r="Q9"/>
  <c r="T9"/>
  <c r="W9"/>
  <c r="AS9"/>
  <c r="AL9"/>
  <c r="AM9"/>
  <c r="AN9"/>
  <c r="AO9"/>
  <c r="AP9"/>
  <c r="AQ9"/>
  <c r="AR9"/>
  <c r="AJ9"/>
  <c r="AI9"/>
  <c r="X9"/>
  <c r="H8"/>
  <c r="K8"/>
  <c r="N8"/>
  <c r="Q8"/>
  <c r="T8"/>
  <c r="W8"/>
  <c r="AS8"/>
  <c r="AL8"/>
  <c r="AM8"/>
  <c r="AN8"/>
  <c r="AO8"/>
  <c r="AP8"/>
  <c r="AQ8"/>
  <c r="AR8"/>
  <c r="AJ8"/>
  <c r="AI8"/>
  <c r="X8"/>
  <c r="AS28"/>
  <c r="H28"/>
  <c r="AL28"/>
  <c r="K28"/>
  <c r="AM28"/>
  <c r="N28"/>
  <c r="AN28"/>
  <c r="Q28"/>
  <c r="AO28"/>
  <c r="T28"/>
  <c r="AP28"/>
  <c r="W28"/>
  <c r="AQ28"/>
  <c r="AR28"/>
  <c r="AJ28"/>
  <c r="AI28"/>
  <c r="X28"/>
  <c r="H7"/>
  <c r="K7"/>
  <c r="N7"/>
  <c r="Q7"/>
  <c r="T7"/>
  <c r="W7"/>
  <c r="AS7"/>
  <c r="AL7"/>
  <c r="AM7"/>
  <c r="AN7"/>
  <c r="AO7"/>
  <c r="AP7"/>
  <c r="AQ7"/>
  <c r="AR7"/>
  <c r="AJ7"/>
  <c r="AI7"/>
  <c r="X7"/>
  <c r="AS27"/>
  <c r="H27"/>
  <c r="AL27"/>
  <c r="K27"/>
  <c r="AM27"/>
  <c r="N27"/>
  <c r="AN27"/>
  <c r="Q27"/>
  <c r="AO27"/>
  <c r="T27"/>
  <c r="AP27"/>
  <c r="W27"/>
  <c r="AQ27"/>
  <c r="AR27"/>
  <c r="AJ27"/>
  <c r="AI27"/>
  <c r="X27"/>
  <c r="H6"/>
  <c r="K6"/>
  <c r="N6"/>
  <c r="Q6"/>
  <c r="T6"/>
  <c r="W6"/>
  <c r="AS6"/>
  <c r="AL6"/>
  <c r="AM6"/>
  <c r="AN6"/>
  <c r="AO6"/>
  <c r="AP6"/>
  <c r="AQ6"/>
  <c r="AR6"/>
  <c r="AJ6"/>
  <c r="AI6"/>
  <c r="X6"/>
  <c r="AS26"/>
  <c r="H26"/>
  <c r="AL26"/>
  <c r="K26"/>
  <c r="AM26"/>
  <c r="N26"/>
  <c r="AN26"/>
  <c r="Q26"/>
  <c r="AO26"/>
  <c r="T26"/>
  <c r="AP26"/>
  <c r="W26"/>
  <c r="AQ26"/>
  <c r="AR26"/>
  <c r="AJ26"/>
  <c r="AI26"/>
  <c r="X26"/>
  <c r="AS25"/>
  <c r="H25"/>
  <c r="AL25"/>
  <c r="K25"/>
  <c r="AM25"/>
  <c r="N25"/>
  <c r="AN25"/>
  <c r="Q25"/>
  <c r="AO25"/>
  <c r="T25"/>
  <c r="AP25"/>
  <c r="W25"/>
  <c r="AQ25"/>
  <c r="AR25"/>
  <c r="AJ25"/>
  <c r="AI25"/>
  <c r="X25"/>
  <c r="AS24"/>
  <c r="H24"/>
  <c r="AL24"/>
  <c r="K24"/>
  <c r="AM24"/>
  <c r="N24"/>
  <c r="AN24"/>
  <c r="Q24"/>
  <c r="AO24"/>
  <c r="T24"/>
  <c r="AP24"/>
  <c r="W24"/>
  <c r="AQ24"/>
  <c r="AR24"/>
  <c r="AJ24"/>
  <c r="AI24"/>
  <c r="X24"/>
  <c r="H5"/>
  <c r="K5"/>
  <c r="N5"/>
  <c r="Q5"/>
  <c r="T5"/>
  <c r="W5"/>
  <c r="AS5"/>
  <c r="AL5"/>
  <c r="AM5"/>
  <c r="AN5"/>
  <c r="AO5"/>
  <c r="AP5"/>
  <c r="AQ5"/>
  <c r="AR5"/>
  <c r="AJ5"/>
  <c r="AI5"/>
  <c r="X5"/>
  <c r="AS23"/>
  <c r="H23"/>
  <c r="AL23"/>
  <c r="K23"/>
  <c r="AM23"/>
  <c r="N23"/>
  <c r="AN23"/>
  <c r="Q23"/>
  <c r="AO23"/>
  <c r="T23"/>
  <c r="AP23"/>
  <c r="W23"/>
  <c r="AQ23"/>
  <c r="AR23"/>
  <c r="AJ23"/>
  <c r="AI23"/>
  <c r="X23"/>
  <c r="AS22"/>
  <c r="H22"/>
  <c r="AL22"/>
  <c r="K22"/>
  <c r="AM22"/>
  <c r="N22"/>
  <c r="AN22"/>
  <c r="Q22"/>
  <c r="AO22"/>
  <c r="T22"/>
  <c r="AP22"/>
  <c r="W22"/>
  <c r="AQ22"/>
  <c r="AR22"/>
  <c r="AJ22"/>
  <c r="AI22"/>
  <c r="X22"/>
  <c r="H4"/>
  <c r="K4"/>
  <c r="N4"/>
  <c r="Q4"/>
  <c r="T4"/>
  <c r="W4"/>
  <c r="AS4"/>
  <c r="AL4"/>
  <c r="AM4"/>
  <c r="AN4"/>
  <c r="AO4"/>
  <c r="AP4"/>
  <c r="AQ4"/>
  <c r="AR4"/>
  <c r="AJ4"/>
  <c r="AI4"/>
  <c r="X4"/>
  <c r="AS21"/>
  <c r="H21"/>
  <c r="AL21"/>
  <c r="K21"/>
  <c r="AM21"/>
  <c r="N21"/>
  <c r="AN21"/>
  <c r="Q21"/>
  <c r="AO21"/>
  <c r="T21"/>
  <c r="AP21"/>
  <c r="W21"/>
  <c r="AQ21"/>
  <c r="AR21"/>
  <c r="AJ21"/>
  <c r="AI21"/>
  <c r="X21"/>
  <c r="AS20"/>
  <c r="H20"/>
  <c r="AL20"/>
  <c r="K20"/>
  <c r="AM20"/>
  <c r="N20"/>
  <c r="AN20"/>
  <c r="Q20"/>
  <c r="AO20"/>
  <c r="T20"/>
  <c r="AP20"/>
  <c r="W20"/>
  <c r="AQ20"/>
  <c r="AR20"/>
  <c r="AJ20"/>
  <c r="AI20"/>
  <c r="X20"/>
  <c r="AS19"/>
  <c r="H19"/>
  <c r="AL19"/>
  <c r="K19"/>
  <c r="AM19"/>
  <c r="N19"/>
  <c r="AN19"/>
  <c r="Q19"/>
  <c r="AO19"/>
  <c r="T19"/>
  <c r="AP19"/>
  <c r="W19"/>
  <c r="AQ19"/>
  <c r="AR19"/>
  <c r="AJ19"/>
  <c r="AI19"/>
  <c r="X19"/>
  <c r="H3"/>
  <c r="K3"/>
  <c r="N3"/>
  <c r="Q3"/>
  <c r="T3"/>
  <c r="W3"/>
  <c r="AS3"/>
  <c r="AL3"/>
  <c r="AM3"/>
  <c r="AN3"/>
  <c r="AO3"/>
  <c r="AP3"/>
  <c r="AQ3"/>
  <c r="AR3"/>
  <c r="AJ3"/>
  <c r="AI3"/>
  <c r="X3"/>
  <c r="H2"/>
  <c r="K2"/>
  <c r="N2"/>
  <c r="Q2"/>
  <c r="T2"/>
  <c r="W2"/>
  <c r="AS2"/>
  <c r="AL2"/>
  <c r="AM2"/>
  <c r="AN2"/>
  <c r="AO2"/>
  <c r="AP2"/>
  <c r="AQ2"/>
  <c r="AR2"/>
  <c r="AJ2"/>
  <c r="AI2"/>
  <c r="X2"/>
  <c r="AS18"/>
  <c r="H18"/>
  <c r="AL18"/>
  <c r="K18"/>
  <c r="AM18"/>
  <c r="N18"/>
  <c r="AN18"/>
  <c r="Q18"/>
  <c r="AO18"/>
  <c r="T18"/>
  <c r="AP18"/>
  <c r="W18"/>
  <c r="AQ18"/>
  <c r="AR18"/>
  <c r="AJ18"/>
  <c r="AI18"/>
  <c r="X18"/>
  <c r="AR1"/>
  <c r="X613" i="8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AA506"/>
  <c r="AE506"/>
  <c r="AF506"/>
  <c r="AG506"/>
  <c r="AH506"/>
  <c r="E506"/>
  <c r="N506"/>
  <c r="AS506"/>
  <c r="X506"/>
  <c r="X505"/>
  <c r="X504"/>
  <c r="X503"/>
  <c r="X502"/>
  <c r="X501"/>
  <c r="X500"/>
  <c r="X499"/>
  <c r="X498"/>
  <c r="X497"/>
  <c r="AD496"/>
  <c r="AA496"/>
  <c r="AE496"/>
  <c r="AF496"/>
  <c r="AG496"/>
  <c r="AH496"/>
  <c r="E496"/>
  <c r="W496"/>
  <c r="N496"/>
  <c r="AS496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AA431"/>
  <c r="AE431"/>
  <c r="AF431"/>
  <c r="AG431"/>
  <c r="AH431"/>
  <c r="E431"/>
  <c r="N431"/>
  <c r="AS431"/>
  <c r="X431"/>
  <c r="X430"/>
  <c r="AB429"/>
  <c r="AE429"/>
  <c r="AF429"/>
  <c r="AG429"/>
  <c r="AH429"/>
  <c r="E429"/>
  <c r="Q429"/>
  <c r="AS429"/>
  <c r="X429"/>
  <c r="AB428"/>
  <c r="AE428"/>
  <c r="AF428"/>
  <c r="AG428"/>
  <c r="AH428"/>
  <c r="E428"/>
  <c r="Q428"/>
  <c r="AS428"/>
  <c r="X428"/>
  <c r="AA427"/>
  <c r="AE427"/>
  <c r="AF427"/>
  <c r="AG427"/>
  <c r="AH427"/>
  <c r="E427"/>
  <c r="N427"/>
  <c r="AS427"/>
  <c r="X427"/>
  <c r="X426"/>
  <c r="X425"/>
  <c r="X424"/>
  <c r="X423"/>
  <c r="X422"/>
  <c r="X421"/>
  <c r="X420"/>
  <c r="X419"/>
  <c r="AA418"/>
  <c r="AE418"/>
  <c r="AF418"/>
  <c r="AG418"/>
  <c r="AH418"/>
  <c r="E418"/>
  <c r="N418"/>
  <c r="AS418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AA378"/>
  <c r="AE378"/>
  <c r="AF378"/>
  <c r="AG378"/>
  <c r="AH378"/>
  <c r="E378"/>
  <c r="N378"/>
  <c r="AS378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AA351"/>
  <c r="AE351"/>
  <c r="AF351"/>
  <c r="AG351"/>
  <c r="AH351"/>
  <c r="E351"/>
  <c r="N351"/>
  <c r="AS351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AA325"/>
  <c r="AE325"/>
  <c r="AF325"/>
  <c r="AG325"/>
  <c r="AH325"/>
  <c r="E325"/>
  <c r="N325"/>
  <c r="AS325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AA249"/>
  <c r="AE249"/>
  <c r="AF249"/>
  <c r="AG249"/>
  <c r="AH249"/>
  <c r="E249"/>
  <c r="N249"/>
  <c r="AS249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AB167"/>
  <c r="AE167"/>
  <c r="AF167"/>
  <c r="AG167"/>
  <c r="AH167"/>
  <c r="E167"/>
  <c r="Q167"/>
  <c r="AS167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AA141"/>
  <c r="AE141"/>
  <c r="AF141"/>
  <c r="AG141"/>
  <c r="AH141"/>
  <c r="E141"/>
  <c r="N141"/>
  <c r="AS141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AA119"/>
  <c r="AE119"/>
  <c r="AF119"/>
  <c r="AG119"/>
  <c r="AH119"/>
  <c r="E119"/>
  <c r="N119"/>
  <c r="AS119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AD72"/>
  <c r="AE72"/>
  <c r="AF72"/>
  <c r="AG72"/>
  <c r="AH72"/>
  <c r="E72"/>
  <c r="W72"/>
  <c r="AS72"/>
  <c r="X72"/>
  <c r="X71"/>
  <c r="X70"/>
  <c r="X69"/>
  <c r="X68"/>
  <c r="X67"/>
  <c r="AD66"/>
  <c r="AE66"/>
  <c r="AF66"/>
  <c r="AG66"/>
  <c r="AH66"/>
  <c r="E66"/>
  <c r="W66"/>
  <c r="AS66"/>
  <c r="X66"/>
  <c r="X65"/>
  <c r="X64"/>
  <c r="X63"/>
  <c r="X62"/>
  <c r="X61"/>
  <c r="X60"/>
  <c r="X59"/>
  <c r="X58"/>
  <c r="X57"/>
  <c r="X56"/>
  <c r="X55"/>
  <c r="X54"/>
  <c r="X53"/>
  <c r="AD52"/>
  <c r="AE52"/>
  <c r="AF52"/>
  <c r="AG52"/>
  <c r="AH52"/>
  <c r="E52"/>
  <c r="W52"/>
  <c r="AS52"/>
  <c r="X52"/>
  <c r="X51"/>
  <c r="X50"/>
  <c r="X49"/>
  <c r="X48"/>
  <c r="X47"/>
  <c r="X46"/>
  <c r="X45"/>
  <c r="X44"/>
  <c r="X43"/>
  <c r="X42"/>
  <c r="X41"/>
  <c r="X40"/>
  <c r="X39"/>
  <c r="X38"/>
  <c r="AA37"/>
  <c r="AE37"/>
  <c r="AF37"/>
  <c r="AG37"/>
  <c r="AH37"/>
  <c r="E37"/>
  <c r="N37"/>
  <c r="AS37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Y2"/>
  <c r="Z2"/>
  <c r="AA2"/>
  <c r="AB2"/>
  <c r="AC2"/>
  <c r="AD2"/>
  <c r="AE2"/>
  <c r="AF2"/>
  <c r="AG2"/>
  <c r="AH2"/>
  <c r="E2"/>
  <c r="H2"/>
  <c r="K2"/>
  <c r="N2"/>
  <c r="Q2"/>
  <c r="T2"/>
  <c r="W2"/>
  <c r="AS2"/>
  <c r="Y613"/>
  <c r="Z613"/>
  <c r="AA613"/>
  <c r="AB613"/>
  <c r="AC613"/>
  <c r="AD613"/>
  <c r="AE613"/>
  <c r="AF613"/>
  <c r="AG613"/>
  <c r="AH613"/>
  <c r="E613"/>
  <c r="H613"/>
  <c r="K613"/>
  <c r="N613"/>
  <c r="Q613"/>
  <c r="T613"/>
  <c r="W613"/>
  <c r="AS613"/>
  <c r="Y612"/>
  <c r="Z612"/>
  <c r="AA612"/>
  <c r="AB612"/>
  <c r="AC612"/>
  <c r="AD612"/>
  <c r="AE612"/>
  <c r="AF612"/>
  <c r="AG612"/>
  <c r="AH612"/>
  <c r="E612"/>
  <c r="H612"/>
  <c r="K612"/>
  <c r="N612"/>
  <c r="Q612"/>
  <c r="T612"/>
  <c r="W612"/>
  <c r="AS612"/>
  <c r="Y611"/>
  <c r="Z611"/>
  <c r="AA611"/>
  <c r="AB611"/>
  <c r="AC611"/>
  <c r="AD611"/>
  <c r="AE611"/>
  <c r="AF611"/>
  <c r="AG611"/>
  <c r="AH611"/>
  <c r="E611"/>
  <c r="H611"/>
  <c r="K611"/>
  <c r="N611"/>
  <c r="Q611"/>
  <c r="T611"/>
  <c r="W611"/>
  <c r="AS611"/>
  <c r="Y610"/>
  <c r="Z610"/>
  <c r="AA610"/>
  <c r="AB610"/>
  <c r="AC610"/>
  <c r="AD610"/>
  <c r="AE610"/>
  <c r="AF610"/>
  <c r="AG610"/>
  <c r="AH610"/>
  <c r="E610"/>
  <c r="H610"/>
  <c r="K610"/>
  <c r="N610"/>
  <c r="Q610"/>
  <c r="T610"/>
  <c r="W610"/>
  <c r="AS610"/>
  <c r="Y609"/>
  <c r="Z609"/>
  <c r="AA609"/>
  <c r="AB609"/>
  <c r="AC609"/>
  <c r="AD609"/>
  <c r="AE609"/>
  <c r="AF609"/>
  <c r="AG609"/>
  <c r="AH609"/>
  <c r="E609"/>
  <c r="H609"/>
  <c r="K609"/>
  <c r="N609"/>
  <c r="Q609"/>
  <c r="T609"/>
  <c r="W609"/>
  <c r="AS609"/>
  <c r="Y608"/>
  <c r="Z608"/>
  <c r="AA608"/>
  <c r="AB608"/>
  <c r="AC608"/>
  <c r="AD608"/>
  <c r="AE608"/>
  <c r="AF608"/>
  <c r="AG608"/>
  <c r="AH608"/>
  <c r="E608"/>
  <c r="H608"/>
  <c r="K608"/>
  <c r="N608"/>
  <c r="Q608"/>
  <c r="T608"/>
  <c r="W608"/>
  <c r="AS608"/>
  <c r="Y607"/>
  <c r="Z607"/>
  <c r="AA607"/>
  <c r="AB607"/>
  <c r="AC607"/>
  <c r="AD607"/>
  <c r="AE607"/>
  <c r="AF607"/>
  <c r="AG607"/>
  <c r="AH607"/>
  <c r="E607"/>
  <c r="H607"/>
  <c r="K607"/>
  <c r="N607"/>
  <c r="Q607"/>
  <c r="T607"/>
  <c r="W607"/>
  <c r="AS607"/>
  <c r="Y606"/>
  <c r="Z606"/>
  <c r="AA606"/>
  <c r="AB606"/>
  <c r="AC606"/>
  <c r="AD606"/>
  <c r="AE606"/>
  <c r="AF606"/>
  <c r="AG606"/>
  <c r="AH606"/>
  <c r="E606"/>
  <c r="H606"/>
  <c r="K606"/>
  <c r="N606"/>
  <c r="Q606"/>
  <c r="T606"/>
  <c r="W606"/>
  <c r="AS606"/>
  <c r="Y605"/>
  <c r="Z605"/>
  <c r="AA605"/>
  <c r="AB605"/>
  <c r="AC605"/>
  <c r="AD605"/>
  <c r="AE605"/>
  <c r="AF605"/>
  <c r="AG605"/>
  <c r="AH605"/>
  <c r="E605"/>
  <c r="H605"/>
  <c r="K605"/>
  <c r="N605"/>
  <c r="Q605"/>
  <c r="T605"/>
  <c r="W605"/>
  <c r="AS605"/>
  <c r="Y604"/>
  <c r="Z604"/>
  <c r="AA604"/>
  <c r="AB604"/>
  <c r="AC604"/>
  <c r="AD604"/>
  <c r="AE604"/>
  <c r="AF604"/>
  <c r="AG604"/>
  <c r="AH604"/>
  <c r="E604"/>
  <c r="H604"/>
  <c r="K604"/>
  <c r="N604"/>
  <c r="Q604"/>
  <c r="T604"/>
  <c r="W604"/>
  <c r="AS604"/>
  <c r="Y603"/>
  <c r="Z603"/>
  <c r="AA603"/>
  <c r="AB603"/>
  <c r="AC603"/>
  <c r="AD603"/>
  <c r="AE603"/>
  <c r="AF603"/>
  <c r="AG603"/>
  <c r="AH603"/>
  <c r="E603"/>
  <c r="H603"/>
  <c r="K603"/>
  <c r="N603"/>
  <c r="Q603"/>
  <c r="T603"/>
  <c r="W603"/>
  <c r="AS603"/>
  <c r="Y602"/>
  <c r="Z602"/>
  <c r="AA602"/>
  <c r="AB602"/>
  <c r="AC602"/>
  <c r="AD602"/>
  <c r="AE602"/>
  <c r="AF602"/>
  <c r="AG602"/>
  <c r="AH602"/>
  <c r="E602"/>
  <c r="H602"/>
  <c r="K602"/>
  <c r="N602"/>
  <c r="Q602"/>
  <c r="T602"/>
  <c r="W602"/>
  <c r="AS602"/>
  <c r="Y601"/>
  <c r="Z601"/>
  <c r="AA601"/>
  <c r="AB601"/>
  <c r="AC601"/>
  <c r="AD601"/>
  <c r="AE601"/>
  <c r="AF601"/>
  <c r="AG601"/>
  <c r="AH601"/>
  <c r="E601"/>
  <c r="H601"/>
  <c r="K601"/>
  <c r="N601"/>
  <c r="Q601"/>
  <c r="T601"/>
  <c r="W601"/>
  <c r="AS601"/>
  <c r="Y600"/>
  <c r="Z600"/>
  <c r="AA600"/>
  <c r="AB600"/>
  <c r="AC600"/>
  <c r="AD600"/>
  <c r="AE600"/>
  <c r="AF600"/>
  <c r="AG600"/>
  <c r="AH600"/>
  <c r="E600"/>
  <c r="H600"/>
  <c r="K600"/>
  <c r="N600"/>
  <c r="Q600"/>
  <c r="T600"/>
  <c r="W600"/>
  <c r="AS600"/>
  <c r="Y599"/>
  <c r="Z599"/>
  <c r="AA599"/>
  <c r="AB599"/>
  <c r="AC599"/>
  <c r="AD599"/>
  <c r="AE599"/>
  <c r="AF599"/>
  <c r="AG599"/>
  <c r="AH599"/>
  <c r="E599"/>
  <c r="H599"/>
  <c r="K599"/>
  <c r="N599"/>
  <c r="Q599"/>
  <c r="T599"/>
  <c r="W599"/>
  <c r="AS599"/>
  <c r="Y598"/>
  <c r="Z598"/>
  <c r="AA598"/>
  <c r="AB598"/>
  <c r="AC598"/>
  <c r="AD598"/>
  <c r="AE598"/>
  <c r="AF598"/>
  <c r="AG598"/>
  <c r="AH598"/>
  <c r="E598"/>
  <c r="H598"/>
  <c r="K598"/>
  <c r="N598"/>
  <c r="Q598"/>
  <c r="T598"/>
  <c r="W598"/>
  <c r="AS598"/>
  <c r="Y597"/>
  <c r="Z597"/>
  <c r="AA597"/>
  <c r="AB597"/>
  <c r="AC597"/>
  <c r="AD597"/>
  <c r="AE597"/>
  <c r="AF597"/>
  <c r="AG597"/>
  <c r="AH597"/>
  <c r="E597"/>
  <c r="H597"/>
  <c r="K597"/>
  <c r="N597"/>
  <c r="Q597"/>
  <c r="T597"/>
  <c r="W597"/>
  <c r="AS597"/>
  <c r="Y596"/>
  <c r="Z596"/>
  <c r="AA596"/>
  <c r="AB596"/>
  <c r="AC596"/>
  <c r="AD596"/>
  <c r="AE596"/>
  <c r="AF596"/>
  <c r="AG596"/>
  <c r="AH596"/>
  <c r="E596"/>
  <c r="H596"/>
  <c r="K596"/>
  <c r="N596"/>
  <c r="Q596"/>
  <c r="T596"/>
  <c r="W596"/>
  <c r="AS596"/>
  <c r="Y595"/>
  <c r="Z595"/>
  <c r="AA595"/>
  <c r="AB595"/>
  <c r="AC595"/>
  <c r="AD595"/>
  <c r="AE595"/>
  <c r="AF595"/>
  <c r="AG595"/>
  <c r="AH595"/>
  <c r="E595"/>
  <c r="H595"/>
  <c r="K595"/>
  <c r="N595"/>
  <c r="Q595"/>
  <c r="T595"/>
  <c r="W595"/>
  <c r="AS595"/>
  <c r="Y594"/>
  <c r="Z594"/>
  <c r="AA594"/>
  <c r="AB594"/>
  <c r="AC594"/>
  <c r="AD594"/>
  <c r="AE594"/>
  <c r="AF594"/>
  <c r="AG594"/>
  <c r="AH594"/>
  <c r="E594"/>
  <c r="H594"/>
  <c r="K594"/>
  <c r="N594"/>
  <c r="Q594"/>
  <c r="T594"/>
  <c r="W594"/>
  <c r="AS594"/>
  <c r="Y593"/>
  <c r="Z593"/>
  <c r="AA593"/>
  <c r="AB593"/>
  <c r="AC593"/>
  <c r="AD593"/>
  <c r="AE593"/>
  <c r="AF593"/>
  <c r="AG593"/>
  <c r="AH593"/>
  <c r="E593"/>
  <c r="H593"/>
  <c r="K593"/>
  <c r="N593"/>
  <c r="Q593"/>
  <c r="T593"/>
  <c r="W593"/>
  <c r="AS593"/>
  <c r="Y592"/>
  <c r="Z592"/>
  <c r="AA592"/>
  <c r="AB592"/>
  <c r="AC592"/>
  <c r="AD592"/>
  <c r="AE592"/>
  <c r="AF592"/>
  <c r="AG592"/>
  <c r="AH592"/>
  <c r="E592"/>
  <c r="H592"/>
  <c r="K592"/>
  <c r="N592"/>
  <c r="Q592"/>
  <c r="T592"/>
  <c r="W592"/>
  <c r="AS592"/>
  <c r="Y591"/>
  <c r="Z591"/>
  <c r="AA591"/>
  <c r="AB591"/>
  <c r="AC591"/>
  <c r="AD591"/>
  <c r="AE591"/>
  <c r="AF591"/>
  <c r="AG591"/>
  <c r="AH591"/>
  <c r="E591"/>
  <c r="H591"/>
  <c r="K591"/>
  <c r="N591"/>
  <c r="Q591"/>
  <c r="T591"/>
  <c r="W591"/>
  <c r="AS591"/>
  <c r="Y590"/>
  <c r="Z590"/>
  <c r="AA590"/>
  <c r="AB590"/>
  <c r="AC590"/>
  <c r="AD590"/>
  <c r="AE590"/>
  <c r="AF590"/>
  <c r="AG590"/>
  <c r="AH590"/>
  <c r="E590"/>
  <c r="H590"/>
  <c r="K590"/>
  <c r="N590"/>
  <c r="Q590"/>
  <c r="T590"/>
  <c r="W590"/>
  <c r="AS590"/>
  <c r="Y589"/>
  <c r="Z589"/>
  <c r="AA589"/>
  <c r="AB589"/>
  <c r="AC589"/>
  <c r="AD589"/>
  <c r="AE589"/>
  <c r="AF589"/>
  <c r="AG589"/>
  <c r="AH589"/>
  <c r="E589"/>
  <c r="H589"/>
  <c r="K589"/>
  <c r="N589"/>
  <c r="Q589"/>
  <c r="T589"/>
  <c r="W589"/>
  <c r="AS589"/>
  <c r="Y588"/>
  <c r="Z588"/>
  <c r="AA588"/>
  <c r="AB588"/>
  <c r="AC588"/>
  <c r="AD588"/>
  <c r="AE588"/>
  <c r="AF588"/>
  <c r="AG588"/>
  <c r="AH588"/>
  <c r="E588"/>
  <c r="H588"/>
  <c r="K588"/>
  <c r="N588"/>
  <c r="Q588"/>
  <c r="T588"/>
  <c r="W588"/>
  <c r="AS588"/>
  <c r="Y587"/>
  <c r="Z587"/>
  <c r="AA587"/>
  <c r="AB587"/>
  <c r="AC587"/>
  <c r="AD587"/>
  <c r="AE587"/>
  <c r="AF587"/>
  <c r="AG587"/>
  <c r="AH587"/>
  <c r="E587"/>
  <c r="H587"/>
  <c r="K587"/>
  <c r="N587"/>
  <c r="Q587"/>
  <c r="T587"/>
  <c r="W587"/>
  <c r="AS587"/>
  <c r="Y586"/>
  <c r="Z586"/>
  <c r="AA586"/>
  <c r="AB586"/>
  <c r="AC586"/>
  <c r="AD586"/>
  <c r="AE586"/>
  <c r="AF586"/>
  <c r="AG586"/>
  <c r="AH586"/>
  <c r="E586"/>
  <c r="AS586"/>
  <c r="Y585"/>
  <c r="Z585"/>
  <c r="AA585"/>
  <c r="AB585"/>
  <c r="AC585"/>
  <c r="AD585"/>
  <c r="AE585"/>
  <c r="AF585"/>
  <c r="AG585"/>
  <c r="AH585"/>
  <c r="E585"/>
  <c r="H585"/>
  <c r="K585"/>
  <c r="N585"/>
  <c r="Q585"/>
  <c r="T585"/>
  <c r="W585"/>
  <c r="AS585"/>
  <c r="Y584"/>
  <c r="Z584"/>
  <c r="AA584"/>
  <c r="AB584"/>
  <c r="AC584"/>
  <c r="AD584"/>
  <c r="AE584"/>
  <c r="AF584"/>
  <c r="AG584"/>
  <c r="AH584"/>
  <c r="E584"/>
  <c r="H584"/>
  <c r="K584"/>
  <c r="N584"/>
  <c r="Q584"/>
  <c r="T584"/>
  <c r="W584"/>
  <c r="AS584"/>
  <c r="Y583"/>
  <c r="Z583"/>
  <c r="AA583"/>
  <c r="AB583"/>
  <c r="AC583"/>
  <c r="AD583"/>
  <c r="AE583"/>
  <c r="AF583"/>
  <c r="AG583"/>
  <c r="AH583"/>
  <c r="E583"/>
  <c r="H583"/>
  <c r="K583"/>
  <c r="N583"/>
  <c r="Q583"/>
  <c r="T583"/>
  <c r="W583"/>
  <c r="AS583"/>
  <c r="Y582"/>
  <c r="Z582"/>
  <c r="AA582"/>
  <c r="AB582"/>
  <c r="AC582"/>
  <c r="AD582"/>
  <c r="AE582"/>
  <c r="AF582"/>
  <c r="AG582"/>
  <c r="AH582"/>
  <c r="E582"/>
  <c r="H582"/>
  <c r="K582"/>
  <c r="N582"/>
  <c r="Q582"/>
  <c r="T582"/>
  <c r="W582"/>
  <c r="AS582"/>
  <c r="Y581"/>
  <c r="Z581"/>
  <c r="AA581"/>
  <c r="AB581"/>
  <c r="AC581"/>
  <c r="AD581"/>
  <c r="AE581"/>
  <c r="AF581"/>
  <c r="AG581"/>
  <c r="AH581"/>
  <c r="E581"/>
  <c r="H581"/>
  <c r="K581"/>
  <c r="N581"/>
  <c r="Q581"/>
  <c r="T581"/>
  <c r="W581"/>
  <c r="AS581"/>
  <c r="Y580"/>
  <c r="Z580"/>
  <c r="AA580"/>
  <c r="AB580"/>
  <c r="AC580"/>
  <c r="AD580"/>
  <c r="AE580"/>
  <c r="AF580"/>
  <c r="AG580"/>
  <c r="AH580"/>
  <c r="E580"/>
  <c r="H580"/>
  <c r="K580"/>
  <c r="N580"/>
  <c r="Q580"/>
  <c r="T580"/>
  <c r="W580"/>
  <c r="AS580"/>
  <c r="Y579"/>
  <c r="Z579"/>
  <c r="AA579"/>
  <c r="AB579"/>
  <c r="AC579"/>
  <c r="AD579"/>
  <c r="AE579"/>
  <c r="AF579"/>
  <c r="AG579"/>
  <c r="AH579"/>
  <c r="E579"/>
  <c r="H579"/>
  <c r="K579"/>
  <c r="N579"/>
  <c r="Q579"/>
  <c r="T579"/>
  <c r="W579"/>
  <c r="AS579"/>
  <c r="Y578"/>
  <c r="Z578"/>
  <c r="AA578"/>
  <c r="AB578"/>
  <c r="AC578"/>
  <c r="AD578"/>
  <c r="AE578"/>
  <c r="AF578"/>
  <c r="AG578"/>
  <c r="AH578"/>
  <c r="E578"/>
  <c r="H578"/>
  <c r="K578"/>
  <c r="N578"/>
  <c r="Q578"/>
  <c r="T578"/>
  <c r="W578"/>
  <c r="AS578"/>
  <c r="Y577"/>
  <c r="Z577"/>
  <c r="AA577"/>
  <c r="AB577"/>
  <c r="AC577"/>
  <c r="AD577"/>
  <c r="AE577"/>
  <c r="AF577"/>
  <c r="AG577"/>
  <c r="AH577"/>
  <c r="E577"/>
  <c r="H577"/>
  <c r="K577"/>
  <c r="N577"/>
  <c r="Q577"/>
  <c r="T577"/>
  <c r="W577"/>
  <c r="AS577"/>
  <c r="Y576"/>
  <c r="Z576"/>
  <c r="AA576"/>
  <c r="AB576"/>
  <c r="AC576"/>
  <c r="AD576"/>
  <c r="AE576"/>
  <c r="AF576"/>
  <c r="AG576"/>
  <c r="AH576"/>
  <c r="E576"/>
  <c r="H576"/>
  <c r="K576"/>
  <c r="N576"/>
  <c r="Q576"/>
  <c r="T576"/>
  <c r="W576"/>
  <c r="AS576"/>
  <c r="Y575"/>
  <c r="Z575"/>
  <c r="AA575"/>
  <c r="AB575"/>
  <c r="AC575"/>
  <c r="AD575"/>
  <c r="AE575"/>
  <c r="AF575"/>
  <c r="AG575"/>
  <c r="AH575"/>
  <c r="E575"/>
  <c r="H575"/>
  <c r="K575"/>
  <c r="N575"/>
  <c r="Q575"/>
  <c r="T575"/>
  <c r="W575"/>
  <c r="AS575"/>
  <c r="Y574"/>
  <c r="Z574"/>
  <c r="AA574"/>
  <c r="AB574"/>
  <c r="AC574"/>
  <c r="AD574"/>
  <c r="AE574"/>
  <c r="AF574"/>
  <c r="AG574"/>
  <c r="AH574"/>
  <c r="E574"/>
  <c r="H574"/>
  <c r="K574"/>
  <c r="N574"/>
  <c r="Q574"/>
  <c r="T574"/>
  <c r="W574"/>
  <c r="AS574"/>
  <c r="Y573"/>
  <c r="Z573"/>
  <c r="AA573"/>
  <c r="AB573"/>
  <c r="AC573"/>
  <c r="AD573"/>
  <c r="AE573"/>
  <c r="AF573"/>
  <c r="AG573"/>
  <c r="AH573"/>
  <c r="E573"/>
  <c r="H573"/>
  <c r="K573"/>
  <c r="N573"/>
  <c r="Q573"/>
  <c r="T573"/>
  <c r="W573"/>
  <c r="AS573"/>
  <c r="Y572"/>
  <c r="Z572"/>
  <c r="AA572"/>
  <c r="AB572"/>
  <c r="AC572"/>
  <c r="AD572"/>
  <c r="AE572"/>
  <c r="AF572"/>
  <c r="AG572"/>
  <c r="AH572"/>
  <c r="E572"/>
  <c r="H572"/>
  <c r="K572"/>
  <c r="N572"/>
  <c r="Q572"/>
  <c r="T572"/>
  <c r="W572"/>
  <c r="AS572"/>
  <c r="Y571"/>
  <c r="Z571"/>
  <c r="AA571"/>
  <c r="AB571"/>
  <c r="AC571"/>
  <c r="AD571"/>
  <c r="AE571"/>
  <c r="AF571"/>
  <c r="AG571"/>
  <c r="AH571"/>
  <c r="E571"/>
  <c r="H571"/>
  <c r="K571"/>
  <c r="N571"/>
  <c r="Q571"/>
  <c r="T571"/>
  <c r="W571"/>
  <c r="AS571"/>
  <c r="Y570"/>
  <c r="Z570"/>
  <c r="AA570"/>
  <c r="AB570"/>
  <c r="AC570"/>
  <c r="AD570"/>
  <c r="AE570"/>
  <c r="AF570"/>
  <c r="AG570"/>
  <c r="AH570"/>
  <c r="E570"/>
  <c r="H570"/>
  <c r="K570"/>
  <c r="N570"/>
  <c r="Q570"/>
  <c r="T570"/>
  <c r="W570"/>
  <c r="AS570"/>
  <c r="Y569"/>
  <c r="Z569"/>
  <c r="AA569"/>
  <c r="AB569"/>
  <c r="AC569"/>
  <c r="AD569"/>
  <c r="AE569"/>
  <c r="AF569"/>
  <c r="AG569"/>
  <c r="AH569"/>
  <c r="E569"/>
  <c r="H569"/>
  <c r="K569"/>
  <c r="N569"/>
  <c r="Q569"/>
  <c r="T569"/>
  <c r="W569"/>
  <c r="AS569"/>
  <c r="Y568"/>
  <c r="Z568"/>
  <c r="AA568"/>
  <c r="AB568"/>
  <c r="AC568"/>
  <c r="AD568"/>
  <c r="AE568"/>
  <c r="AF568"/>
  <c r="AG568"/>
  <c r="AH568"/>
  <c r="E568"/>
  <c r="H568"/>
  <c r="K568"/>
  <c r="N568"/>
  <c r="Q568"/>
  <c r="T568"/>
  <c r="W568"/>
  <c r="AS568"/>
  <c r="Y567"/>
  <c r="Z567"/>
  <c r="AA567"/>
  <c r="AB567"/>
  <c r="AC567"/>
  <c r="AD567"/>
  <c r="AE567"/>
  <c r="AF567"/>
  <c r="AG567"/>
  <c r="AH567"/>
  <c r="E567"/>
  <c r="H567"/>
  <c r="K567"/>
  <c r="N567"/>
  <c r="Q567"/>
  <c r="T567"/>
  <c r="W567"/>
  <c r="AS567"/>
  <c r="Y566"/>
  <c r="Z566"/>
  <c r="AA566"/>
  <c r="AB566"/>
  <c r="AC566"/>
  <c r="AD566"/>
  <c r="AE566"/>
  <c r="AF566"/>
  <c r="AG566"/>
  <c r="AH566"/>
  <c r="E566"/>
  <c r="H566"/>
  <c r="K566"/>
  <c r="N566"/>
  <c r="Q566"/>
  <c r="T566"/>
  <c r="W566"/>
  <c r="AS566"/>
  <c r="Y565"/>
  <c r="Z565"/>
  <c r="AA565"/>
  <c r="AB565"/>
  <c r="AC565"/>
  <c r="AD565"/>
  <c r="AE565"/>
  <c r="AF565"/>
  <c r="AG565"/>
  <c r="AH565"/>
  <c r="E565"/>
  <c r="H565"/>
  <c r="K565"/>
  <c r="N565"/>
  <c r="Q565"/>
  <c r="T565"/>
  <c r="W565"/>
  <c r="AS565"/>
  <c r="Y564"/>
  <c r="Z564"/>
  <c r="AA564"/>
  <c r="AB564"/>
  <c r="AC564"/>
  <c r="AD564"/>
  <c r="AE564"/>
  <c r="AF564"/>
  <c r="AG564"/>
  <c r="AH564"/>
  <c r="E564"/>
  <c r="H564"/>
  <c r="K564"/>
  <c r="N564"/>
  <c r="Q564"/>
  <c r="T564"/>
  <c r="W564"/>
  <c r="AS564"/>
  <c r="Y563"/>
  <c r="Z563"/>
  <c r="AA563"/>
  <c r="AB563"/>
  <c r="AC563"/>
  <c r="AD563"/>
  <c r="AE563"/>
  <c r="AF563"/>
  <c r="AG563"/>
  <c r="AH563"/>
  <c r="E563"/>
  <c r="H563"/>
  <c r="K563"/>
  <c r="N563"/>
  <c r="Q563"/>
  <c r="T563"/>
  <c r="W563"/>
  <c r="AS563"/>
  <c r="Y562"/>
  <c r="Z562"/>
  <c r="AA562"/>
  <c r="AB562"/>
  <c r="AC562"/>
  <c r="AD562"/>
  <c r="AE562"/>
  <c r="AF562"/>
  <c r="AG562"/>
  <c r="AH562"/>
  <c r="E562"/>
  <c r="H562"/>
  <c r="K562"/>
  <c r="N562"/>
  <c r="Q562"/>
  <c r="T562"/>
  <c r="W562"/>
  <c r="AS562"/>
  <c r="Y561"/>
  <c r="Z561"/>
  <c r="AA561"/>
  <c r="AB561"/>
  <c r="AC561"/>
  <c r="AD561"/>
  <c r="AE561"/>
  <c r="AF561"/>
  <c r="AG561"/>
  <c r="AH561"/>
  <c r="E561"/>
  <c r="H561"/>
  <c r="K561"/>
  <c r="N561"/>
  <c r="Q561"/>
  <c r="T561"/>
  <c r="W561"/>
  <c r="AS561"/>
  <c r="Y560"/>
  <c r="Z560"/>
  <c r="AA560"/>
  <c r="AB560"/>
  <c r="AC560"/>
  <c r="AD560"/>
  <c r="AE560"/>
  <c r="AF560"/>
  <c r="AG560"/>
  <c r="AH560"/>
  <c r="E560"/>
  <c r="H560"/>
  <c r="K560"/>
  <c r="N560"/>
  <c r="Q560"/>
  <c r="T560"/>
  <c r="W560"/>
  <c r="AS560"/>
  <c r="Y559"/>
  <c r="Z559"/>
  <c r="AA559"/>
  <c r="AB559"/>
  <c r="AC559"/>
  <c r="AD559"/>
  <c r="AE559"/>
  <c r="AF559"/>
  <c r="AG559"/>
  <c r="AH559"/>
  <c r="E559"/>
  <c r="H559"/>
  <c r="K559"/>
  <c r="N559"/>
  <c r="Q559"/>
  <c r="T559"/>
  <c r="W559"/>
  <c r="AS559"/>
  <c r="Y558"/>
  <c r="Z558"/>
  <c r="AA558"/>
  <c r="AB558"/>
  <c r="AC558"/>
  <c r="AD558"/>
  <c r="AE558"/>
  <c r="AF558"/>
  <c r="AG558"/>
  <c r="AH558"/>
  <c r="E558"/>
  <c r="H558"/>
  <c r="K558"/>
  <c r="N558"/>
  <c r="Q558"/>
  <c r="T558"/>
  <c r="W558"/>
  <c r="AS558"/>
  <c r="Y557"/>
  <c r="Z557"/>
  <c r="AA557"/>
  <c r="AB557"/>
  <c r="AC557"/>
  <c r="AD557"/>
  <c r="AE557"/>
  <c r="AF557"/>
  <c r="AG557"/>
  <c r="AH557"/>
  <c r="E557"/>
  <c r="H557"/>
  <c r="K557"/>
  <c r="N557"/>
  <c r="Q557"/>
  <c r="T557"/>
  <c r="W557"/>
  <c r="AS557"/>
  <c r="Y556"/>
  <c r="Z556"/>
  <c r="AA556"/>
  <c r="AB556"/>
  <c r="AC556"/>
  <c r="AD556"/>
  <c r="AE556"/>
  <c r="AF556"/>
  <c r="AG556"/>
  <c r="AH556"/>
  <c r="E556"/>
  <c r="H556"/>
  <c r="K556"/>
  <c r="N556"/>
  <c r="Q556"/>
  <c r="T556"/>
  <c r="W556"/>
  <c r="AS556"/>
  <c r="Y555"/>
  <c r="Z555"/>
  <c r="AA555"/>
  <c r="AB555"/>
  <c r="AC555"/>
  <c r="AD555"/>
  <c r="AE555"/>
  <c r="AF555"/>
  <c r="AG555"/>
  <c r="AH555"/>
  <c r="E555"/>
  <c r="H555"/>
  <c r="K555"/>
  <c r="N555"/>
  <c r="Q555"/>
  <c r="T555"/>
  <c r="W555"/>
  <c r="AS555"/>
  <c r="Y554"/>
  <c r="Z554"/>
  <c r="AA554"/>
  <c r="AB554"/>
  <c r="AC554"/>
  <c r="AD554"/>
  <c r="AE554"/>
  <c r="AF554"/>
  <c r="AG554"/>
  <c r="AH554"/>
  <c r="E554"/>
  <c r="H554"/>
  <c r="K554"/>
  <c r="N554"/>
  <c r="Q554"/>
  <c r="T554"/>
  <c r="W554"/>
  <c r="AS554"/>
  <c r="Y553"/>
  <c r="Z553"/>
  <c r="AA553"/>
  <c r="AB553"/>
  <c r="AC553"/>
  <c r="AD553"/>
  <c r="AE553"/>
  <c r="AF553"/>
  <c r="AG553"/>
  <c r="AH553"/>
  <c r="E553"/>
  <c r="H553"/>
  <c r="K553"/>
  <c r="N553"/>
  <c r="Q553"/>
  <c r="T553"/>
  <c r="W553"/>
  <c r="AS553"/>
  <c r="Y552"/>
  <c r="Z552"/>
  <c r="AA552"/>
  <c r="AB552"/>
  <c r="AC552"/>
  <c r="AD552"/>
  <c r="AE552"/>
  <c r="AF552"/>
  <c r="AG552"/>
  <c r="AH552"/>
  <c r="E552"/>
  <c r="H552"/>
  <c r="K552"/>
  <c r="N552"/>
  <c r="Q552"/>
  <c r="T552"/>
  <c r="W552"/>
  <c r="AS552"/>
  <c r="Y551"/>
  <c r="Z551"/>
  <c r="AA551"/>
  <c r="AB551"/>
  <c r="AC551"/>
  <c r="AD551"/>
  <c r="AE551"/>
  <c r="AF551"/>
  <c r="AG551"/>
  <c r="AH551"/>
  <c r="E551"/>
  <c r="H551"/>
  <c r="K551"/>
  <c r="N551"/>
  <c r="Q551"/>
  <c r="T551"/>
  <c r="W551"/>
  <c r="AS551"/>
  <c r="Y550"/>
  <c r="Z550"/>
  <c r="AA550"/>
  <c r="AB550"/>
  <c r="AC550"/>
  <c r="AD550"/>
  <c r="AE550"/>
  <c r="AF550"/>
  <c r="AG550"/>
  <c r="AH550"/>
  <c r="E550"/>
  <c r="H550"/>
  <c r="K550"/>
  <c r="N550"/>
  <c r="Q550"/>
  <c r="T550"/>
  <c r="W550"/>
  <c r="AS550"/>
  <c r="Y549"/>
  <c r="Z549"/>
  <c r="AA549"/>
  <c r="AB549"/>
  <c r="AC549"/>
  <c r="AD549"/>
  <c r="AE549"/>
  <c r="AF549"/>
  <c r="AG549"/>
  <c r="AH549"/>
  <c r="E549"/>
  <c r="AS549"/>
  <c r="Y548"/>
  <c r="Z548"/>
  <c r="AA548"/>
  <c r="AB548"/>
  <c r="AC548"/>
  <c r="AD548"/>
  <c r="AE548"/>
  <c r="AF548"/>
  <c r="AG548"/>
  <c r="AH548"/>
  <c r="E548"/>
  <c r="H548"/>
  <c r="K548"/>
  <c r="N548"/>
  <c r="Q548"/>
  <c r="T548"/>
  <c r="W548"/>
  <c r="AS548"/>
  <c r="Y547"/>
  <c r="Z547"/>
  <c r="AA547"/>
  <c r="AB547"/>
  <c r="AC547"/>
  <c r="AD547"/>
  <c r="AE547"/>
  <c r="AF547"/>
  <c r="AG547"/>
  <c r="AH547"/>
  <c r="E547"/>
  <c r="AS547"/>
  <c r="Y546"/>
  <c r="Z546"/>
  <c r="AA546"/>
  <c r="AB546"/>
  <c r="AC546"/>
  <c r="AD546"/>
  <c r="AE546"/>
  <c r="AF546"/>
  <c r="AG546"/>
  <c r="AH546"/>
  <c r="E546"/>
  <c r="H546"/>
  <c r="K546"/>
  <c r="N546"/>
  <c r="Q546"/>
  <c r="T546"/>
  <c r="W546"/>
  <c r="AS546"/>
  <c r="Y545"/>
  <c r="Z545"/>
  <c r="AA545"/>
  <c r="AB545"/>
  <c r="AC545"/>
  <c r="AD545"/>
  <c r="AE545"/>
  <c r="AF545"/>
  <c r="AG545"/>
  <c r="AH545"/>
  <c r="E545"/>
  <c r="H545"/>
  <c r="K545"/>
  <c r="N545"/>
  <c r="Q545"/>
  <c r="T545"/>
  <c r="W545"/>
  <c r="AS545"/>
  <c r="Y544"/>
  <c r="Z544"/>
  <c r="AA544"/>
  <c r="AB544"/>
  <c r="AC544"/>
  <c r="AD544"/>
  <c r="AE544"/>
  <c r="AF544"/>
  <c r="AG544"/>
  <c r="AH544"/>
  <c r="E544"/>
  <c r="H544"/>
  <c r="K544"/>
  <c r="N544"/>
  <c r="Q544"/>
  <c r="T544"/>
  <c r="W544"/>
  <c r="AS544"/>
  <c r="Y543"/>
  <c r="Z543"/>
  <c r="AA543"/>
  <c r="AB543"/>
  <c r="AC543"/>
  <c r="AD543"/>
  <c r="AE543"/>
  <c r="AF543"/>
  <c r="AG543"/>
  <c r="AH543"/>
  <c r="E543"/>
  <c r="H543"/>
  <c r="K543"/>
  <c r="N543"/>
  <c r="Q543"/>
  <c r="T543"/>
  <c r="W543"/>
  <c r="AS543"/>
  <c r="Y542"/>
  <c r="Z542"/>
  <c r="AA542"/>
  <c r="AB542"/>
  <c r="AC542"/>
  <c r="AD542"/>
  <c r="AE542"/>
  <c r="AF542"/>
  <c r="AG542"/>
  <c r="AH542"/>
  <c r="E542"/>
  <c r="H542"/>
  <c r="K542"/>
  <c r="N542"/>
  <c r="Q542"/>
  <c r="T542"/>
  <c r="W542"/>
  <c r="AS542"/>
  <c r="Y541"/>
  <c r="Z541"/>
  <c r="AA541"/>
  <c r="AB541"/>
  <c r="AC541"/>
  <c r="AD541"/>
  <c r="AE541"/>
  <c r="AF541"/>
  <c r="AG541"/>
  <c r="AH541"/>
  <c r="E541"/>
  <c r="H541"/>
  <c r="K541"/>
  <c r="N541"/>
  <c r="Q541"/>
  <c r="T541"/>
  <c r="W541"/>
  <c r="AS541"/>
  <c r="Y540"/>
  <c r="Z540"/>
  <c r="AA540"/>
  <c r="AB540"/>
  <c r="AC540"/>
  <c r="AD540"/>
  <c r="AE540"/>
  <c r="AF540"/>
  <c r="AG540"/>
  <c r="AH540"/>
  <c r="E540"/>
  <c r="H540"/>
  <c r="K540"/>
  <c r="N540"/>
  <c r="Q540"/>
  <c r="T540"/>
  <c r="W540"/>
  <c r="AS540"/>
  <c r="Y539"/>
  <c r="Z539"/>
  <c r="AA539"/>
  <c r="AB539"/>
  <c r="AC539"/>
  <c r="AD539"/>
  <c r="AE539"/>
  <c r="AF539"/>
  <c r="AG539"/>
  <c r="AH539"/>
  <c r="E539"/>
  <c r="H539"/>
  <c r="K539"/>
  <c r="N539"/>
  <c r="Q539"/>
  <c r="T539"/>
  <c r="W539"/>
  <c r="AS539"/>
  <c r="Y538"/>
  <c r="Z538"/>
  <c r="AA538"/>
  <c r="AB538"/>
  <c r="AC538"/>
  <c r="AD538"/>
  <c r="AE538"/>
  <c r="AF538"/>
  <c r="AG538"/>
  <c r="AH538"/>
  <c r="E538"/>
  <c r="H538"/>
  <c r="K538"/>
  <c r="N538"/>
  <c r="Q538"/>
  <c r="T538"/>
  <c r="W538"/>
  <c r="AS538"/>
  <c r="Y537"/>
  <c r="Z537"/>
  <c r="AA537"/>
  <c r="AB537"/>
  <c r="AC537"/>
  <c r="AD537"/>
  <c r="AE537"/>
  <c r="AF537"/>
  <c r="AG537"/>
  <c r="AH537"/>
  <c r="E537"/>
  <c r="H537"/>
  <c r="K537"/>
  <c r="N537"/>
  <c r="Q537"/>
  <c r="T537"/>
  <c r="W537"/>
  <c r="AS537"/>
  <c r="Y536"/>
  <c r="Z536"/>
  <c r="AA536"/>
  <c r="AB536"/>
  <c r="AC536"/>
  <c r="AD536"/>
  <c r="AE536"/>
  <c r="AF536"/>
  <c r="AG536"/>
  <c r="AH536"/>
  <c r="E536"/>
  <c r="H536"/>
  <c r="K536"/>
  <c r="N536"/>
  <c r="Q536"/>
  <c r="T536"/>
  <c r="W536"/>
  <c r="AS536"/>
  <c r="Y535"/>
  <c r="Z535"/>
  <c r="AA535"/>
  <c r="AB535"/>
  <c r="AC535"/>
  <c r="AD535"/>
  <c r="AE535"/>
  <c r="AF535"/>
  <c r="AG535"/>
  <c r="AH535"/>
  <c r="E535"/>
  <c r="H535"/>
  <c r="K535"/>
  <c r="N535"/>
  <c r="Q535"/>
  <c r="T535"/>
  <c r="W535"/>
  <c r="AS535"/>
  <c r="Y534"/>
  <c r="Z534"/>
  <c r="AA534"/>
  <c r="AB534"/>
  <c r="AC534"/>
  <c r="AD534"/>
  <c r="AE534"/>
  <c r="AF534"/>
  <c r="AG534"/>
  <c r="AH534"/>
  <c r="E534"/>
  <c r="H534"/>
  <c r="K534"/>
  <c r="N534"/>
  <c r="Q534"/>
  <c r="T534"/>
  <c r="W534"/>
  <c r="AS534"/>
  <c r="Y533"/>
  <c r="Z533"/>
  <c r="AA533"/>
  <c r="AB533"/>
  <c r="AC533"/>
  <c r="AD533"/>
  <c r="AE533"/>
  <c r="AF533"/>
  <c r="AG533"/>
  <c r="AH533"/>
  <c r="E533"/>
  <c r="H533"/>
  <c r="K533"/>
  <c r="N533"/>
  <c r="Q533"/>
  <c r="T533"/>
  <c r="W533"/>
  <c r="AS533"/>
  <c r="Y532"/>
  <c r="Z532"/>
  <c r="AA532"/>
  <c r="AB532"/>
  <c r="AC532"/>
  <c r="AD532"/>
  <c r="AE532"/>
  <c r="AF532"/>
  <c r="AG532"/>
  <c r="AH532"/>
  <c r="E532"/>
  <c r="H532"/>
  <c r="K532"/>
  <c r="N532"/>
  <c r="Q532"/>
  <c r="T532"/>
  <c r="W532"/>
  <c r="AS532"/>
  <c r="Y531"/>
  <c r="Z531"/>
  <c r="AA531"/>
  <c r="AB531"/>
  <c r="AC531"/>
  <c r="AD531"/>
  <c r="AE531"/>
  <c r="AF531"/>
  <c r="AG531"/>
  <c r="AH531"/>
  <c r="E531"/>
  <c r="H531"/>
  <c r="K531"/>
  <c r="N531"/>
  <c r="Q531"/>
  <c r="T531"/>
  <c r="W531"/>
  <c r="AS531"/>
  <c r="Y530"/>
  <c r="Z530"/>
  <c r="AA530"/>
  <c r="AB530"/>
  <c r="AC530"/>
  <c r="AD530"/>
  <c r="AE530"/>
  <c r="AF530"/>
  <c r="AG530"/>
  <c r="AH530"/>
  <c r="E530"/>
  <c r="H530"/>
  <c r="K530"/>
  <c r="N530"/>
  <c r="Q530"/>
  <c r="T530"/>
  <c r="W530"/>
  <c r="AS530"/>
  <c r="Y529"/>
  <c r="Z529"/>
  <c r="AA529"/>
  <c r="AB529"/>
  <c r="AC529"/>
  <c r="AD529"/>
  <c r="AE529"/>
  <c r="AF529"/>
  <c r="AG529"/>
  <c r="AH529"/>
  <c r="E529"/>
  <c r="H529"/>
  <c r="K529"/>
  <c r="N529"/>
  <c r="Q529"/>
  <c r="T529"/>
  <c r="W529"/>
  <c r="AS529"/>
  <c r="Y528"/>
  <c r="Z528"/>
  <c r="AA528"/>
  <c r="AB528"/>
  <c r="AC528"/>
  <c r="AD528"/>
  <c r="AE528"/>
  <c r="AF528"/>
  <c r="AG528"/>
  <c r="AH528"/>
  <c r="E528"/>
  <c r="H528"/>
  <c r="K528"/>
  <c r="N528"/>
  <c r="Q528"/>
  <c r="T528"/>
  <c r="W528"/>
  <c r="AS528"/>
  <c r="Y527"/>
  <c r="Z527"/>
  <c r="AA527"/>
  <c r="AB527"/>
  <c r="AC527"/>
  <c r="AD527"/>
  <c r="AE527"/>
  <c r="AF527"/>
  <c r="AG527"/>
  <c r="AH527"/>
  <c r="E527"/>
  <c r="H527"/>
  <c r="K527"/>
  <c r="N527"/>
  <c r="Q527"/>
  <c r="T527"/>
  <c r="W527"/>
  <c r="AS527"/>
  <c r="Y526"/>
  <c r="Z526"/>
  <c r="AA526"/>
  <c r="AB526"/>
  <c r="AC526"/>
  <c r="AD526"/>
  <c r="AE526"/>
  <c r="AF526"/>
  <c r="AG526"/>
  <c r="AH526"/>
  <c r="E526"/>
  <c r="AS526"/>
  <c r="Y525"/>
  <c r="Z525"/>
  <c r="AA525"/>
  <c r="AB525"/>
  <c r="AC525"/>
  <c r="AD525"/>
  <c r="AE525"/>
  <c r="AF525"/>
  <c r="AG525"/>
  <c r="AH525"/>
  <c r="E525"/>
  <c r="H525"/>
  <c r="K525"/>
  <c r="N525"/>
  <c r="Q525"/>
  <c r="T525"/>
  <c r="W525"/>
  <c r="AS525"/>
  <c r="Y524"/>
  <c r="Z524"/>
  <c r="AA524"/>
  <c r="AB524"/>
  <c r="AC524"/>
  <c r="AD524"/>
  <c r="AE524"/>
  <c r="AF524"/>
  <c r="AG524"/>
  <c r="AH524"/>
  <c r="E524"/>
  <c r="H524"/>
  <c r="K524"/>
  <c r="N524"/>
  <c r="Q524"/>
  <c r="T524"/>
  <c r="W524"/>
  <c r="AS524"/>
  <c r="Y523"/>
  <c r="Z523"/>
  <c r="AA523"/>
  <c r="AB523"/>
  <c r="AC523"/>
  <c r="AD523"/>
  <c r="AE523"/>
  <c r="AF523"/>
  <c r="AG523"/>
  <c r="AH523"/>
  <c r="E523"/>
  <c r="H523"/>
  <c r="K523"/>
  <c r="N523"/>
  <c r="Q523"/>
  <c r="T523"/>
  <c r="W523"/>
  <c r="AS523"/>
  <c r="Y522"/>
  <c r="Z522"/>
  <c r="AA522"/>
  <c r="AB522"/>
  <c r="AC522"/>
  <c r="AD522"/>
  <c r="AE522"/>
  <c r="AF522"/>
  <c r="AG522"/>
  <c r="AH522"/>
  <c r="E522"/>
  <c r="H522"/>
  <c r="K522"/>
  <c r="N522"/>
  <c r="Q522"/>
  <c r="T522"/>
  <c r="W522"/>
  <c r="AS522"/>
  <c r="Y521"/>
  <c r="Z521"/>
  <c r="AA521"/>
  <c r="AB521"/>
  <c r="AC521"/>
  <c r="AD521"/>
  <c r="AE521"/>
  <c r="AF521"/>
  <c r="AG521"/>
  <c r="AH521"/>
  <c r="E521"/>
  <c r="H521"/>
  <c r="K521"/>
  <c r="N521"/>
  <c r="Q521"/>
  <c r="T521"/>
  <c r="W521"/>
  <c r="AS521"/>
  <c r="Y520"/>
  <c r="Z520"/>
  <c r="AA520"/>
  <c r="AB520"/>
  <c r="AC520"/>
  <c r="AD520"/>
  <c r="AE520"/>
  <c r="AF520"/>
  <c r="AG520"/>
  <c r="AH520"/>
  <c r="E520"/>
  <c r="H520"/>
  <c r="K520"/>
  <c r="N520"/>
  <c r="Q520"/>
  <c r="T520"/>
  <c r="W520"/>
  <c r="AS520"/>
  <c r="Y519"/>
  <c r="Z519"/>
  <c r="AA519"/>
  <c r="AB519"/>
  <c r="AC519"/>
  <c r="AD519"/>
  <c r="AE519"/>
  <c r="AF519"/>
  <c r="AG519"/>
  <c r="AH519"/>
  <c r="E519"/>
  <c r="H519"/>
  <c r="K519"/>
  <c r="N519"/>
  <c r="Q519"/>
  <c r="T519"/>
  <c r="W519"/>
  <c r="AS519"/>
  <c r="Y518"/>
  <c r="Z518"/>
  <c r="AA518"/>
  <c r="AB518"/>
  <c r="AC518"/>
  <c r="AD518"/>
  <c r="AE518"/>
  <c r="AF518"/>
  <c r="AG518"/>
  <c r="AH518"/>
  <c r="E518"/>
  <c r="H518"/>
  <c r="K518"/>
  <c r="N518"/>
  <c r="Q518"/>
  <c r="T518"/>
  <c r="W518"/>
  <c r="AS518"/>
  <c r="Y517"/>
  <c r="Z517"/>
  <c r="AA517"/>
  <c r="AB517"/>
  <c r="AC517"/>
  <c r="AD517"/>
  <c r="AE517"/>
  <c r="AF517"/>
  <c r="AG517"/>
  <c r="AH517"/>
  <c r="E517"/>
  <c r="H517"/>
  <c r="K517"/>
  <c r="N517"/>
  <c r="Q517"/>
  <c r="T517"/>
  <c r="W517"/>
  <c r="AS517"/>
  <c r="Y516"/>
  <c r="Z516"/>
  <c r="AA516"/>
  <c r="AB516"/>
  <c r="AC516"/>
  <c r="AD516"/>
  <c r="AE516"/>
  <c r="AF516"/>
  <c r="AG516"/>
  <c r="AH516"/>
  <c r="E516"/>
  <c r="H516"/>
  <c r="K516"/>
  <c r="N516"/>
  <c r="Q516"/>
  <c r="T516"/>
  <c r="W516"/>
  <c r="AS516"/>
  <c r="Y515"/>
  <c r="Z515"/>
  <c r="AA515"/>
  <c r="AB515"/>
  <c r="AC515"/>
  <c r="AD515"/>
  <c r="AE515"/>
  <c r="AF515"/>
  <c r="AG515"/>
  <c r="AH515"/>
  <c r="E515"/>
  <c r="H515"/>
  <c r="K515"/>
  <c r="N515"/>
  <c r="Q515"/>
  <c r="T515"/>
  <c r="W515"/>
  <c r="AS515"/>
  <c r="Y514"/>
  <c r="Z514"/>
  <c r="AA514"/>
  <c r="AB514"/>
  <c r="AC514"/>
  <c r="AD514"/>
  <c r="AE514"/>
  <c r="AF514"/>
  <c r="AG514"/>
  <c r="AH514"/>
  <c r="E514"/>
  <c r="H514"/>
  <c r="K514"/>
  <c r="N514"/>
  <c r="Q514"/>
  <c r="T514"/>
  <c r="W514"/>
  <c r="AS514"/>
  <c r="Y513"/>
  <c r="Z513"/>
  <c r="AA513"/>
  <c r="AB513"/>
  <c r="AC513"/>
  <c r="AD513"/>
  <c r="AE513"/>
  <c r="AF513"/>
  <c r="AG513"/>
  <c r="AH513"/>
  <c r="E513"/>
  <c r="H513"/>
  <c r="K513"/>
  <c r="N513"/>
  <c r="Q513"/>
  <c r="T513"/>
  <c r="W513"/>
  <c r="AS513"/>
  <c r="Y512"/>
  <c r="Z512"/>
  <c r="AA512"/>
  <c r="AB512"/>
  <c r="AC512"/>
  <c r="AD512"/>
  <c r="AE512"/>
  <c r="AF512"/>
  <c r="AG512"/>
  <c r="AH512"/>
  <c r="E512"/>
  <c r="H512"/>
  <c r="K512"/>
  <c r="N512"/>
  <c r="Q512"/>
  <c r="T512"/>
  <c r="W512"/>
  <c r="AS512"/>
  <c r="Y511"/>
  <c r="Z511"/>
  <c r="AA511"/>
  <c r="AB511"/>
  <c r="AC511"/>
  <c r="AD511"/>
  <c r="AE511"/>
  <c r="AF511"/>
  <c r="AG511"/>
  <c r="AH511"/>
  <c r="E511"/>
  <c r="AS511"/>
  <c r="Y510"/>
  <c r="Z510"/>
  <c r="AA510"/>
  <c r="AB510"/>
  <c r="AC510"/>
  <c r="AD510"/>
  <c r="AE510"/>
  <c r="AF510"/>
  <c r="AG510"/>
  <c r="AH510"/>
  <c r="E510"/>
  <c r="H510"/>
  <c r="K510"/>
  <c r="N510"/>
  <c r="Q510"/>
  <c r="T510"/>
  <c r="W510"/>
  <c r="AS510"/>
  <c r="Y509"/>
  <c r="Z509"/>
  <c r="AA509"/>
  <c r="AB509"/>
  <c r="AC509"/>
  <c r="AD509"/>
  <c r="AE509"/>
  <c r="AF509"/>
  <c r="AG509"/>
  <c r="AH509"/>
  <c r="E509"/>
  <c r="H509"/>
  <c r="K509"/>
  <c r="N509"/>
  <c r="Q509"/>
  <c r="T509"/>
  <c r="W509"/>
  <c r="AS509"/>
  <c r="Y508"/>
  <c r="Z508"/>
  <c r="AA508"/>
  <c r="AB508"/>
  <c r="AC508"/>
  <c r="AD508"/>
  <c r="AE508"/>
  <c r="AF508"/>
  <c r="AG508"/>
  <c r="AH508"/>
  <c r="E508"/>
  <c r="H508"/>
  <c r="K508"/>
  <c r="N508"/>
  <c r="Q508"/>
  <c r="T508"/>
  <c r="W508"/>
  <c r="AS508"/>
  <c r="Y507"/>
  <c r="Z507"/>
  <c r="AA507"/>
  <c r="AB507"/>
  <c r="AC507"/>
  <c r="AD507"/>
  <c r="AE507"/>
  <c r="AF507"/>
  <c r="AG507"/>
  <c r="AH507"/>
  <c r="E507"/>
  <c r="H507"/>
  <c r="K507"/>
  <c r="N507"/>
  <c r="Q507"/>
  <c r="T507"/>
  <c r="W507"/>
  <c r="AS507"/>
  <c r="Y506"/>
  <c r="Z506"/>
  <c r="AB506"/>
  <c r="AC506"/>
  <c r="AD506"/>
  <c r="H506"/>
  <c r="K506"/>
  <c r="Q506"/>
  <c r="T506"/>
  <c r="W506"/>
  <c r="Y505"/>
  <c r="Z505"/>
  <c r="AA505"/>
  <c r="AB505"/>
  <c r="AC505"/>
  <c r="AD505"/>
  <c r="AE505"/>
  <c r="AF505"/>
  <c r="AG505"/>
  <c r="AH505"/>
  <c r="E505"/>
  <c r="H505"/>
  <c r="K505"/>
  <c r="N505"/>
  <c r="Q505"/>
  <c r="T505"/>
  <c r="W505"/>
  <c r="AS505"/>
  <c r="Y504"/>
  <c r="Z504"/>
  <c r="AA504"/>
  <c r="AB504"/>
  <c r="AC504"/>
  <c r="AD504"/>
  <c r="AE504"/>
  <c r="AF504"/>
  <c r="AG504"/>
  <c r="AH504"/>
  <c r="E504"/>
  <c r="H504"/>
  <c r="K504"/>
  <c r="N504"/>
  <c r="Q504"/>
  <c r="T504"/>
  <c r="W504"/>
  <c r="AS504"/>
  <c r="Y503"/>
  <c r="Z503"/>
  <c r="AA503"/>
  <c r="AB503"/>
  <c r="AC503"/>
  <c r="AD503"/>
  <c r="AE503"/>
  <c r="AF503"/>
  <c r="AG503"/>
  <c r="AH503"/>
  <c r="E503"/>
  <c r="H503"/>
  <c r="K503"/>
  <c r="N503"/>
  <c r="Q503"/>
  <c r="T503"/>
  <c r="W503"/>
  <c r="AS503"/>
  <c r="Y502"/>
  <c r="Z502"/>
  <c r="AA502"/>
  <c r="AB502"/>
  <c r="AC502"/>
  <c r="AD502"/>
  <c r="AE502"/>
  <c r="AF502"/>
  <c r="AG502"/>
  <c r="AH502"/>
  <c r="E502"/>
  <c r="H502"/>
  <c r="K502"/>
  <c r="N502"/>
  <c r="Q502"/>
  <c r="T502"/>
  <c r="W502"/>
  <c r="AS502"/>
  <c r="Y501"/>
  <c r="Z501"/>
  <c r="AA501"/>
  <c r="AB501"/>
  <c r="AC501"/>
  <c r="AD501"/>
  <c r="AE501"/>
  <c r="AF501"/>
  <c r="AG501"/>
  <c r="AH501"/>
  <c r="E501"/>
  <c r="H501"/>
  <c r="K501"/>
  <c r="N501"/>
  <c r="Q501"/>
  <c r="T501"/>
  <c r="W501"/>
  <c r="AS501"/>
  <c r="Y500"/>
  <c r="Z500"/>
  <c r="AA500"/>
  <c r="AB500"/>
  <c r="AC500"/>
  <c r="AD500"/>
  <c r="AE500"/>
  <c r="AF500"/>
  <c r="AG500"/>
  <c r="AH500"/>
  <c r="E500"/>
  <c r="H500"/>
  <c r="K500"/>
  <c r="N500"/>
  <c r="Q500"/>
  <c r="T500"/>
  <c r="W500"/>
  <c r="AS500"/>
  <c r="Y499"/>
  <c r="Z499"/>
  <c r="AA499"/>
  <c r="AB499"/>
  <c r="AC499"/>
  <c r="AD499"/>
  <c r="AE499"/>
  <c r="AF499"/>
  <c r="AG499"/>
  <c r="AH499"/>
  <c r="E499"/>
  <c r="H499"/>
  <c r="K499"/>
  <c r="N499"/>
  <c r="Q499"/>
  <c r="T499"/>
  <c r="W499"/>
  <c r="AS499"/>
  <c r="Y498"/>
  <c r="Z498"/>
  <c r="AA498"/>
  <c r="AB498"/>
  <c r="AC498"/>
  <c r="AD498"/>
  <c r="AE498"/>
  <c r="AF498"/>
  <c r="AG498"/>
  <c r="AH498"/>
  <c r="E498"/>
  <c r="H498"/>
  <c r="K498"/>
  <c r="N498"/>
  <c r="Q498"/>
  <c r="T498"/>
  <c r="W498"/>
  <c r="AS498"/>
  <c r="Y497"/>
  <c r="Z497"/>
  <c r="AA497"/>
  <c r="AB497"/>
  <c r="AC497"/>
  <c r="AD497"/>
  <c r="AE497"/>
  <c r="AF497"/>
  <c r="AG497"/>
  <c r="AH497"/>
  <c r="E497"/>
  <c r="H497"/>
  <c r="K497"/>
  <c r="N497"/>
  <c r="Q497"/>
  <c r="T497"/>
  <c r="W497"/>
  <c r="AS497"/>
  <c r="Y496"/>
  <c r="Z496"/>
  <c r="AB496"/>
  <c r="AC496"/>
  <c r="H496"/>
  <c r="K496"/>
  <c r="Q496"/>
  <c r="T496"/>
  <c r="Y495"/>
  <c r="Z495"/>
  <c r="AA495"/>
  <c r="AB495"/>
  <c r="AC495"/>
  <c r="AD495"/>
  <c r="AE495"/>
  <c r="AF495"/>
  <c r="AG495"/>
  <c r="AH495"/>
  <c r="E495"/>
  <c r="H495"/>
  <c r="K495"/>
  <c r="N495"/>
  <c r="Q495"/>
  <c r="T495"/>
  <c r="W495"/>
  <c r="AS495"/>
  <c r="Y494"/>
  <c r="Z494"/>
  <c r="AA494"/>
  <c r="AB494"/>
  <c r="AC494"/>
  <c r="AD494"/>
  <c r="AE494"/>
  <c r="AF494"/>
  <c r="AG494"/>
  <c r="AH494"/>
  <c r="E494"/>
  <c r="H494"/>
  <c r="K494"/>
  <c r="N494"/>
  <c r="Q494"/>
  <c r="T494"/>
  <c r="W494"/>
  <c r="AS494"/>
  <c r="Y493"/>
  <c r="Z493"/>
  <c r="AA493"/>
  <c r="AB493"/>
  <c r="AC493"/>
  <c r="AD493"/>
  <c r="AE493"/>
  <c r="AF493"/>
  <c r="AG493"/>
  <c r="AH493"/>
  <c r="E493"/>
  <c r="H493"/>
  <c r="K493"/>
  <c r="N493"/>
  <c r="Q493"/>
  <c r="T493"/>
  <c r="W493"/>
  <c r="AS493"/>
  <c r="Y492"/>
  <c r="Z492"/>
  <c r="AA492"/>
  <c r="AB492"/>
  <c r="AC492"/>
  <c r="AD492"/>
  <c r="AE492"/>
  <c r="AF492"/>
  <c r="AG492"/>
  <c r="AH492"/>
  <c r="E492"/>
  <c r="H492"/>
  <c r="K492"/>
  <c r="N492"/>
  <c r="Q492"/>
  <c r="T492"/>
  <c r="W492"/>
  <c r="AS492"/>
  <c r="Y491"/>
  <c r="Z491"/>
  <c r="AA491"/>
  <c r="AB491"/>
  <c r="AC491"/>
  <c r="AD491"/>
  <c r="AE491"/>
  <c r="AF491"/>
  <c r="AG491"/>
  <c r="AH491"/>
  <c r="E491"/>
  <c r="H491"/>
  <c r="K491"/>
  <c r="N491"/>
  <c r="Q491"/>
  <c r="T491"/>
  <c r="W491"/>
  <c r="AS491"/>
  <c r="Y490"/>
  <c r="Z490"/>
  <c r="AA490"/>
  <c r="AB490"/>
  <c r="AC490"/>
  <c r="AD490"/>
  <c r="AE490"/>
  <c r="AF490"/>
  <c r="AG490"/>
  <c r="AH490"/>
  <c r="E490"/>
  <c r="H490"/>
  <c r="K490"/>
  <c r="N490"/>
  <c r="Q490"/>
  <c r="T490"/>
  <c r="W490"/>
  <c r="AS490"/>
  <c r="Y489"/>
  <c r="Z489"/>
  <c r="AA489"/>
  <c r="AB489"/>
  <c r="AC489"/>
  <c r="AD489"/>
  <c r="AE489"/>
  <c r="AF489"/>
  <c r="AG489"/>
  <c r="AH489"/>
  <c r="E489"/>
  <c r="H489"/>
  <c r="K489"/>
  <c r="N489"/>
  <c r="Q489"/>
  <c r="T489"/>
  <c r="W489"/>
  <c r="AS489"/>
  <c r="Y488"/>
  <c r="Z488"/>
  <c r="AA488"/>
  <c r="AB488"/>
  <c r="AC488"/>
  <c r="AD488"/>
  <c r="AE488"/>
  <c r="AF488"/>
  <c r="AG488"/>
  <c r="AH488"/>
  <c r="E488"/>
  <c r="H488"/>
  <c r="K488"/>
  <c r="N488"/>
  <c r="Q488"/>
  <c r="T488"/>
  <c r="W488"/>
  <c r="AS488"/>
  <c r="Y487"/>
  <c r="Z487"/>
  <c r="AA487"/>
  <c r="AB487"/>
  <c r="AC487"/>
  <c r="AD487"/>
  <c r="AE487"/>
  <c r="AF487"/>
  <c r="AG487"/>
  <c r="AH487"/>
  <c r="E487"/>
  <c r="H487"/>
  <c r="K487"/>
  <c r="N487"/>
  <c r="Q487"/>
  <c r="T487"/>
  <c r="W487"/>
  <c r="AS487"/>
  <c r="Y486"/>
  <c r="Z486"/>
  <c r="AA486"/>
  <c r="AB486"/>
  <c r="AC486"/>
  <c r="AD486"/>
  <c r="AE486"/>
  <c r="AF486"/>
  <c r="AG486"/>
  <c r="AH486"/>
  <c r="E486"/>
  <c r="H486"/>
  <c r="K486"/>
  <c r="N486"/>
  <c r="Q486"/>
  <c r="T486"/>
  <c r="W486"/>
  <c r="AS486"/>
  <c r="Y485"/>
  <c r="Z485"/>
  <c r="AA485"/>
  <c r="AB485"/>
  <c r="AC485"/>
  <c r="AD485"/>
  <c r="AE485"/>
  <c r="AF485"/>
  <c r="AG485"/>
  <c r="AH485"/>
  <c r="E485"/>
  <c r="H485"/>
  <c r="K485"/>
  <c r="N485"/>
  <c r="Q485"/>
  <c r="T485"/>
  <c r="W485"/>
  <c r="AS485"/>
  <c r="Y484"/>
  <c r="Z484"/>
  <c r="AA484"/>
  <c r="AB484"/>
  <c r="AC484"/>
  <c r="AD484"/>
  <c r="AE484"/>
  <c r="AF484"/>
  <c r="AG484"/>
  <c r="AH484"/>
  <c r="E484"/>
  <c r="H484"/>
  <c r="K484"/>
  <c r="N484"/>
  <c r="Q484"/>
  <c r="T484"/>
  <c r="W484"/>
  <c r="AS484"/>
  <c r="Y483"/>
  <c r="Z483"/>
  <c r="AA483"/>
  <c r="AB483"/>
  <c r="AC483"/>
  <c r="AD483"/>
  <c r="AE483"/>
  <c r="AF483"/>
  <c r="AG483"/>
  <c r="AH483"/>
  <c r="E483"/>
  <c r="H483"/>
  <c r="K483"/>
  <c r="N483"/>
  <c r="Q483"/>
  <c r="T483"/>
  <c r="W483"/>
  <c r="AS483"/>
  <c r="Y482"/>
  <c r="Z482"/>
  <c r="AA482"/>
  <c r="AB482"/>
  <c r="AC482"/>
  <c r="AD482"/>
  <c r="AE482"/>
  <c r="AF482"/>
  <c r="AG482"/>
  <c r="AH482"/>
  <c r="E482"/>
  <c r="H482"/>
  <c r="K482"/>
  <c r="N482"/>
  <c r="Q482"/>
  <c r="T482"/>
  <c r="W482"/>
  <c r="AS482"/>
  <c r="Y481"/>
  <c r="Z481"/>
  <c r="AA481"/>
  <c r="AB481"/>
  <c r="AC481"/>
  <c r="AD481"/>
  <c r="AE481"/>
  <c r="AF481"/>
  <c r="AG481"/>
  <c r="AH481"/>
  <c r="E481"/>
  <c r="H481"/>
  <c r="K481"/>
  <c r="N481"/>
  <c r="Q481"/>
  <c r="T481"/>
  <c r="W481"/>
  <c r="AS481"/>
  <c r="Y480"/>
  <c r="Z480"/>
  <c r="AA480"/>
  <c r="AB480"/>
  <c r="AC480"/>
  <c r="AD480"/>
  <c r="AE480"/>
  <c r="AF480"/>
  <c r="AG480"/>
  <c r="AH480"/>
  <c r="E480"/>
  <c r="H480"/>
  <c r="K480"/>
  <c r="N480"/>
  <c r="Q480"/>
  <c r="T480"/>
  <c r="W480"/>
  <c r="AS480"/>
  <c r="Y479"/>
  <c r="Z479"/>
  <c r="AA479"/>
  <c r="AB479"/>
  <c r="AC479"/>
  <c r="AD479"/>
  <c r="AE479"/>
  <c r="AF479"/>
  <c r="AG479"/>
  <c r="AH479"/>
  <c r="E479"/>
  <c r="H479"/>
  <c r="K479"/>
  <c r="N479"/>
  <c r="Q479"/>
  <c r="T479"/>
  <c r="W479"/>
  <c r="AS479"/>
  <c r="Y478"/>
  <c r="Z478"/>
  <c r="AA478"/>
  <c r="AB478"/>
  <c r="AC478"/>
  <c r="AD478"/>
  <c r="AE478"/>
  <c r="AF478"/>
  <c r="AG478"/>
  <c r="AH478"/>
  <c r="E478"/>
  <c r="H478"/>
  <c r="K478"/>
  <c r="N478"/>
  <c r="Q478"/>
  <c r="T478"/>
  <c r="W478"/>
  <c r="AS478"/>
  <c r="Y477"/>
  <c r="Z477"/>
  <c r="AA477"/>
  <c r="AB477"/>
  <c r="AC477"/>
  <c r="AD477"/>
  <c r="AE477"/>
  <c r="AF477"/>
  <c r="AG477"/>
  <c r="AH477"/>
  <c r="E477"/>
  <c r="H477"/>
  <c r="K477"/>
  <c r="N477"/>
  <c r="Q477"/>
  <c r="T477"/>
  <c r="W477"/>
  <c r="AS477"/>
  <c r="Y476"/>
  <c r="Z476"/>
  <c r="AA476"/>
  <c r="AB476"/>
  <c r="AC476"/>
  <c r="AD476"/>
  <c r="AE476"/>
  <c r="AF476"/>
  <c r="AG476"/>
  <c r="AH476"/>
  <c r="E476"/>
  <c r="H476"/>
  <c r="K476"/>
  <c r="N476"/>
  <c r="Q476"/>
  <c r="T476"/>
  <c r="W476"/>
  <c r="AS476"/>
  <c r="Y475"/>
  <c r="Z475"/>
  <c r="AA475"/>
  <c r="AB475"/>
  <c r="AC475"/>
  <c r="AD475"/>
  <c r="AE475"/>
  <c r="AF475"/>
  <c r="AG475"/>
  <c r="AH475"/>
  <c r="E475"/>
  <c r="H475"/>
  <c r="K475"/>
  <c r="N475"/>
  <c r="Q475"/>
  <c r="T475"/>
  <c r="W475"/>
  <c r="AS475"/>
  <c r="Y474"/>
  <c r="Z474"/>
  <c r="AA474"/>
  <c r="AB474"/>
  <c r="AC474"/>
  <c r="AD474"/>
  <c r="AE474"/>
  <c r="AF474"/>
  <c r="AG474"/>
  <c r="AH474"/>
  <c r="E474"/>
  <c r="H474"/>
  <c r="K474"/>
  <c r="N474"/>
  <c r="Q474"/>
  <c r="T474"/>
  <c r="W474"/>
  <c r="AS474"/>
  <c r="Y473"/>
  <c r="Z473"/>
  <c r="AA473"/>
  <c r="AB473"/>
  <c r="AC473"/>
  <c r="AD473"/>
  <c r="AE473"/>
  <c r="AF473"/>
  <c r="AG473"/>
  <c r="AH473"/>
  <c r="E473"/>
  <c r="H473"/>
  <c r="K473"/>
  <c r="N473"/>
  <c r="Q473"/>
  <c r="T473"/>
  <c r="W473"/>
  <c r="AS473"/>
  <c r="Y472"/>
  <c r="Z472"/>
  <c r="AA472"/>
  <c r="AB472"/>
  <c r="AC472"/>
  <c r="AD472"/>
  <c r="AE472"/>
  <c r="AF472"/>
  <c r="AG472"/>
  <c r="AH472"/>
  <c r="E472"/>
  <c r="H472"/>
  <c r="K472"/>
  <c r="N472"/>
  <c r="Q472"/>
  <c r="T472"/>
  <c r="W472"/>
  <c r="AS472"/>
  <c r="Y471"/>
  <c r="Z471"/>
  <c r="AA471"/>
  <c r="AB471"/>
  <c r="AC471"/>
  <c r="AD471"/>
  <c r="AE471"/>
  <c r="AF471"/>
  <c r="AG471"/>
  <c r="AH471"/>
  <c r="E471"/>
  <c r="H471"/>
  <c r="K471"/>
  <c r="N471"/>
  <c r="Q471"/>
  <c r="T471"/>
  <c r="W471"/>
  <c r="AS471"/>
  <c r="Y470"/>
  <c r="Z470"/>
  <c r="AA470"/>
  <c r="AB470"/>
  <c r="AC470"/>
  <c r="AD470"/>
  <c r="AE470"/>
  <c r="AF470"/>
  <c r="AG470"/>
  <c r="AH470"/>
  <c r="E470"/>
  <c r="H470"/>
  <c r="K470"/>
  <c r="N470"/>
  <c r="Q470"/>
  <c r="T470"/>
  <c r="W470"/>
  <c r="AS470"/>
  <c r="Y469"/>
  <c r="Z469"/>
  <c r="AA469"/>
  <c r="AB469"/>
  <c r="AC469"/>
  <c r="AD469"/>
  <c r="AE469"/>
  <c r="AF469"/>
  <c r="AG469"/>
  <c r="AH469"/>
  <c r="E469"/>
  <c r="H469"/>
  <c r="K469"/>
  <c r="N469"/>
  <c r="Q469"/>
  <c r="T469"/>
  <c r="W469"/>
  <c r="AS469"/>
  <c r="Y468"/>
  <c r="Z468"/>
  <c r="AA468"/>
  <c r="AB468"/>
  <c r="AC468"/>
  <c r="AD468"/>
  <c r="AE468"/>
  <c r="AF468"/>
  <c r="AG468"/>
  <c r="AH468"/>
  <c r="E468"/>
  <c r="H468"/>
  <c r="K468"/>
  <c r="N468"/>
  <c r="Q468"/>
  <c r="T468"/>
  <c r="W468"/>
  <c r="AS468"/>
  <c r="Y467"/>
  <c r="Z467"/>
  <c r="AA467"/>
  <c r="AB467"/>
  <c r="AC467"/>
  <c r="AD467"/>
  <c r="AE467"/>
  <c r="AF467"/>
  <c r="AG467"/>
  <c r="AH467"/>
  <c r="E467"/>
  <c r="AS467"/>
  <c r="Y466"/>
  <c r="Z466"/>
  <c r="AA466"/>
  <c r="AB466"/>
  <c r="AC466"/>
  <c r="AD466"/>
  <c r="AE466"/>
  <c r="AF466"/>
  <c r="AG466"/>
  <c r="AH466"/>
  <c r="E466"/>
  <c r="H466"/>
  <c r="K466"/>
  <c r="N466"/>
  <c r="Q466"/>
  <c r="T466"/>
  <c r="W466"/>
  <c r="AS466"/>
  <c r="Y465"/>
  <c r="Z465"/>
  <c r="AA465"/>
  <c r="AB465"/>
  <c r="AC465"/>
  <c r="AD465"/>
  <c r="AE465"/>
  <c r="AF465"/>
  <c r="AG465"/>
  <c r="AH465"/>
  <c r="E465"/>
  <c r="H465"/>
  <c r="K465"/>
  <c r="N465"/>
  <c r="Q465"/>
  <c r="T465"/>
  <c r="W465"/>
  <c r="AS465"/>
  <c r="Y464"/>
  <c r="Z464"/>
  <c r="AA464"/>
  <c r="AB464"/>
  <c r="AC464"/>
  <c r="AD464"/>
  <c r="AE464"/>
  <c r="AF464"/>
  <c r="AG464"/>
  <c r="AH464"/>
  <c r="E464"/>
  <c r="H464"/>
  <c r="K464"/>
  <c r="N464"/>
  <c r="Q464"/>
  <c r="T464"/>
  <c r="W464"/>
  <c r="AS464"/>
  <c r="Y463"/>
  <c r="Z463"/>
  <c r="AA463"/>
  <c r="AB463"/>
  <c r="AC463"/>
  <c r="AD463"/>
  <c r="AE463"/>
  <c r="AF463"/>
  <c r="AG463"/>
  <c r="AH463"/>
  <c r="E463"/>
  <c r="H463"/>
  <c r="K463"/>
  <c r="N463"/>
  <c r="Q463"/>
  <c r="T463"/>
  <c r="W463"/>
  <c r="AS463"/>
  <c r="Y462"/>
  <c r="Z462"/>
  <c r="AA462"/>
  <c r="AB462"/>
  <c r="AC462"/>
  <c r="AD462"/>
  <c r="AE462"/>
  <c r="AF462"/>
  <c r="AG462"/>
  <c r="AH462"/>
  <c r="E462"/>
  <c r="H462"/>
  <c r="K462"/>
  <c r="N462"/>
  <c r="Q462"/>
  <c r="T462"/>
  <c r="W462"/>
  <c r="AS462"/>
  <c r="Y461"/>
  <c r="Z461"/>
  <c r="AA461"/>
  <c r="AB461"/>
  <c r="AC461"/>
  <c r="AD461"/>
  <c r="AE461"/>
  <c r="AF461"/>
  <c r="AG461"/>
  <c r="AH461"/>
  <c r="E461"/>
  <c r="H461"/>
  <c r="K461"/>
  <c r="N461"/>
  <c r="Q461"/>
  <c r="T461"/>
  <c r="W461"/>
  <c r="AS461"/>
  <c r="Y460"/>
  <c r="Z460"/>
  <c r="AA460"/>
  <c r="AB460"/>
  <c r="AC460"/>
  <c r="AD460"/>
  <c r="AE460"/>
  <c r="AF460"/>
  <c r="AG460"/>
  <c r="AH460"/>
  <c r="E460"/>
  <c r="H460"/>
  <c r="K460"/>
  <c r="N460"/>
  <c r="Q460"/>
  <c r="T460"/>
  <c r="W460"/>
  <c r="AS460"/>
  <c r="Y459"/>
  <c r="Z459"/>
  <c r="AA459"/>
  <c r="AB459"/>
  <c r="AC459"/>
  <c r="AD459"/>
  <c r="AE459"/>
  <c r="AF459"/>
  <c r="AG459"/>
  <c r="AH459"/>
  <c r="E459"/>
  <c r="H459"/>
  <c r="K459"/>
  <c r="N459"/>
  <c r="Q459"/>
  <c r="T459"/>
  <c r="W459"/>
  <c r="AS459"/>
  <c r="Y458"/>
  <c r="Z458"/>
  <c r="AA458"/>
  <c r="AB458"/>
  <c r="AC458"/>
  <c r="AD458"/>
  <c r="AE458"/>
  <c r="AF458"/>
  <c r="AG458"/>
  <c r="AH458"/>
  <c r="E458"/>
  <c r="H458"/>
  <c r="K458"/>
  <c r="N458"/>
  <c r="Q458"/>
  <c r="T458"/>
  <c r="W458"/>
  <c r="AS458"/>
  <c r="Y457"/>
  <c r="Z457"/>
  <c r="AA457"/>
  <c r="AB457"/>
  <c r="AC457"/>
  <c r="AD457"/>
  <c r="AE457"/>
  <c r="AF457"/>
  <c r="AG457"/>
  <c r="AH457"/>
  <c r="E457"/>
  <c r="H457"/>
  <c r="K457"/>
  <c r="N457"/>
  <c r="Q457"/>
  <c r="T457"/>
  <c r="W457"/>
  <c r="AS457"/>
  <c r="Y456"/>
  <c r="Z456"/>
  <c r="AA456"/>
  <c r="AB456"/>
  <c r="AC456"/>
  <c r="AD456"/>
  <c r="AE456"/>
  <c r="AF456"/>
  <c r="AG456"/>
  <c r="AH456"/>
  <c r="E456"/>
  <c r="H456"/>
  <c r="K456"/>
  <c r="N456"/>
  <c r="Q456"/>
  <c r="T456"/>
  <c r="W456"/>
  <c r="AS456"/>
  <c r="Y455"/>
  <c r="Z455"/>
  <c r="AA455"/>
  <c r="AB455"/>
  <c r="AC455"/>
  <c r="AD455"/>
  <c r="AE455"/>
  <c r="AF455"/>
  <c r="AG455"/>
  <c r="AH455"/>
  <c r="E455"/>
  <c r="H455"/>
  <c r="K455"/>
  <c r="N455"/>
  <c r="Q455"/>
  <c r="T455"/>
  <c r="W455"/>
  <c r="AS455"/>
  <c r="Y454"/>
  <c r="Z454"/>
  <c r="AA454"/>
  <c r="AB454"/>
  <c r="AC454"/>
  <c r="AD454"/>
  <c r="AE454"/>
  <c r="AF454"/>
  <c r="AG454"/>
  <c r="AH454"/>
  <c r="E454"/>
  <c r="H454"/>
  <c r="K454"/>
  <c r="N454"/>
  <c r="Q454"/>
  <c r="T454"/>
  <c r="W454"/>
  <c r="AS454"/>
  <c r="Y453"/>
  <c r="Z453"/>
  <c r="AA453"/>
  <c r="AB453"/>
  <c r="AC453"/>
  <c r="AD453"/>
  <c r="AE453"/>
  <c r="AF453"/>
  <c r="AG453"/>
  <c r="AH453"/>
  <c r="E453"/>
  <c r="H453"/>
  <c r="K453"/>
  <c r="N453"/>
  <c r="Q453"/>
  <c r="T453"/>
  <c r="W453"/>
  <c r="AS453"/>
  <c r="Y452"/>
  <c r="Z452"/>
  <c r="AA452"/>
  <c r="AB452"/>
  <c r="AC452"/>
  <c r="AD452"/>
  <c r="AE452"/>
  <c r="AF452"/>
  <c r="AG452"/>
  <c r="AH452"/>
  <c r="E452"/>
  <c r="H452"/>
  <c r="K452"/>
  <c r="N452"/>
  <c r="Q452"/>
  <c r="T452"/>
  <c r="W452"/>
  <c r="AS452"/>
  <c r="Y451"/>
  <c r="Z451"/>
  <c r="AA451"/>
  <c r="AB451"/>
  <c r="AC451"/>
  <c r="AD451"/>
  <c r="AE451"/>
  <c r="AF451"/>
  <c r="AG451"/>
  <c r="AH451"/>
  <c r="E451"/>
  <c r="H451"/>
  <c r="K451"/>
  <c r="N451"/>
  <c r="Q451"/>
  <c r="T451"/>
  <c r="W451"/>
  <c r="AS451"/>
  <c r="Y450"/>
  <c r="Z450"/>
  <c r="AA450"/>
  <c r="AB450"/>
  <c r="AC450"/>
  <c r="AD450"/>
  <c r="AE450"/>
  <c r="AF450"/>
  <c r="AG450"/>
  <c r="AH450"/>
  <c r="E450"/>
  <c r="H450"/>
  <c r="K450"/>
  <c r="N450"/>
  <c r="Q450"/>
  <c r="T450"/>
  <c r="W450"/>
  <c r="AS450"/>
  <c r="Y449"/>
  <c r="Z449"/>
  <c r="AA449"/>
  <c r="AB449"/>
  <c r="AC449"/>
  <c r="AD449"/>
  <c r="AE449"/>
  <c r="AF449"/>
  <c r="AG449"/>
  <c r="AH449"/>
  <c r="E449"/>
  <c r="H449"/>
  <c r="K449"/>
  <c r="N449"/>
  <c r="Q449"/>
  <c r="T449"/>
  <c r="W449"/>
  <c r="AS449"/>
  <c r="Y448"/>
  <c r="Z448"/>
  <c r="AA448"/>
  <c r="AB448"/>
  <c r="AC448"/>
  <c r="AD448"/>
  <c r="AE448"/>
  <c r="AF448"/>
  <c r="AG448"/>
  <c r="AH448"/>
  <c r="E448"/>
  <c r="H448"/>
  <c r="K448"/>
  <c r="N448"/>
  <c r="Q448"/>
  <c r="T448"/>
  <c r="W448"/>
  <c r="AS448"/>
  <c r="Y447"/>
  <c r="Z447"/>
  <c r="AA447"/>
  <c r="AB447"/>
  <c r="AC447"/>
  <c r="AD447"/>
  <c r="AE447"/>
  <c r="AF447"/>
  <c r="AG447"/>
  <c r="AH447"/>
  <c r="E447"/>
  <c r="H447"/>
  <c r="K447"/>
  <c r="N447"/>
  <c r="Q447"/>
  <c r="T447"/>
  <c r="W447"/>
  <c r="AS447"/>
  <c r="Y446"/>
  <c r="Z446"/>
  <c r="AA446"/>
  <c r="AB446"/>
  <c r="AC446"/>
  <c r="AD446"/>
  <c r="AE446"/>
  <c r="AF446"/>
  <c r="AG446"/>
  <c r="AH446"/>
  <c r="E446"/>
  <c r="H446"/>
  <c r="K446"/>
  <c r="N446"/>
  <c r="Q446"/>
  <c r="T446"/>
  <c r="W446"/>
  <c r="AS446"/>
  <c r="Y445"/>
  <c r="Z445"/>
  <c r="AA445"/>
  <c r="AB445"/>
  <c r="AC445"/>
  <c r="AD445"/>
  <c r="AE445"/>
  <c r="AF445"/>
  <c r="AG445"/>
  <c r="AH445"/>
  <c r="E445"/>
  <c r="H445"/>
  <c r="K445"/>
  <c r="N445"/>
  <c r="Q445"/>
  <c r="T445"/>
  <c r="W445"/>
  <c r="AS445"/>
  <c r="Y444"/>
  <c r="Z444"/>
  <c r="AA444"/>
  <c r="AB444"/>
  <c r="AC444"/>
  <c r="AD444"/>
  <c r="AE444"/>
  <c r="AF444"/>
  <c r="AG444"/>
  <c r="AH444"/>
  <c r="E444"/>
  <c r="H444"/>
  <c r="K444"/>
  <c r="N444"/>
  <c r="Q444"/>
  <c r="T444"/>
  <c r="W444"/>
  <c r="AS444"/>
  <c r="Y443"/>
  <c r="Z443"/>
  <c r="AA443"/>
  <c r="AB443"/>
  <c r="AC443"/>
  <c r="AD443"/>
  <c r="AE443"/>
  <c r="AF443"/>
  <c r="AG443"/>
  <c r="AH443"/>
  <c r="E443"/>
  <c r="H443"/>
  <c r="K443"/>
  <c r="N443"/>
  <c r="Q443"/>
  <c r="T443"/>
  <c r="W443"/>
  <c r="AS443"/>
  <c r="Y442"/>
  <c r="Z442"/>
  <c r="AA442"/>
  <c r="AB442"/>
  <c r="AC442"/>
  <c r="AD442"/>
  <c r="AE442"/>
  <c r="AF442"/>
  <c r="AG442"/>
  <c r="AH442"/>
  <c r="E442"/>
  <c r="H442"/>
  <c r="K442"/>
  <c r="N442"/>
  <c r="Q442"/>
  <c r="T442"/>
  <c r="W442"/>
  <c r="AS442"/>
  <c r="Y441"/>
  <c r="Z441"/>
  <c r="AA441"/>
  <c r="AB441"/>
  <c r="AC441"/>
  <c r="AD441"/>
  <c r="AE441"/>
  <c r="AF441"/>
  <c r="AG441"/>
  <c r="AH441"/>
  <c r="E441"/>
  <c r="H441"/>
  <c r="K441"/>
  <c r="N441"/>
  <c r="Q441"/>
  <c r="T441"/>
  <c r="W441"/>
  <c r="AS441"/>
  <c r="Y440"/>
  <c r="Z440"/>
  <c r="AA440"/>
  <c r="AB440"/>
  <c r="AC440"/>
  <c r="AD440"/>
  <c r="AE440"/>
  <c r="AF440"/>
  <c r="AG440"/>
  <c r="AH440"/>
  <c r="E440"/>
  <c r="H440"/>
  <c r="K440"/>
  <c r="N440"/>
  <c r="Q440"/>
  <c r="T440"/>
  <c r="W440"/>
  <c r="AS440"/>
  <c r="Y439"/>
  <c r="Z439"/>
  <c r="AA439"/>
  <c r="AB439"/>
  <c r="AC439"/>
  <c r="AD439"/>
  <c r="AE439"/>
  <c r="AF439"/>
  <c r="AG439"/>
  <c r="AH439"/>
  <c r="E439"/>
  <c r="H439"/>
  <c r="K439"/>
  <c r="N439"/>
  <c r="Q439"/>
  <c r="T439"/>
  <c r="W439"/>
  <c r="AS439"/>
  <c r="Y438"/>
  <c r="Z438"/>
  <c r="AA438"/>
  <c r="AB438"/>
  <c r="AC438"/>
  <c r="AD438"/>
  <c r="AE438"/>
  <c r="AF438"/>
  <c r="AG438"/>
  <c r="AH438"/>
  <c r="E438"/>
  <c r="H438"/>
  <c r="K438"/>
  <c r="N438"/>
  <c r="Q438"/>
  <c r="T438"/>
  <c r="W438"/>
  <c r="AS438"/>
  <c r="Y437"/>
  <c r="Z437"/>
  <c r="AA437"/>
  <c r="AB437"/>
  <c r="AC437"/>
  <c r="AD437"/>
  <c r="AE437"/>
  <c r="AF437"/>
  <c r="AG437"/>
  <c r="AH437"/>
  <c r="E437"/>
  <c r="H437"/>
  <c r="K437"/>
  <c r="N437"/>
  <c r="Q437"/>
  <c r="T437"/>
  <c r="W437"/>
  <c r="AS437"/>
  <c r="Y436"/>
  <c r="Z436"/>
  <c r="AA436"/>
  <c r="AB436"/>
  <c r="AC436"/>
  <c r="AD436"/>
  <c r="AE436"/>
  <c r="AF436"/>
  <c r="AG436"/>
  <c r="AH436"/>
  <c r="E436"/>
  <c r="H436"/>
  <c r="K436"/>
  <c r="N436"/>
  <c r="Q436"/>
  <c r="T436"/>
  <c r="W436"/>
  <c r="AS436"/>
  <c r="Y435"/>
  <c r="Z435"/>
  <c r="AA435"/>
  <c r="AB435"/>
  <c r="AC435"/>
  <c r="AD435"/>
  <c r="AE435"/>
  <c r="AF435"/>
  <c r="AG435"/>
  <c r="AH435"/>
  <c r="E435"/>
  <c r="H435"/>
  <c r="K435"/>
  <c r="N435"/>
  <c r="Q435"/>
  <c r="T435"/>
  <c r="W435"/>
  <c r="AS435"/>
  <c r="Y434"/>
  <c r="Z434"/>
  <c r="AA434"/>
  <c r="AB434"/>
  <c r="AC434"/>
  <c r="AD434"/>
  <c r="AE434"/>
  <c r="AF434"/>
  <c r="AG434"/>
  <c r="AH434"/>
  <c r="E434"/>
  <c r="H434"/>
  <c r="K434"/>
  <c r="N434"/>
  <c r="Q434"/>
  <c r="T434"/>
  <c r="W434"/>
  <c r="AS434"/>
  <c r="Y433"/>
  <c r="Z433"/>
  <c r="AA433"/>
  <c r="AB433"/>
  <c r="AC433"/>
  <c r="AD433"/>
  <c r="AE433"/>
  <c r="AF433"/>
  <c r="AG433"/>
  <c r="AH433"/>
  <c r="E433"/>
  <c r="H433"/>
  <c r="K433"/>
  <c r="N433"/>
  <c r="Q433"/>
  <c r="T433"/>
  <c r="W433"/>
  <c r="AS433"/>
  <c r="Y432"/>
  <c r="Z432"/>
  <c r="AA432"/>
  <c r="AB432"/>
  <c r="AC432"/>
  <c r="AD432"/>
  <c r="AE432"/>
  <c r="AF432"/>
  <c r="AG432"/>
  <c r="AH432"/>
  <c r="E432"/>
  <c r="AS432"/>
  <c r="Y431"/>
  <c r="Z431"/>
  <c r="AB431"/>
  <c r="AC431"/>
  <c r="AD431"/>
  <c r="H431"/>
  <c r="K431"/>
  <c r="Q431"/>
  <c r="T431"/>
  <c r="W431"/>
  <c r="Y430"/>
  <c r="Z430"/>
  <c r="AA430"/>
  <c r="AB430"/>
  <c r="AC430"/>
  <c r="AD430"/>
  <c r="AE430"/>
  <c r="AF430"/>
  <c r="AG430"/>
  <c r="AH430"/>
  <c r="E430"/>
  <c r="H430"/>
  <c r="K430"/>
  <c r="N430"/>
  <c r="Q430"/>
  <c r="T430"/>
  <c r="W430"/>
  <c r="AS430"/>
  <c r="Y429"/>
  <c r="Z429"/>
  <c r="AA429"/>
  <c r="AC429"/>
  <c r="AD429"/>
  <c r="H429"/>
  <c r="K429"/>
  <c r="N429"/>
  <c r="T429"/>
  <c r="W429"/>
  <c r="Y428"/>
  <c r="Z428"/>
  <c r="AA428"/>
  <c r="AC428"/>
  <c r="AD428"/>
  <c r="H428"/>
  <c r="K428"/>
  <c r="N428"/>
  <c r="T428"/>
  <c r="W428"/>
  <c r="Y427"/>
  <c r="Z427"/>
  <c r="AB427"/>
  <c r="AC427"/>
  <c r="AD427"/>
  <c r="H427"/>
  <c r="K427"/>
  <c r="Q427"/>
  <c r="T427"/>
  <c r="W427"/>
  <c r="Y426"/>
  <c r="Z426"/>
  <c r="AA426"/>
  <c r="AB426"/>
  <c r="AC426"/>
  <c r="AD426"/>
  <c r="AE426"/>
  <c r="AF426"/>
  <c r="AG426"/>
  <c r="AH426"/>
  <c r="E426"/>
  <c r="H426"/>
  <c r="K426"/>
  <c r="N426"/>
  <c r="Q426"/>
  <c r="T426"/>
  <c r="W426"/>
  <c r="AS426"/>
  <c r="Y425"/>
  <c r="Z425"/>
  <c r="AA425"/>
  <c r="AB425"/>
  <c r="AC425"/>
  <c r="AD425"/>
  <c r="AE425"/>
  <c r="AF425"/>
  <c r="AG425"/>
  <c r="AH425"/>
  <c r="E425"/>
  <c r="H425"/>
  <c r="K425"/>
  <c r="N425"/>
  <c r="Q425"/>
  <c r="T425"/>
  <c r="W425"/>
  <c r="AS425"/>
  <c r="Y424"/>
  <c r="Z424"/>
  <c r="AA424"/>
  <c r="AB424"/>
  <c r="AC424"/>
  <c r="AD424"/>
  <c r="AE424"/>
  <c r="AF424"/>
  <c r="AG424"/>
  <c r="AH424"/>
  <c r="E424"/>
  <c r="H424"/>
  <c r="K424"/>
  <c r="N424"/>
  <c r="Q424"/>
  <c r="T424"/>
  <c r="W424"/>
  <c r="AS424"/>
  <c r="Y423"/>
  <c r="Z423"/>
  <c r="AA423"/>
  <c r="AB423"/>
  <c r="AC423"/>
  <c r="AD423"/>
  <c r="AE423"/>
  <c r="AF423"/>
  <c r="AG423"/>
  <c r="AH423"/>
  <c r="E423"/>
  <c r="H423"/>
  <c r="K423"/>
  <c r="N423"/>
  <c r="Q423"/>
  <c r="T423"/>
  <c r="W423"/>
  <c r="AS423"/>
  <c r="Y422"/>
  <c r="Z422"/>
  <c r="AA422"/>
  <c r="AB422"/>
  <c r="AC422"/>
  <c r="AD422"/>
  <c r="AE422"/>
  <c r="AF422"/>
  <c r="AG422"/>
  <c r="AH422"/>
  <c r="E422"/>
  <c r="H422"/>
  <c r="K422"/>
  <c r="N422"/>
  <c r="Q422"/>
  <c r="T422"/>
  <c r="W422"/>
  <c r="AS422"/>
  <c r="Y421"/>
  <c r="Z421"/>
  <c r="AA421"/>
  <c r="AB421"/>
  <c r="AC421"/>
  <c r="AD421"/>
  <c r="AE421"/>
  <c r="AF421"/>
  <c r="AG421"/>
  <c r="AH421"/>
  <c r="E421"/>
  <c r="H421"/>
  <c r="K421"/>
  <c r="N421"/>
  <c r="Q421"/>
  <c r="T421"/>
  <c r="W421"/>
  <c r="AS421"/>
  <c r="Y420"/>
  <c r="Z420"/>
  <c r="AA420"/>
  <c r="AB420"/>
  <c r="AC420"/>
  <c r="AD420"/>
  <c r="AE420"/>
  <c r="AF420"/>
  <c r="AG420"/>
  <c r="AH420"/>
  <c r="E420"/>
  <c r="H420"/>
  <c r="K420"/>
  <c r="N420"/>
  <c r="Q420"/>
  <c r="T420"/>
  <c r="W420"/>
  <c r="AS420"/>
  <c r="Y419"/>
  <c r="Z419"/>
  <c r="AA419"/>
  <c r="AB419"/>
  <c r="AC419"/>
  <c r="AD419"/>
  <c r="AE419"/>
  <c r="AF419"/>
  <c r="AG419"/>
  <c r="AH419"/>
  <c r="E419"/>
  <c r="H419"/>
  <c r="K419"/>
  <c r="N419"/>
  <c r="Q419"/>
  <c r="T419"/>
  <c r="W419"/>
  <c r="AS419"/>
  <c r="Y418"/>
  <c r="Z418"/>
  <c r="AB418"/>
  <c r="AC418"/>
  <c r="AD418"/>
  <c r="H418"/>
  <c r="K418"/>
  <c r="Q418"/>
  <c r="T418"/>
  <c r="W418"/>
  <c r="Y417"/>
  <c r="Z417"/>
  <c r="AA417"/>
  <c r="AB417"/>
  <c r="AC417"/>
  <c r="AD417"/>
  <c r="AE417"/>
  <c r="AF417"/>
  <c r="AG417"/>
  <c r="AH417"/>
  <c r="E417"/>
  <c r="H417"/>
  <c r="K417"/>
  <c r="N417"/>
  <c r="Q417"/>
  <c r="T417"/>
  <c r="W417"/>
  <c r="AS417"/>
  <c r="Y416"/>
  <c r="Z416"/>
  <c r="AA416"/>
  <c r="AB416"/>
  <c r="AC416"/>
  <c r="AD416"/>
  <c r="AE416"/>
  <c r="AF416"/>
  <c r="AG416"/>
  <c r="AH416"/>
  <c r="E416"/>
  <c r="H416"/>
  <c r="K416"/>
  <c r="N416"/>
  <c r="Q416"/>
  <c r="T416"/>
  <c r="W416"/>
  <c r="AS416"/>
  <c r="Y415"/>
  <c r="Z415"/>
  <c r="AA415"/>
  <c r="AB415"/>
  <c r="AC415"/>
  <c r="AD415"/>
  <c r="AE415"/>
  <c r="AF415"/>
  <c r="AG415"/>
  <c r="AH415"/>
  <c r="E415"/>
  <c r="H415"/>
  <c r="K415"/>
  <c r="N415"/>
  <c r="Q415"/>
  <c r="T415"/>
  <c r="W415"/>
  <c r="AS415"/>
  <c r="Y414"/>
  <c r="Z414"/>
  <c r="AA414"/>
  <c r="AB414"/>
  <c r="AC414"/>
  <c r="AD414"/>
  <c r="AE414"/>
  <c r="AF414"/>
  <c r="AG414"/>
  <c r="AH414"/>
  <c r="E414"/>
  <c r="H414"/>
  <c r="K414"/>
  <c r="N414"/>
  <c r="Q414"/>
  <c r="T414"/>
  <c r="W414"/>
  <c r="AS414"/>
  <c r="Y413"/>
  <c r="Z413"/>
  <c r="AA413"/>
  <c r="AB413"/>
  <c r="AC413"/>
  <c r="AD413"/>
  <c r="AE413"/>
  <c r="AF413"/>
  <c r="AG413"/>
  <c r="AH413"/>
  <c r="E413"/>
  <c r="H413"/>
  <c r="K413"/>
  <c r="N413"/>
  <c r="Q413"/>
  <c r="T413"/>
  <c r="W413"/>
  <c r="AS413"/>
  <c r="Y412"/>
  <c r="Z412"/>
  <c r="AA412"/>
  <c r="AB412"/>
  <c r="AC412"/>
  <c r="AD412"/>
  <c r="AE412"/>
  <c r="AF412"/>
  <c r="AG412"/>
  <c r="AH412"/>
  <c r="E412"/>
  <c r="H412"/>
  <c r="K412"/>
  <c r="N412"/>
  <c r="Q412"/>
  <c r="T412"/>
  <c r="W412"/>
  <c r="AS412"/>
  <c r="Y411"/>
  <c r="Z411"/>
  <c r="AA411"/>
  <c r="AB411"/>
  <c r="AC411"/>
  <c r="AD411"/>
  <c r="AE411"/>
  <c r="AF411"/>
  <c r="AG411"/>
  <c r="AH411"/>
  <c r="E411"/>
  <c r="H411"/>
  <c r="K411"/>
  <c r="N411"/>
  <c r="Q411"/>
  <c r="T411"/>
  <c r="W411"/>
  <c r="AS411"/>
  <c r="Y410"/>
  <c r="Z410"/>
  <c r="AA410"/>
  <c r="AB410"/>
  <c r="AC410"/>
  <c r="AD410"/>
  <c r="AE410"/>
  <c r="AF410"/>
  <c r="AG410"/>
  <c r="AH410"/>
  <c r="E410"/>
  <c r="H410"/>
  <c r="K410"/>
  <c r="N410"/>
  <c r="Q410"/>
  <c r="T410"/>
  <c r="W410"/>
  <c r="AS410"/>
  <c r="Y409"/>
  <c r="Z409"/>
  <c r="AA409"/>
  <c r="AB409"/>
  <c r="AC409"/>
  <c r="AD409"/>
  <c r="AE409"/>
  <c r="AF409"/>
  <c r="AG409"/>
  <c r="AH409"/>
  <c r="E409"/>
  <c r="H409"/>
  <c r="K409"/>
  <c r="N409"/>
  <c r="Q409"/>
  <c r="T409"/>
  <c r="W409"/>
  <c r="AS409"/>
  <c r="Y408"/>
  <c r="Z408"/>
  <c r="AA408"/>
  <c r="AB408"/>
  <c r="AC408"/>
  <c r="AD408"/>
  <c r="AE408"/>
  <c r="AF408"/>
  <c r="AG408"/>
  <c r="AH408"/>
  <c r="E408"/>
  <c r="H408"/>
  <c r="K408"/>
  <c r="N408"/>
  <c r="Q408"/>
  <c r="T408"/>
  <c r="W408"/>
  <c r="AS408"/>
  <c r="Y407"/>
  <c r="Z407"/>
  <c r="AA407"/>
  <c r="AB407"/>
  <c r="AC407"/>
  <c r="AD407"/>
  <c r="AE407"/>
  <c r="AF407"/>
  <c r="AG407"/>
  <c r="AH407"/>
  <c r="E407"/>
  <c r="H407"/>
  <c r="K407"/>
  <c r="N407"/>
  <c r="Q407"/>
  <c r="T407"/>
  <c r="W407"/>
  <c r="AS407"/>
  <c r="Y406"/>
  <c r="Z406"/>
  <c r="AA406"/>
  <c r="AB406"/>
  <c r="AC406"/>
  <c r="AD406"/>
  <c r="AE406"/>
  <c r="AF406"/>
  <c r="AG406"/>
  <c r="AH406"/>
  <c r="E406"/>
  <c r="H406"/>
  <c r="K406"/>
  <c r="N406"/>
  <c r="Q406"/>
  <c r="T406"/>
  <c r="W406"/>
  <c r="AS406"/>
  <c r="Y405"/>
  <c r="Z405"/>
  <c r="AA405"/>
  <c r="AB405"/>
  <c r="AC405"/>
  <c r="AD405"/>
  <c r="AE405"/>
  <c r="AF405"/>
  <c r="AG405"/>
  <c r="AH405"/>
  <c r="E405"/>
  <c r="AS405"/>
  <c r="Y404"/>
  <c r="Z404"/>
  <c r="AA404"/>
  <c r="AB404"/>
  <c r="AC404"/>
  <c r="AD404"/>
  <c r="AE404"/>
  <c r="AF404"/>
  <c r="AG404"/>
  <c r="AH404"/>
  <c r="E404"/>
  <c r="H404"/>
  <c r="K404"/>
  <c r="N404"/>
  <c r="Q404"/>
  <c r="T404"/>
  <c r="W404"/>
  <c r="AS404"/>
  <c r="Y403"/>
  <c r="Z403"/>
  <c r="AA403"/>
  <c r="AB403"/>
  <c r="AC403"/>
  <c r="AD403"/>
  <c r="AE403"/>
  <c r="AF403"/>
  <c r="AG403"/>
  <c r="AH403"/>
  <c r="E403"/>
  <c r="H403"/>
  <c r="K403"/>
  <c r="N403"/>
  <c r="Q403"/>
  <c r="T403"/>
  <c r="W403"/>
  <c r="AS403"/>
  <c r="Y402"/>
  <c r="Z402"/>
  <c r="AA402"/>
  <c r="AB402"/>
  <c r="AC402"/>
  <c r="AD402"/>
  <c r="AE402"/>
  <c r="AF402"/>
  <c r="AG402"/>
  <c r="AH402"/>
  <c r="E402"/>
  <c r="H402"/>
  <c r="K402"/>
  <c r="N402"/>
  <c r="Q402"/>
  <c r="T402"/>
  <c r="W402"/>
  <c r="AS402"/>
  <c r="Y401"/>
  <c r="Z401"/>
  <c r="AA401"/>
  <c r="AB401"/>
  <c r="AC401"/>
  <c r="AD401"/>
  <c r="AE401"/>
  <c r="AF401"/>
  <c r="AG401"/>
  <c r="AH401"/>
  <c r="E401"/>
  <c r="H401"/>
  <c r="K401"/>
  <c r="N401"/>
  <c r="Q401"/>
  <c r="T401"/>
  <c r="W401"/>
  <c r="AS401"/>
  <c r="Y400"/>
  <c r="Z400"/>
  <c r="AA400"/>
  <c r="AB400"/>
  <c r="AC400"/>
  <c r="AD400"/>
  <c r="AE400"/>
  <c r="AF400"/>
  <c r="AG400"/>
  <c r="AH400"/>
  <c r="E400"/>
  <c r="H400"/>
  <c r="K400"/>
  <c r="N400"/>
  <c r="Q400"/>
  <c r="T400"/>
  <c r="W400"/>
  <c r="AS400"/>
  <c r="Y399"/>
  <c r="Z399"/>
  <c r="AA399"/>
  <c r="AB399"/>
  <c r="AC399"/>
  <c r="AD399"/>
  <c r="AE399"/>
  <c r="AF399"/>
  <c r="AG399"/>
  <c r="AH399"/>
  <c r="E399"/>
  <c r="H399"/>
  <c r="K399"/>
  <c r="N399"/>
  <c r="Q399"/>
  <c r="T399"/>
  <c r="W399"/>
  <c r="AS399"/>
  <c r="Y398"/>
  <c r="Z398"/>
  <c r="AA398"/>
  <c r="AB398"/>
  <c r="AC398"/>
  <c r="AD398"/>
  <c r="AE398"/>
  <c r="AF398"/>
  <c r="AG398"/>
  <c r="AH398"/>
  <c r="E398"/>
  <c r="H398"/>
  <c r="K398"/>
  <c r="N398"/>
  <c r="Q398"/>
  <c r="T398"/>
  <c r="W398"/>
  <c r="AS398"/>
  <c r="Y397"/>
  <c r="Z397"/>
  <c r="AA397"/>
  <c r="AB397"/>
  <c r="AC397"/>
  <c r="AD397"/>
  <c r="AE397"/>
  <c r="AF397"/>
  <c r="AG397"/>
  <c r="AH397"/>
  <c r="E397"/>
  <c r="H397"/>
  <c r="K397"/>
  <c r="N397"/>
  <c r="Q397"/>
  <c r="T397"/>
  <c r="W397"/>
  <c r="AS397"/>
  <c r="Y396"/>
  <c r="Z396"/>
  <c r="AA396"/>
  <c r="AB396"/>
  <c r="AC396"/>
  <c r="AD396"/>
  <c r="AE396"/>
  <c r="AF396"/>
  <c r="AG396"/>
  <c r="AH396"/>
  <c r="E396"/>
  <c r="H396"/>
  <c r="K396"/>
  <c r="N396"/>
  <c r="Q396"/>
  <c r="T396"/>
  <c r="W396"/>
  <c r="AS396"/>
  <c r="Y395"/>
  <c r="Z395"/>
  <c r="AA395"/>
  <c r="AB395"/>
  <c r="AC395"/>
  <c r="AD395"/>
  <c r="AE395"/>
  <c r="AF395"/>
  <c r="AG395"/>
  <c r="AH395"/>
  <c r="E395"/>
  <c r="H395"/>
  <c r="K395"/>
  <c r="N395"/>
  <c r="Q395"/>
  <c r="T395"/>
  <c r="W395"/>
  <c r="AS395"/>
  <c r="Y394"/>
  <c r="Z394"/>
  <c r="AA394"/>
  <c r="AB394"/>
  <c r="AC394"/>
  <c r="AD394"/>
  <c r="AE394"/>
  <c r="AF394"/>
  <c r="AG394"/>
  <c r="AH394"/>
  <c r="E394"/>
  <c r="H394"/>
  <c r="K394"/>
  <c r="N394"/>
  <c r="Q394"/>
  <c r="T394"/>
  <c r="W394"/>
  <c r="AS394"/>
  <c r="Y393"/>
  <c r="Z393"/>
  <c r="AA393"/>
  <c r="AB393"/>
  <c r="AC393"/>
  <c r="AD393"/>
  <c r="AE393"/>
  <c r="AF393"/>
  <c r="AG393"/>
  <c r="AH393"/>
  <c r="E393"/>
  <c r="H393"/>
  <c r="K393"/>
  <c r="N393"/>
  <c r="Q393"/>
  <c r="T393"/>
  <c r="W393"/>
  <c r="AS393"/>
  <c r="Y392"/>
  <c r="Z392"/>
  <c r="AA392"/>
  <c r="AB392"/>
  <c r="AC392"/>
  <c r="AD392"/>
  <c r="AE392"/>
  <c r="AF392"/>
  <c r="AG392"/>
  <c r="AH392"/>
  <c r="E392"/>
  <c r="H392"/>
  <c r="K392"/>
  <c r="N392"/>
  <c r="Q392"/>
  <c r="T392"/>
  <c r="W392"/>
  <c r="AS392"/>
  <c r="Y391"/>
  <c r="Z391"/>
  <c r="AA391"/>
  <c r="AB391"/>
  <c r="AC391"/>
  <c r="AD391"/>
  <c r="AE391"/>
  <c r="AF391"/>
  <c r="AG391"/>
  <c r="AH391"/>
  <c r="E391"/>
  <c r="H391"/>
  <c r="K391"/>
  <c r="N391"/>
  <c r="Q391"/>
  <c r="T391"/>
  <c r="W391"/>
  <c r="AS391"/>
  <c r="Y390"/>
  <c r="Z390"/>
  <c r="AA390"/>
  <c r="AB390"/>
  <c r="AC390"/>
  <c r="AD390"/>
  <c r="AE390"/>
  <c r="AF390"/>
  <c r="AG390"/>
  <c r="AH390"/>
  <c r="E390"/>
  <c r="H390"/>
  <c r="K390"/>
  <c r="N390"/>
  <c r="Q390"/>
  <c r="T390"/>
  <c r="W390"/>
  <c r="AS390"/>
  <c r="Y389"/>
  <c r="Z389"/>
  <c r="AA389"/>
  <c r="AB389"/>
  <c r="AC389"/>
  <c r="AD389"/>
  <c r="AE389"/>
  <c r="AF389"/>
  <c r="AG389"/>
  <c r="AH389"/>
  <c r="E389"/>
  <c r="H389"/>
  <c r="K389"/>
  <c r="N389"/>
  <c r="Q389"/>
  <c r="T389"/>
  <c r="W389"/>
  <c r="AS389"/>
  <c r="Y388"/>
  <c r="Z388"/>
  <c r="AA388"/>
  <c r="AB388"/>
  <c r="AC388"/>
  <c r="AD388"/>
  <c r="AE388"/>
  <c r="AF388"/>
  <c r="AG388"/>
  <c r="AH388"/>
  <c r="E388"/>
  <c r="H388"/>
  <c r="K388"/>
  <c r="N388"/>
  <c r="Q388"/>
  <c r="T388"/>
  <c r="W388"/>
  <c r="AS388"/>
  <c r="Y387"/>
  <c r="Z387"/>
  <c r="AA387"/>
  <c r="AB387"/>
  <c r="AC387"/>
  <c r="AD387"/>
  <c r="AE387"/>
  <c r="AF387"/>
  <c r="AG387"/>
  <c r="AH387"/>
  <c r="E387"/>
  <c r="H387"/>
  <c r="K387"/>
  <c r="N387"/>
  <c r="Q387"/>
  <c r="T387"/>
  <c r="W387"/>
  <c r="AS387"/>
  <c r="Y386"/>
  <c r="Z386"/>
  <c r="AA386"/>
  <c r="AB386"/>
  <c r="AC386"/>
  <c r="AD386"/>
  <c r="AE386"/>
  <c r="AF386"/>
  <c r="AG386"/>
  <c r="AH386"/>
  <c r="E386"/>
  <c r="H386"/>
  <c r="K386"/>
  <c r="N386"/>
  <c r="Q386"/>
  <c r="T386"/>
  <c r="W386"/>
  <c r="AS386"/>
  <c r="Y385"/>
  <c r="Z385"/>
  <c r="AA385"/>
  <c r="AB385"/>
  <c r="AC385"/>
  <c r="AD385"/>
  <c r="AE385"/>
  <c r="AF385"/>
  <c r="AG385"/>
  <c r="AH385"/>
  <c r="E385"/>
  <c r="H385"/>
  <c r="K385"/>
  <c r="N385"/>
  <c r="Q385"/>
  <c r="T385"/>
  <c r="W385"/>
  <c r="AS385"/>
  <c r="Y384"/>
  <c r="Z384"/>
  <c r="AA384"/>
  <c r="AB384"/>
  <c r="AC384"/>
  <c r="AD384"/>
  <c r="AE384"/>
  <c r="AF384"/>
  <c r="AG384"/>
  <c r="AH384"/>
  <c r="E384"/>
  <c r="H384"/>
  <c r="K384"/>
  <c r="N384"/>
  <c r="Q384"/>
  <c r="T384"/>
  <c r="W384"/>
  <c r="AS384"/>
  <c r="Y383"/>
  <c r="Z383"/>
  <c r="AA383"/>
  <c r="AB383"/>
  <c r="AC383"/>
  <c r="AD383"/>
  <c r="AE383"/>
  <c r="AF383"/>
  <c r="AG383"/>
  <c r="AH383"/>
  <c r="E383"/>
  <c r="H383"/>
  <c r="K383"/>
  <c r="N383"/>
  <c r="Q383"/>
  <c r="T383"/>
  <c r="W383"/>
  <c r="AS383"/>
  <c r="Y382"/>
  <c r="Z382"/>
  <c r="AA382"/>
  <c r="AB382"/>
  <c r="AC382"/>
  <c r="AD382"/>
  <c r="AE382"/>
  <c r="AF382"/>
  <c r="AG382"/>
  <c r="AH382"/>
  <c r="E382"/>
  <c r="H382"/>
  <c r="K382"/>
  <c r="N382"/>
  <c r="Q382"/>
  <c r="T382"/>
  <c r="W382"/>
  <c r="AS382"/>
  <c r="Y381"/>
  <c r="Z381"/>
  <c r="AA381"/>
  <c r="AB381"/>
  <c r="AC381"/>
  <c r="AD381"/>
  <c r="AE381"/>
  <c r="AF381"/>
  <c r="AG381"/>
  <c r="AH381"/>
  <c r="E381"/>
  <c r="H381"/>
  <c r="K381"/>
  <c r="N381"/>
  <c r="Q381"/>
  <c r="T381"/>
  <c r="W381"/>
  <c r="AS381"/>
  <c r="Y380"/>
  <c r="Z380"/>
  <c r="AA380"/>
  <c r="AB380"/>
  <c r="AC380"/>
  <c r="AD380"/>
  <c r="AE380"/>
  <c r="AF380"/>
  <c r="AG380"/>
  <c r="AH380"/>
  <c r="E380"/>
  <c r="H380"/>
  <c r="K380"/>
  <c r="N380"/>
  <c r="Q380"/>
  <c r="T380"/>
  <c r="W380"/>
  <c r="AS380"/>
  <c r="Y379"/>
  <c r="Z379"/>
  <c r="AA379"/>
  <c r="AB379"/>
  <c r="AC379"/>
  <c r="AD379"/>
  <c r="AE379"/>
  <c r="AF379"/>
  <c r="AG379"/>
  <c r="AH379"/>
  <c r="E379"/>
  <c r="H379"/>
  <c r="K379"/>
  <c r="N379"/>
  <c r="Q379"/>
  <c r="T379"/>
  <c r="W379"/>
  <c r="AS379"/>
  <c r="Y378"/>
  <c r="Z378"/>
  <c r="AB378"/>
  <c r="AC378"/>
  <c r="AD378"/>
  <c r="H378"/>
  <c r="K378"/>
  <c r="Q378"/>
  <c r="T378"/>
  <c r="W378"/>
  <c r="Y377"/>
  <c r="Z377"/>
  <c r="AA377"/>
  <c r="AB377"/>
  <c r="AC377"/>
  <c r="AD377"/>
  <c r="AE377"/>
  <c r="AF377"/>
  <c r="AG377"/>
  <c r="AH377"/>
  <c r="E377"/>
  <c r="H377"/>
  <c r="K377"/>
  <c r="N377"/>
  <c r="Q377"/>
  <c r="T377"/>
  <c r="W377"/>
  <c r="AS377"/>
  <c r="Y376"/>
  <c r="Z376"/>
  <c r="AA376"/>
  <c r="AB376"/>
  <c r="AC376"/>
  <c r="AD376"/>
  <c r="AE376"/>
  <c r="AF376"/>
  <c r="AG376"/>
  <c r="AH376"/>
  <c r="E376"/>
  <c r="H376"/>
  <c r="K376"/>
  <c r="N376"/>
  <c r="Q376"/>
  <c r="T376"/>
  <c r="W376"/>
  <c r="AS376"/>
  <c r="Y375"/>
  <c r="Z375"/>
  <c r="AA375"/>
  <c r="AB375"/>
  <c r="AC375"/>
  <c r="AD375"/>
  <c r="AE375"/>
  <c r="AF375"/>
  <c r="AG375"/>
  <c r="AH375"/>
  <c r="E375"/>
  <c r="H375"/>
  <c r="K375"/>
  <c r="N375"/>
  <c r="Q375"/>
  <c r="T375"/>
  <c r="W375"/>
  <c r="AS375"/>
  <c r="Y374"/>
  <c r="Z374"/>
  <c r="AA374"/>
  <c r="AB374"/>
  <c r="AC374"/>
  <c r="AD374"/>
  <c r="AE374"/>
  <c r="AF374"/>
  <c r="AG374"/>
  <c r="AH374"/>
  <c r="E374"/>
  <c r="AS374"/>
  <c r="Y373"/>
  <c r="Z373"/>
  <c r="AA373"/>
  <c r="AB373"/>
  <c r="AC373"/>
  <c r="AD373"/>
  <c r="AE373"/>
  <c r="AF373"/>
  <c r="AG373"/>
  <c r="AH373"/>
  <c r="E373"/>
  <c r="H373"/>
  <c r="K373"/>
  <c r="N373"/>
  <c r="Q373"/>
  <c r="T373"/>
  <c r="W373"/>
  <c r="AS373"/>
  <c r="Y372"/>
  <c r="Z372"/>
  <c r="AA372"/>
  <c r="AB372"/>
  <c r="AC372"/>
  <c r="AD372"/>
  <c r="AE372"/>
  <c r="AF372"/>
  <c r="AG372"/>
  <c r="AH372"/>
  <c r="E372"/>
  <c r="H372"/>
  <c r="K372"/>
  <c r="N372"/>
  <c r="Q372"/>
  <c r="T372"/>
  <c r="W372"/>
  <c r="AS372"/>
  <c r="Y371"/>
  <c r="Z371"/>
  <c r="AA371"/>
  <c r="AB371"/>
  <c r="AC371"/>
  <c r="AD371"/>
  <c r="AE371"/>
  <c r="AF371"/>
  <c r="AG371"/>
  <c r="AH371"/>
  <c r="E371"/>
  <c r="H371"/>
  <c r="K371"/>
  <c r="N371"/>
  <c r="Q371"/>
  <c r="T371"/>
  <c r="W371"/>
  <c r="AS371"/>
  <c r="Y370"/>
  <c r="Z370"/>
  <c r="AA370"/>
  <c r="AB370"/>
  <c r="AC370"/>
  <c r="AD370"/>
  <c r="AE370"/>
  <c r="AF370"/>
  <c r="AG370"/>
  <c r="AH370"/>
  <c r="E370"/>
  <c r="H370"/>
  <c r="K370"/>
  <c r="N370"/>
  <c r="Q370"/>
  <c r="T370"/>
  <c r="W370"/>
  <c r="AS370"/>
  <c r="Y369"/>
  <c r="Z369"/>
  <c r="AA369"/>
  <c r="AB369"/>
  <c r="AC369"/>
  <c r="AD369"/>
  <c r="AE369"/>
  <c r="AF369"/>
  <c r="AG369"/>
  <c r="AH369"/>
  <c r="E369"/>
  <c r="H369"/>
  <c r="K369"/>
  <c r="N369"/>
  <c r="Q369"/>
  <c r="T369"/>
  <c r="W369"/>
  <c r="AS369"/>
  <c r="Y368"/>
  <c r="Z368"/>
  <c r="AA368"/>
  <c r="AB368"/>
  <c r="AC368"/>
  <c r="AD368"/>
  <c r="AE368"/>
  <c r="AF368"/>
  <c r="AG368"/>
  <c r="AH368"/>
  <c r="E368"/>
  <c r="H368"/>
  <c r="K368"/>
  <c r="N368"/>
  <c r="Q368"/>
  <c r="T368"/>
  <c r="W368"/>
  <c r="AS368"/>
  <c r="Y367"/>
  <c r="Z367"/>
  <c r="AA367"/>
  <c r="AB367"/>
  <c r="AC367"/>
  <c r="AD367"/>
  <c r="AE367"/>
  <c r="AF367"/>
  <c r="AG367"/>
  <c r="AH367"/>
  <c r="E367"/>
  <c r="H367"/>
  <c r="K367"/>
  <c r="N367"/>
  <c r="Q367"/>
  <c r="T367"/>
  <c r="W367"/>
  <c r="AS367"/>
  <c r="Y366"/>
  <c r="Z366"/>
  <c r="AA366"/>
  <c r="AB366"/>
  <c r="AC366"/>
  <c r="AD366"/>
  <c r="AE366"/>
  <c r="AF366"/>
  <c r="AG366"/>
  <c r="AH366"/>
  <c r="E366"/>
  <c r="H366"/>
  <c r="K366"/>
  <c r="N366"/>
  <c r="Q366"/>
  <c r="T366"/>
  <c r="W366"/>
  <c r="AS366"/>
  <c r="Y365"/>
  <c r="Z365"/>
  <c r="AA365"/>
  <c r="AB365"/>
  <c r="AC365"/>
  <c r="AD365"/>
  <c r="AE365"/>
  <c r="AF365"/>
  <c r="AG365"/>
  <c r="AH365"/>
  <c r="E365"/>
  <c r="H365"/>
  <c r="K365"/>
  <c r="N365"/>
  <c r="Q365"/>
  <c r="T365"/>
  <c r="W365"/>
  <c r="AS365"/>
  <c r="Y364"/>
  <c r="Z364"/>
  <c r="AA364"/>
  <c r="AB364"/>
  <c r="AC364"/>
  <c r="AD364"/>
  <c r="AE364"/>
  <c r="AF364"/>
  <c r="AG364"/>
  <c r="AH364"/>
  <c r="E364"/>
  <c r="H364"/>
  <c r="K364"/>
  <c r="N364"/>
  <c r="Q364"/>
  <c r="T364"/>
  <c r="W364"/>
  <c r="AS364"/>
  <c r="Y363"/>
  <c r="Z363"/>
  <c r="AA363"/>
  <c r="AB363"/>
  <c r="AC363"/>
  <c r="AD363"/>
  <c r="AE363"/>
  <c r="AF363"/>
  <c r="AG363"/>
  <c r="AH363"/>
  <c r="E363"/>
  <c r="H363"/>
  <c r="K363"/>
  <c r="N363"/>
  <c r="Q363"/>
  <c r="T363"/>
  <c r="W363"/>
  <c r="AS363"/>
  <c r="Y362"/>
  <c r="Z362"/>
  <c r="AA362"/>
  <c r="AB362"/>
  <c r="AC362"/>
  <c r="AD362"/>
  <c r="AE362"/>
  <c r="AF362"/>
  <c r="AG362"/>
  <c r="AH362"/>
  <c r="E362"/>
  <c r="H362"/>
  <c r="K362"/>
  <c r="N362"/>
  <c r="Q362"/>
  <c r="T362"/>
  <c r="W362"/>
  <c r="AS362"/>
  <c r="Y361"/>
  <c r="Z361"/>
  <c r="AA361"/>
  <c r="AB361"/>
  <c r="AC361"/>
  <c r="AD361"/>
  <c r="AE361"/>
  <c r="AF361"/>
  <c r="AG361"/>
  <c r="AH361"/>
  <c r="E361"/>
  <c r="H361"/>
  <c r="K361"/>
  <c r="N361"/>
  <c r="Q361"/>
  <c r="T361"/>
  <c r="W361"/>
  <c r="AS361"/>
  <c r="Y360"/>
  <c r="Z360"/>
  <c r="AA360"/>
  <c r="AB360"/>
  <c r="AC360"/>
  <c r="AD360"/>
  <c r="AE360"/>
  <c r="AF360"/>
  <c r="AG360"/>
  <c r="AH360"/>
  <c r="E360"/>
  <c r="H360"/>
  <c r="K360"/>
  <c r="N360"/>
  <c r="Q360"/>
  <c r="T360"/>
  <c r="W360"/>
  <c r="AS360"/>
  <c r="Y359"/>
  <c r="Z359"/>
  <c r="AA359"/>
  <c r="AB359"/>
  <c r="AC359"/>
  <c r="AD359"/>
  <c r="AE359"/>
  <c r="AF359"/>
  <c r="AG359"/>
  <c r="AH359"/>
  <c r="E359"/>
  <c r="H359"/>
  <c r="K359"/>
  <c r="N359"/>
  <c r="Q359"/>
  <c r="T359"/>
  <c r="W359"/>
  <c r="AS359"/>
  <c r="Y358"/>
  <c r="Z358"/>
  <c r="AA358"/>
  <c r="AB358"/>
  <c r="AC358"/>
  <c r="AD358"/>
  <c r="AE358"/>
  <c r="AF358"/>
  <c r="AG358"/>
  <c r="AH358"/>
  <c r="E358"/>
  <c r="H358"/>
  <c r="K358"/>
  <c r="N358"/>
  <c r="Q358"/>
  <c r="T358"/>
  <c r="W358"/>
  <c r="AS358"/>
  <c r="Y357"/>
  <c r="Z357"/>
  <c r="AA357"/>
  <c r="AB357"/>
  <c r="AC357"/>
  <c r="AD357"/>
  <c r="AE357"/>
  <c r="AF357"/>
  <c r="AG357"/>
  <c r="AH357"/>
  <c r="E357"/>
  <c r="H357"/>
  <c r="K357"/>
  <c r="N357"/>
  <c r="Q357"/>
  <c r="T357"/>
  <c r="W357"/>
  <c r="AS357"/>
  <c r="Y356"/>
  <c r="Z356"/>
  <c r="AA356"/>
  <c r="AB356"/>
  <c r="AC356"/>
  <c r="AD356"/>
  <c r="AE356"/>
  <c r="AF356"/>
  <c r="AG356"/>
  <c r="AH356"/>
  <c r="E356"/>
  <c r="H356"/>
  <c r="K356"/>
  <c r="N356"/>
  <c r="Q356"/>
  <c r="T356"/>
  <c r="W356"/>
  <c r="AS356"/>
  <c r="Y355"/>
  <c r="Z355"/>
  <c r="AA355"/>
  <c r="AB355"/>
  <c r="AC355"/>
  <c r="AD355"/>
  <c r="AE355"/>
  <c r="AF355"/>
  <c r="AG355"/>
  <c r="AH355"/>
  <c r="E355"/>
  <c r="H355"/>
  <c r="K355"/>
  <c r="N355"/>
  <c r="Q355"/>
  <c r="T355"/>
  <c r="W355"/>
  <c r="AS355"/>
  <c r="Y354"/>
  <c r="Z354"/>
  <c r="AA354"/>
  <c r="AB354"/>
  <c r="AC354"/>
  <c r="AD354"/>
  <c r="AE354"/>
  <c r="AF354"/>
  <c r="AG354"/>
  <c r="AH354"/>
  <c r="E354"/>
  <c r="H354"/>
  <c r="K354"/>
  <c r="N354"/>
  <c r="Q354"/>
  <c r="T354"/>
  <c r="W354"/>
  <c r="AS354"/>
  <c r="Y353"/>
  <c r="Z353"/>
  <c r="AA353"/>
  <c r="AB353"/>
  <c r="AC353"/>
  <c r="AD353"/>
  <c r="AE353"/>
  <c r="AF353"/>
  <c r="AG353"/>
  <c r="AH353"/>
  <c r="E353"/>
  <c r="H353"/>
  <c r="K353"/>
  <c r="N353"/>
  <c r="Q353"/>
  <c r="T353"/>
  <c r="W353"/>
  <c r="AS353"/>
  <c r="Y352"/>
  <c r="Z352"/>
  <c r="AA352"/>
  <c r="AB352"/>
  <c r="AC352"/>
  <c r="AD352"/>
  <c r="AE352"/>
  <c r="AF352"/>
  <c r="AG352"/>
  <c r="AH352"/>
  <c r="E352"/>
  <c r="H352"/>
  <c r="K352"/>
  <c r="N352"/>
  <c r="Q352"/>
  <c r="T352"/>
  <c r="W352"/>
  <c r="AS352"/>
  <c r="Y351"/>
  <c r="Z351"/>
  <c r="AB351"/>
  <c r="AC351"/>
  <c r="AD351"/>
  <c r="H351"/>
  <c r="K351"/>
  <c r="Q351"/>
  <c r="T351"/>
  <c r="W351"/>
  <c r="Y350"/>
  <c r="Z350"/>
  <c r="AA350"/>
  <c r="AB350"/>
  <c r="AC350"/>
  <c r="AD350"/>
  <c r="AE350"/>
  <c r="AF350"/>
  <c r="AG350"/>
  <c r="AH350"/>
  <c r="E350"/>
  <c r="H350"/>
  <c r="K350"/>
  <c r="N350"/>
  <c r="Q350"/>
  <c r="T350"/>
  <c r="W350"/>
  <c r="AS350"/>
  <c r="Y349"/>
  <c r="Z349"/>
  <c r="AA349"/>
  <c r="AB349"/>
  <c r="AC349"/>
  <c r="AD349"/>
  <c r="AE349"/>
  <c r="AF349"/>
  <c r="AG349"/>
  <c r="AH349"/>
  <c r="E349"/>
  <c r="H349"/>
  <c r="K349"/>
  <c r="N349"/>
  <c r="Q349"/>
  <c r="T349"/>
  <c r="W349"/>
  <c r="AS349"/>
  <c r="Y348"/>
  <c r="Z348"/>
  <c r="AA348"/>
  <c r="AB348"/>
  <c r="AC348"/>
  <c r="AD348"/>
  <c r="AE348"/>
  <c r="AF348"/>
  <c r="AG348"/>
  <c r="AH348"/>
  <c r="E348"/>
  <c r="H348"/>
  <c r="K348"/>
  <c r="N348"/>
  <c r="Q348"/>
  <c r="T348"/>
  <c r="W348"/>
  <c r="AS348"/>
  <c r="Y347"/>
  <c r="Z347"/>
  <c r="AA347"/>
  <c r="AB347"/>
  <c r="AC347"/>
  <c r="AD347"/>
  <c r="AE347"/>
  <c r="AF347"/>
  <c r="AG347"/>
  <c r="AH347"/>
  <c r="E347"/>
  <c r="H347"/>
  <c r="K347"/>
  <c r="N347"/>
  <c r="Q347"/>
  <c r="T347"/>
  <c r="W347"/>
  <c r="AS347"/>
  <c r="Y346"/>
  <c r="Z346"/>
  <c r="AA346"/>
  <c r="AB346"/>
  <c r="AC346"/>
  <c r="AD346"/>
  <c r="AE346"/>
  <c r="AF346"/>
  <c r="AG346"/>
  <c r="AH346"/>
  <c r="E346"/>
  <c r="H346"/>
  <c r="K346"/>
  <c r="N346"/>
  <c r="Q346"/>
  <c r="T346"/>
  <c r="W346"/>
  <c r="AS346"/>
  <c r="Y345"/>
  <c r="Z345"/>
  <c r="AA345"/>
  <c r="AB345"/>
  <c r="AC345"/>
  <c r="AD345"/>
  <c r="AE345"/>
  <c r="AF345"/>
  <c r="AG345"/>
  <c r="AH345"/>
  <c r="E345"/>
  <c r="H345"/>
  <c r="K345"/>
  <c r="N345"/>
  <c r="Q345"/>
  <c r="T345"/>
  <c r="W345"/>
  <c r="AS345"/>
  <c r="Y344"/>
  <c r="Z344"/>
  <c r="AA344"/>
  <c r="AB344"/>
  <c r="AC344"/>
  <c r="AD344"/>
  <c r="AE344"/>
  <c r="AF344"/>
  <c r="AG344"/>
  <c r="AH344"/>
  <c r="E344"/>
  <c r="H344"/>
  <c r="K344"/>
  <c r="N344"/>
  <c r="Q344"/>
  <c r="T344"/>
  <c r="W344"/>
  <c r="AS344"/>
  <c r="Y343"/>
  <c r="Z343"/>
  <c r="AA343"/>
  <c r="AB343"/>
  <c r="AC343"/>
  <c r="AD343"/>
  <c r="AE343"/>
  <c r="AF343"/>
  <c r="AG343"/>
  <c r="AH343"/>
  <c r="E343"/>
  <c r="H343"/>
  <c r="K343"/>
  <c r="N343"/>
  <c r="Q343"/>
  <c r="T343"/>
  <c r="W343"/>
  <c r="AS343"/>
  <c r="Y342"/>
  <c r="Z342"/>
  <c r="AA342"/>
  <c r="AB342"/>
  <c r="AC342"/>
  <c r="AD342"/>
  <c r="AE342"/>
  <c r="AF342"/>
  <c r="AG342"/>
  <c r="AH342"/>
  <c r="E342"/>
  <c r="H342"/>
  <c r="K342"/>
  <c r="N342"/>
  <c r="Q342"/>
  <c r="T342"/>
  <c r="W342"/>
  <c r="AS342"/>
  <c r="Y341"/>
  <c r="Z341"/>
  <c r="AA341"/>
  <c r="AB341"/>
  <c r="AC341"/>
  <c r="AD341"/>
  <c r="AE341"/>
  <c r="AF341"/>
  <c r="AG341"/>
  <c r="AH341"/>
  <c r="E341"/>
  <c r="H341"/>
  <c r="K341"/>
  <c r="N341"/>
  <c r="Q341"/>
  <c r="T341"/>
  <c r="W341"/>
  <c r="AS341"/>
  <c r="Y340"/>
  <c r="Z340"/>
  <c r="AA340"/>
  <c r="AB340"/>
  <c r="AC340"/>
  <c r="AD340"/>
  <c r="AE340"/>
  <c r="AF340"/>
  <c r="AG340"/>
  <c r="AH340"/>
  <c r="E340"/>
  <c r="H340"/>
  <c r="K340"/>
  <c r="N340"/>
  <c r="Q340"/>
  <c r="T340"/>
  <c r="W340"/>
  <c r="AS340"/>
  <c r="Y339"/>
  <c r="Z339"/>
  <c r="AA339"/>
  <c r="AB339"/>
  <c r="AC339"/>
  <c r="AD339"/>
  <c r="AE339"/>
  <c r="AF339"/>
  <c r="AG339"/>
  <c r="AH339"/>
  <c r="E339"/>
  <c r="H339"/>
  <c r="K339"/>
  <c r="N339"/>
  <c r="Q339"/>
  <c r="T339"/>
  <c r="W339"/>
  <c r="AS339"/>
  <c r="Y338"/>
  <c r="Z338"/>
  <c r="AA338"/>
  <c r="AB338"/>
  <c r="AC338"/>
  <c r="AD338"/>
  <c r="AE338"/>
  <c r="AF338"/>
  <c r="AG338"/>
  <c r="AH338"/>
  <c r="E338"/>
  <c r="H338"/>
  <c r="K338"/>
  <c r="N338"/>
  <c r="Q338"/>
  <c r="T338"/>
  <c r="W338"/>
  <c r="AS338"/>
  <c r="Y337"/>
  <c r="Z337"/>
  <c r="AA337"/>
  <c r="AB337"/>
  <c r="AC337"/>
  <c r="AD337"/>
  <c r="AE337"/>
  <c r="AF337"/>
  <c r="AG337"/>
  <c r="AH337"/>
  <c r="E337"/>
  <c r="H337"/>
  <c r="K337"/>
  <c r="N337"/>
  <c r="Q337"/>
  <c r="T337"/>
  <c r="W337"/>
  <c r="AS337"/>
  <c r="Y336"/>
  <c r="Z336"/>
  <c r="AA336"/>
  <c r="AB336"/>
  <c r="AC336"/>
  <c r="AD336"/>
  <c r="AE336"/>
  <c r="AF336"/>
  <c r="AG336"/>
  <c r="AH336"/>
  <c r="E336"/>
  <c r="H336"/>
  <c r="K336"/>
  <c r="N336"/>
  <c r="Q336"/>
  <c r="T336"/>
  <c r="W336"/>
  <c r="AS336"/>
  <c r="Y335"/>
  <c r="Z335"/>
  <c r="AA335"/>
  <c r="AB335"/>
  <c r="AC335"/>
  <c r="AD335"/>
  <c r="AE335"/>
  <c r="AF335"/>
  <c r="AG335"/>
  <c r="AH335"/>
  <c r="E335"/>
  <c r="H335"/>
  <c r="K335"/>
  <c r="N335"/>
  <c r="Q335"/>
  <c r="T335"/>
  <c r="W335"/>
  <c r="AS335"/>
  <c r="Y334"/>
  <c r="Z334"/>
  <c r="AA334"/>
  <c r="AB334"/>
  <c r="AC334"/>
  <c r="AD334"/>
  <c r="AE334"/>
  <c r="AF334"/>
  <c r="AG334"/>
  <c r="AH334"/>
  <c r="E334"/>
  <c r="H334"/>
  <c r="K334"/>
  <c r="N334"/>
  <c r="Q334"/>
  <c r="T334"/>
  <c r="W334"/>
  <c r="AS334"/>
  <c r="Y333"/>
  <c r="Z333"/>
  <c r="AA333"/>
  <c r="AB333"/>
  <c r="AC333"/>
  <c r="AD333"/>
  <c r="AE333"/>
  <c r="AF333"/>
  <c r="AG333"/>
  <c r="AH333"/>
  <c r="E333"/>
  <c r="H333"/>
  <c r="K333"/>
  <c r="N333"/>
  <c r="Q333"/>
  <c r="T333"/>
  <c r="W333"/>
  <c r="AS333"/>
  <c r="Y332"/>
  <c r="Z332"/>
  <c r="AA332"/>
  <c r="AB332"/>
  <c r="AC332"/>
  <c r="AD332"/>
  <c r="AE332"/>
  <c r="AF332"/>
  <c r="AG332"/>
  <c r="AH332"/>
  <c r="E332"/>
  <c r="H332"/>
  <c r="K332"/>
  <c r="N332"/>
  <c r="Q332"/>
  <c r="T332"/>
  <c r="W332"/>
  <c r="AS332"/>
  <c r="Y331"/>
  <c r="Z331"/>
  <c r="AA331"/>
  <c r="AB331"/>
  <c r="AC331"/>
  <c r="AD331"/>
  <c r="AE331"/>
  <c r="AF331"/>
  <c r="AG331"/>
  <c r="AH331"/>
  <c r="E331"/>
  <c r="H331"/>
  <c r="K331"/>
  <c r="N331"/>
  <c r="Q331"/>
  <c r="T331"/>
  <c r="W331"/>
  <c r="AS331"/>
  <c r="Y330"/>
  <c r="Z330"/>
  <c r="AA330"/>
  <c r="AB330"/>
  <c r="AC330"/>
  <c r="AD330"/>
  <c r="AE330"/>
  <c r="AF330"/>
  <c r="AG330"/>
  <c r="AH330"/>
  <c r="E330"/>
  <c r="H330"/>
  <c r="K330"/>
  <c r="N330"/>
  <c r="Q330"/>
  <c r="T330"/>
  <c r="W330"/>
  <c r="AS330"/>
  <c r="Y329"/>
  <c r="Z329"/>
  <c r="AA329"/>
  <c r="AB329"/>
  <c r="AC329"/>
  <c r="AD329"/>
  <c r="AE329"/>
  <c r="AF329"/>
  <c r="AG329"/>
  <c r="AH329"/>
  <c r="E329"/>
  <c r="H329"/>
  <c r="K329"/>
  <c r="N329"/>
  <c r="Q329"/>
  <c r="T329"/>
  <c r="W329"/>
  <c r="AS329"/>
  <c r="Y328"/>
  <c r="Z328"/>
  <c r="AA328"/>
  <c r="AB328"/>
  <c r="AC328"/>
  <c r="AD328"/>
  <c r="AE328"/>
  <c r="AF328"/>
  <c r="AG328"/>
  <c r="AH328"/>
  <c r="E328"/>
  <c r="H328"/>
  <c r="K328"/>
  <c r="N328"/>
  <c r="Q328"/>
  <c r="T328"/>
  <c r="W328"/>
  <c r="AS328"/>
  <c r="Y327"/>
  <c r="Z327"/>
  <c r="AA327"/>
  <c r="AB327"/>
  <c r="AC327"/>
  <c r="AD327"/>
  <c r="AE327"/>
  <c r="AF327"/>
  <c r="AG327"/>
  <c r="AH327"/>
  <c r="E327"/>
  <c r="H327"/>
  <c r="K327"/>
  <c r="N327"/>
  <c r="Q327"/>
  <c r="T327"/>
  <c r="W327"/>
  <c r="AS327"/>
  <c r="Y326"/>
  <c r="Z326"/>
  <c r="AA326"/>
  <c r="AB326"/>
  <c r="AC326"/>
  <c r="AD326"/>
  <c r="AE326"/>
  <c r="AF326"/>
  <c r="AG326"/>
  <c r="AH326"/>
  <c r="E326"/>
  <c r="H326"/>
  <c r="K326"/>
  <c r="N326"/>
  <c r="Q326"/>
  <c r="T326"/>
  <c r="W326"/>
  <c r="AS326"/>
  <c r="Y325"/>
  <c r="Z325"/>
  <c r="AB325"/>
  <c r="AC325"/>
  <c r="AD325"/>
  <c r="H325"/>
  <c r="K325"/>
  <c r="Q325"/>
  <c r="T325"/>
  <c r="W325"/>
  <c r="Y324"/>
  <c r="Z324"/>
  <c r="AA324"/>
  <c r="AB324"/>
  <c r="AC324"/>
  <c r="AD324"/>
  <c r="AE324"/>
  <c r="AF324"/>
  <c r="AG324"/>
  <c r="AH324"/>
  <c r="E324"/>
  <c r="H324"/>
  <c r="K324"/>
  <c r="N324"/>
  <c r="Q324"/>
  <c r="T324"/>
  <c r="W324"/>
  <c r="AS324"/>
  <c r="Y323"/>
  <c r="Z323"/>
  <c r="AA323"/>
  <c r="AB323"/>
  <c r="AC323"/>
  <c r="AD323"/>
  <c r="AE323"/>
  <c r="AF323"/>
  <c r="AG323"/>
  <c r="AH323"/>
  <c r="E323"/>
  <c r="H323"/>
  <c r="K323"/>
  <c r="N323"/>
  <c r="Q323"/>
  <c r="T323"/>
  <c r="W323"/>
  <c r="AS323"/>
  <c r="Y322"/>
  <c r="Z322"/>
  <c r="AA322"/>
  <c r="AB322"/>
  <c r="AC322"/>
  <c r="AD322"/>
  <c r="AE322"/>
  <c r="AF322"/>
  <c r="AG322"/>
  <c r="AH322"/>
  <c r="E322"/>
  <c r="H322"/>
  <c r="K322"/>
  <c r="N322"/>
  <c r="Q322"/>
  <c r="T322"/>
  <c r="W322"/>
  <c r="AS322"/>
  <c r="Y321"/>
  <c r="Z321"/>
  <c r="AA321"/>
  <c r="AB321"/>
  <c r="AC321"/>
  <c r="AD321"/>
  <c r="AE321"/>
  <c r="AF321"/>
  <c r="AG321"/>
  <c r="AH321"/>
  <c r="E321"/>
  <c r="H321"/>
  <c r="K321"/>
  <c r="N321"/>
  <c r="Q321"/>
  <c r="T321"/>
  <c r="W321"/>
  <c r="AS321"/>
  <c r="Y320"/>
  <c r="Z320"/>
  <c r="AA320"/>
  <c r="AB320"/>
  <c r="AC320"/>
  <c r="AD320"/>
  <c r="AE320"/>
  <c r="AF320"/>
  <c r="AG320"/>
  <c r="AH320"/>
  <c r="E320"/>
  <c r="H320"/>
  <c r="K320"/>
  <c r="N320"/>
  <c r="Q320"/>
  <c r="T320"/>
  <c r="W320"/>
  <c r="AS320"/>
  <c r="Y319"/>
  <c r="Z319"/>
  <c r="AA319"/>
  <c r="AB319"/>
  <c r="AC319"/>
  <c r="AD319"/>
  <c r="AE319"/>
  <c r="AF319"/>
  <c r="AG319"/>
  <c r="AH319"/>
  <c r="E319"/>
  <c r="H319"/>
  <c r="K319"/>
  <c r="N319"/>
  <c r="Q319"/>
  <c r="T319"/>
  <c r="W319"/>
  <c r="AS319"/>
  <c r="Y318"/>
  <c r="Z318"/>
  <c r="AA318"/>
  <c r="AB318"/>
  <c r="AC318"/>
  <c r="AD318"/>
  <c r="AE318"/>
  <c r="AF318"/>
  <c r="AG318"/>
  <c r="AH318"/>
  <c r="E318"/>
  <c r="H318"/>
  <c r="K318"/>
  <c r="N318"/>
  <c r="Q318"/>
  <c r="T318"/>
  <c r="W318"/>
  <c r="AS318"/>
  <c r="Y317"/>
  <c r="Z317"/>
  <c r="AA317"/>
  <c r="AB317"/>
  <c r="AC317"/>
  <c r="AD317"/>
  <c r="AE317"/>
  <c r="AF317"/>
  <c r="AG317"/>
  <c r="AH317"/>
  <c r="E317"/>
  <c r="H317"/>
  <c r="K317"/>
  <c r="N317"/>
  <c r="Q317"/>
  <c r="T317"/>
  <c r="W317"/>
  <c r="AS317"/>
  <c r="Y316"/>
  <c r="Z316"/>
  <c r="AA316"/>
  <c r="AB316"/>
  <c r="AC316"/>
  <c r="AD316"/>
  <c r="AE316"/>
  <c r="AF316"/>
  <c r="AG316"/>
  <c r="AH316"/>
  <c r="E316"/>
  <c r="H316"/>
  <c r="K316"/>
  <c r="N316"/>
  <c r="Q316"/>
  <c r="T316"/>
  <c r="W316"/>
  <c r="AS316"/>
  <c r="Y315"/>
  <c r="Z315"/>
  <c r="AA315"/>
  <c r="AB315"/>
  <c r="AC315"/>
  <c r="AD315"/>
  <c r="AE315"/>
  <c r="AF315"/>
  <c r="AG315"/>
  <c r="AH315"/>
  <c r="E315"/>
  <c r="H315"/>
  <c r="K315"/>
  <c r="N315"/>
  <c r="Q315"/>
  <c r="T315"/>
  <c r="W315"/>
  <c r="AS315"/>
  <c r="Y314"/>
  <c r="Z314"/>
  <c r="AA314"/>
  <c r="AB314"/>
  <c r="AC314"/>
  <c r="AD314"/>
  <c r="AE314"/>
  <c r="AF314"/>
  <c r="AG314"/>
  <c r="AH314"/>
  <c r="E314"/>
  <c r="H314"/>
  <c r="K314"/>
  <c r="N314"/>
  <c r="Q314"/>
  <c r="T314"/>
  <c r="W314"/>
  <c r="AS314"/>
  <c r="Y313"/>
  <c r="Z313"/>
  <c r="AA313"/>
  <c r="AB313"/>
  <c r="AC313"/>
  <c r="AD313"/>
  <c r="AE313"/>
  <c r="AF313"/>
  <c r="AG313"/>
  <c r="AH313"/>
  <c r="E313"/>
  <c r="H313"/>
  <c r="K313"/>
  <c r="N313"/>
  <c r="Q313"/>
  <c r="T313"/>
  <c r="W313"/>
  <c r="AS313"/>
  <c r="Y312"/>
  <c r="Z312"/>
  <c r="AA312"/>
  <c r="AB312"/>
  <c r="AC312"/>
  <c r="AD312"/>
  <c r="AE312"/>
  <c r="AF312"/>
  <c r="AG312"/>
  <c r="AH312"/>
  <c r="E312"/>
  <c r="H312"/>
  <c r="K312"/>
  <c r="N312"/>
  <c r="Q312"/>
  <c r="T312"/>
  <c r="W312"/>
  <c r="AS312"/>
  <c r="Y311"/>
  <c r="Z311"/>
  <c r="AA311"/>
  <c r="AB311"/>
  <c r="AC311"/>
  <c r="AD311"/>
  <c r="AE311"/>
  <c r="AF311"/>
  <c r="AG311"/>
  <c r="AH311"/>
  <c r="E311"/>
  <c r="H311"/>
  <c r="K311"/>
  <c r="N311"/>
  <c r="Q311"/>
  <c r="T311"/>
  <c r="W311"/>
  <c r="AS311"/>
  <c r="Y310"/>
  <c r="Z310"/>
  <c r="AA310"/>
  <c r="AB310"/>
  <c r="AC310"/>
  <c r="AD310"/>
  <c r="AE310"/>
  <c r="AF310"/>
  <c r="AG310"/>
  <c r="AH310"/>
  <c r="E310"/>
  <c r="H310"/>
  <c r="K310"/>
  <c r="N310"/>
  <c r="Q310"/>
  <c r="T310"/>
  <c r="W310"/>
  <c r="AS310"/>
  <c r="Y309"/>
  <c r="Z309"/>
  <c r="AA309"/>
  <c r="AB309"/>
  <c r="AC309"/>
  <c r="AD309"/>
  <c r="AE309"/>
  <c r="AF309"/>
  <c r="AG309"/>
  <c r="AH309"/>
  <c r="E309"/>
  <c r="H309"/>
  <c r="K309"/>
  <c r="N309"/>
  <c r="Q309"/>
  <c r="T309"/>
  <c r="W309"/>
  <c r="AS309"/>
  <c r="Y308"/>
  <c r="Z308"/>
  <c r="AA308"/>
  <c r="AB308"/>
  <c r="AC308"/>
  <c r="AD308"/>
  <c r="AE308"/>
  <c r="AF308"/>
  <c r="AG308"/>
  <c r="AH308"/>
  <c r="E308"/>
  <c r="H308"/>
  <c r="K308"/>
  <c r="N308"/>
  <c r="Q308"/>
  <c r="T308"/>
  <c r="W308"/>
  <c r="AS308"/>
  <c r="Y307"/>
  <c r="Z307"/>
  <c r="AA307"/>
  <c r="AB307"/>
  <c r="AC307"/>
  <c r="AD307"/>
  <c r="AE307"/>
  <c r="AF307"/>
  <c r="AG307"/>
  <c r="AH307"/>
  <c r="E307"/>
  <c r="H307"/>
  <c r="K307"/>
  <c r="N307"/>
  <c r="Q307"/>
  <c r="T307"/>
  <c r="W307"/>
  <c r="AS307"/>
  <c r="Y306"/>
  <c r="Z306"/>
  <c r="AA306"/>
  <c r="AB306"/>
  <c r="AC306"/>
  <c r="AD306"/>
  <c r="AE306"/>
  <c r="AF306"/>
  <c r="AG306"/>
  <c r="AH306"/>
  <c r="E306"/>
  <c r="H306"/>
  <c r="K306"/>
  <c r="N306"/>
  <c r="Q306"/>
  <c r="T306"/>
  <c r="W306"/>
  <c r="AS306"/>
  <c r="Y305"/>
  <c r="Z305"/>
  <c r="AA305"/>
  <c r="AB305"/>
  <c r="AC305"/>
  <c r="AD305"/>
  <c r="AE305"/>
  <c r="AF305"/>
  <c r="AG305"/>
  <c r="AH305"/>
  <c r="E305"/>
  <c r="H305"/>
  <c r="K305"/>
  <c r="N305"/>
  <c r="Q305"/>
  <c r="T305"/>
  <c r="W305"/>
  <c r="AS305"/>
  <c r="Y304"/>
  <c r="Z304"/>
  <c r="AA304"/>
  <c r="AB304"/>
  <c r="AC304"/>
  <c r="AD304"/>
  <c r="AE304"/>
  <c r="AF304"/>
  <c r="AG304"/>
  <c r="AH304"/>
  <c r="E304"/>
  <c r="H304"/>
  <c r="K304"/>
  <c r="N304"/>
  <c r="Q304"/>
  <c r="T304"/>
  <c r="W304"/>
  <c r="AS304"/>
  <c r="Y303"/>
  <c r="Z303"/>
  <c r="AA303"/>
  <c r="AB303"/>
  <c r="AC303"/>
  <c r="AD303"/>
  <c r="AE303"/>
  <c r="AF303"/>
  <c r="AG303"/>
  <c r="AH303"/>
  <c r="E303"/>
  <c r="H303"/>
  <c r="K303"/>
  <c r="N303"/>
  <c r="Q303"/>
  <c r="T303"/>
  <c r="W303"/>
  <c r="AS303"/>
  <c r="Y302"/>
  <c r="Z302"/>
  <c r="AA302"/>
  <c r="AB302"/>
  <c r="AC302"/>
  <c r="AD302"/>
  <c r="AE302"/>
  <c r="AF302"/>
  <c r="AG302"/>
  <c r="AH302"/>
  <c r="E302"/>
  <c r="H302"/>
  <c r="K302"/>
  <c r="N302"/>
  <c r="Q302"/>
  <c r="T302"/>
  <c r="W302"/>
  <c r="AS302"/>
  <c r="Y301"/>
  <c r="Z301"/>
  <c r="AA301"/>
  <c r="AB301"/>
  <c r="AC301"/>
  <c r="AD301"/>
  <c r="AE301"/>
  <c r="AF301"/>
  <c r="AG301"/>
  <c r="AH301"/>
  <c r="E301"/>
  <c r="H301"/>
  <c r="K301"/>
  <c r="N301"/>
  <c r="Q301"/>
  <c r="T301"/>
  <c r="W301"/>
  <c r="AS301"/>
  <c r="Y300"/>
  <c r="Z300"/>
  <c r="AA300"/>
  <c r="AB300"/>
  <c r="AC300"/>
  <c r="AD300"/>
  <c r="AE300"/>
  <c r="AF300"/>
  <c r="AG300"/>
  <c r="AH300"/>
  <c r="E300"/>
  <c r="H300"/>
  <c r="K300"/>
  <c r="N300"/>
  <c r="Q300"/>
  <c r="T300"/>
  <c r="W300"/>
  <c r="AS300"/>
  <c r="Y299"/>
  <c r="Z299"/>
  <c r="AA299"/>
  <c r="AB299"/>
  <c r="AC299"/>
  <c r="AD299"/>
  <c r="AE299"/>
  <c r="AF299"/>
  <c r="AG299"/>
  <c r="AH299"/>
  <c r="E299"/>
  <c r="H299"/>
  <c r="K299"/>
  <c r="N299"/>
  <c r="Q299"/>
  <c r="T299"/>
  <c r="W299"/>
  <c r="AS299"/>
  <c r="Y298"/>
  <c r="Z298"/>
  <c r="AA298"/>
  <c r="AB298"/>
  <c r="AC298"/>
  <c r="AD298"/>
  <c r="AE298"/>
  <c r="AF298"/>
  <c r="AG298"/>
  <c r="AH298"/>
  <c r="E298"/>
  <c r="H298"/>
  <c r="K298"/>
  <c r="N298"/>
  <c r="Q298"/>
  <c r="T298"/>
  <c r="W298"/>
  <c r="AS298"/>
  <c r="Y297"/>
  <c r="Z297"/>
  <c r="AA297"/>
  <c r="AB297"/>
  <c r="AC297"/>
  <c r="AD297"/>
  <c r="AE297"/>
  <c r="AF297"/>
  <c r="AG297"/>
  <c r="AH297"/>
  <c r="E297"/>
  <c r="H297"/>
  <c r="K297"/>
  <c r="N297"/>
  <c r="Q297"/>
  <c r="T297"/>
  <c r="W297"/>
  <c r="AS297"/>
  <c r="Y296"/>
  <c r="Z296"/>
  <c r="AA296"/>
  <c r="AB296"/>
  <c r="AC296"/>
  <c r="AD296"/>
  <c r="AE296"/>
  <c r="AF296"/>
  <c r="AG296"/>
  <c r="AH296"/>
  <c r="E296"/>
  <c r="H296"/>
  <c r="K296"/>
  <c r="N296"/>
  <c r="Q296"/>
  <c r="T296"/>
  <c r="W296"/>
  <c r="AS296"/>
  <c r="Y295"/>
  <c r="Z295"/>
  <c r="AA295"/>
  <c r="AB295"/>
  <c r="AC295"/>
  <c r="AD295"/>
  <c r="AE295"/>
  <c r="AF295"/>
  <c r="AG295"/>
  <c r="AH295"/>
  <c r="E295"/>
  <c r="H295"/>
  <c r="K295"/>
  <c r="N295"/>
  <c r="Q295"/>
  <c r="T295"/>
  <c r="W295"/>
  <c r="AS295"/>
  <c r="Y294"/>
  <c r="Z294"/>
  <c r="AA294"/>
  <c r="AB294"/>
  <c r="AC294"/>
  <c r="AD294"/>
  <c r="AE294"/>
  <c r="AF294"/>
  <c r="AG294"/>
  <c r="AH294"/>
  <c r="E294"/>
  <c r="H294"/>
  <c r="K294"/>
  <c r="N294"/>
  <c r="Q294"/>
  <c r="T294"/>
  <c r="W294"/>
  <c r="AS294"/>
  <c r="Y293"/>
  <c r="Z293"/>
  <c r="AA293"/>
  <c r="AB293"/>
  <c r="AC293"/>
  <c r="AD293"/>
  <c r="AE293"/>
  <c r="AF293"/>
  <c r="AG293"/>
  <c r="AH293"/>
  <c r="E293"/>
  <c r="H293"/>
  <c r="K293"/>
  <c r="N293"/>
  <c r="Q293"/>
  <c r="T293"/>
  <c r="W293"/>
  <c r="AS293"/>
  <c r="Y292"/>
  <c r="Z292"/>
  <c r="AA292"/>
  <c r="AB292"/>
  <c r="AC292"/>
  <c r="AD292"/>
  <c r="AE292"/>
  <c r="AF292"/>
  <c r="AG292"/>
  <c r="AH292"/>
  <c r="E292"/>
  <c r="H292"/>
  <c r="K292"/>
  <c r="N292"/>
  <c r="Q292"/>
  <c r="T292"/>
  <c r="W292"/>
  <c r="AS292"/>
  <c r="Y291"/>
  <c r="Z291"/>
  <c r="AA291"/>
  <c r="AB291"/>
  <c r="AC291"/>
  <c r="AD291"/>
  <c r="AE291"/>
  <c r="AF291"/>
  <c r="AG291"/>
  <c r="AH291"/>
  <c r="E291"/>
  <c r="AS291"/>
  <c r="Y290"/>
  <c r="Z290"/>
  <c r="AA290"/>
  <c r="AB290"/>
  <c r="AC290"/>
  <c r="AD290"/>
  <c r="AE290"/>
  <c r="AF290"/>
  <c r="AG290"/>
  <c r="AH290"/>
  <c r="E290"/>
  <c r="H290"/>
  <c r="K290"/>
  <c r="N290"/>
  <c r="Q290"/>
  <c r="T290"/>
  <c r="W290"/>
  <c r="AS290"/>
  <c r="Y289"/>
  <c r="Z289"/>
  <c r="AA289"/>
  <c r="AB289"/>
  <c r="AC289"/>
  <c r="AD289"/>
  <c r="AE289"/>
  <c r="AF289"/>
  <c r="AG289"/>
  <c r="AH289"/>
  <c r="E289"/>
  <c r="H289"/>
  <c r="K289"/>
  <c r="N289"/>
  <c r="Q289"/>
  <c r="T289"/>
  <c r="W289"/>
  <c r="AS289"/>
  <c r="Y288"/>
  <c r="Z288"/>
  <c r="AA288"/>
  <c r="AB288"/>
  <c r="AC288"/>
  <c r="AD288"/>
  <c r="AE288"/>
  <c r="AF288"/>
  <c r="AG288"/>
  <c r="AH288"/>
  <c r="E288"/>
  <c r="H288"/>
  <c r="K288"/>
  <c r="N288"/>
  <c r="Q288"/>
  <c r="T288"/>
  <c r="W288"/>
  <c r="AS288"/>
  <c r="Y287"/>
  <c r="Z287"/>
  <c r="AA287"/>
  <c r="AB287"/>
  <c r="AC287"/>
  <c r="AD287"/>
  <c r="AE287"/>
  <c r="AF287"/>
  <c r="AG287"/>
  <c r="AH287"/>
  <c r="E287"/>
  <c r="H287"/>
  <c r="K287"/>
  <c r="N287"/>
  <c r="Q287"/>
  <c r="T287"/>
  <c r="W287"/>
  <c r="AS287"/>
  <c r="Y286"/>
  <c r="Z286"/>
  <c r="AA286"/>
  <c r="AB286"/>
  <c r="AC286"/>
  <c r="AD286"/>
  <c r="AE286"/>
  <c r="AF286"/>
  <c r="AG286"/>
  <c r="AH286"/>
  <c r="E286"/>
  <c r="H286"/>
  <c r="K286"/>
  <c r="N286"/>
  <c r="Q286"/>
  <c r="T286"/>
  <c r="W286"/>
  <c r="AS286"/>
  <c r="Y285"/>
  <c r="Z285"/>
  <c r="AA285"/>
  <c r="AB285"/>
  <c r="AC285"/>
  <c r="AD285"/>
  <c r="AE285"/>
  <c r="AF285"/>
  <c r="AG285"/>
  <c r="AH285"/>
  <c r="E285"/>
  <c r="AS285"/>
  <c r="Y284"/>
  <c r="Z284"/>
  <c r="AA284"/>
  <c r="AB284"/>
  <c r="AC284"/>
  <c r="AD284"/>
  <c r="AE284"/>
  <c r="AF284"/>
  <c r="AG284"/>
  <c r="AH284"/>
  <c r="E284"/>
  <c r="H284"/>
  <c r="K284"/>
  <c r="N284"/>
  <c r="Q284"/>
  <c r="T284"/>
  <c r="W284"/>
  <c r="AS284"/>
  <c r="Y283"/>
  <c r="Z283"/>
  <c r="AA283"/>
  <c r="AB283"/>
  <c r="AC283"/>
  <c r="AD283"/>
  <c r="AE283"/>
  <c r="AF283"/>
  <c r="AG283"/>
  <c r="AH283"/>
  <c r="E283"/>
  <c r="H283"/>
  <c r="K283"/>
  <c r="N283"/>
  <c r="Q283"/>
  <c r="T283"/>
  <c r="W283"/>
  <c r="AS283"/>
  <c r="Y282"/>
  <c r="Z282"/>
  <c r="AA282"/>
  <c r="AB282"/>
  <c r="AC282"/>
  <c r="AD282"/>
  <c r="AE282"/>
  <c r="AF282"/>
  <c r="AG282"/>
  <c r="AH282"/>
  <c r="E282"/>
  <c r="AS282"/>
  <c r="Y281"/>
  <c r="Z281"/>
  <c r="AA281"/>
  <c r="AB281"/>
  <c r="AC281"/>
  <c r="AD281"/>
  <c r="AE281"/>
  <c r="AF281"/>
  <c r="AG281"/>
  <c r="AH281"/>
  <c r="E281"/>
  <c r="H281"/>
  <c r="K281"/>
  <c r="N281"/>
  <c r="Q281"/>
  <c r="T281"/>
  <c r="W281"/>
  <c r="AS281"/>
  <c r="Y280"/>
  <c r="Z280"/>
  <c r="AA280"/>
  <c r="AB280"/>
  <c r="AC280"/>
  <c r="AD280"/>
  <c r="AE280"/>
  <c r="AF280"/>
  <c r="AG280"/>
  <c r="AH280"/>
  <c r="E280"/>
  <c r="H280"/>
  <c r="K280"/>
  <c r="N280"/>
  <c r="Q280"/>
  <c r="T280"/>
  <c r="W280"/>
  <c r="AS280"/>
  <c r="Y279"/>
  <c r="Z279"/>
  <c r="AA279"/>
  <c r="AB279"/>
  <c r="AC279"/>
  <c r="AD279"/>
  <c r="AE279"/>
  <c r="AF279"/>
  <c r="AG279"/>
  <c r="AH279"/>
  <c r="E279"/>
  <c r="H279"/>
  <c r="K279"/>
  <c r="N279"/>
  <c r="Q279"/>
  <c r="T279"/>
  <c r="W279"/>
  <c r="AS279"/>
  <c r="Y278"/>
  <c r="Z278"/>
  <c r="AA278"/>
  <c r="AB278"/>
  <c r="AC278"/>
  <c r="AD278"/>
  <c r="AE278"/>
  <c r="AF278"/>
  <c r="AG278"/>
  <c r="AH278"/>
  <c r="E278"/>
  <c r="H278"/>
  <c r="K278"/>
  <c r="N278"/>
  <c r="Q278"/>
  <c r="T278"/>
  <c r="W278"/>
  <c r="AS278"/>
  <c r="Y277"/>
  <c r="Z277"/>
  <c r="AA277"/>
  <c r="AB277"/>
  <c r="AC277"/>
  <c r="AD277"/>
  <c r="AE277"/>
  <c r="AF277"/>
  <c r="AG277"/>
  <c r="AH277"/>
  <c r="E277"/>
  <c r="H277"/>
  <c r="K277"/>
  <c r="N277"/>
  <c r="Q277"/>
  <c r="T277"/>
  <c r="W277"/>
  <c r="AS277"/>
  <c r="Y276"/>
  <c r="Z276"/>
  <c r="AA276"/>
  <c r="AB276"/>
  <c r="AC276"/>
  <c r="AD276"/>
  <c r="AE276"/>
  <c r="AF276"/>
  <c r="AG276"/>
  <c r="AH276"/>
  <c r="E276"/>
  <c r="H276"/>
  <c r="K276"/>
  <c r="N276"/>
  <c r="Q276"/>
  <c r="T276"/>
  <c r="W276"/>
  <c r="AS276"/>
  <c r="Y275"/>
  <c r="Z275"/>
  <c r="AA275"/>
  <c r="AB275"/>
  <c r="AC275"/>
  <c r="AD275"/>
  <c r="AE275"/>
  <c r="AF275"/>
  <c r="AG275"/>
  <c r="AH275"/>
  <c r="E275"/>
  <c r="H275"/>
  <c r="K275"/>
  <c r="N275"/>
  <c r="Q275"/>
  <c r="T275"/>
  <c r="W275"/>
  <c r="AS275"/>
  <c r="Y274"/>
  <c r="Z274"/>
  <c r="AA274"/>
  <c r="AB274"/>
  <c r="AC274"/>
  <c r="AD274"/>
  <c r="AE274"/>
  <c r="AF274"/>
  <c r="AG274"/>
  <c r="AH274"/>
  <c r="E274"/>
  <c r="AS274"/>
  <c r="Y273"/>
  <c r="Z273"/>
  <c r="AA273"/>
  <c r="AB273"/>
  <c r="AC273"/>
  <c r="AD273"/>
  <c r="AE273"/>
  <c r="AF273"/>
  <c r="AG273"/>
  <c r="AH273"/>
  <c r="E273"/>
  <c r="H273"/>
  <c r="K273"/>
  <c r="N273"/>
  <c r="Q273"/>
  <c r="T273"/>
  <c r="W273"/>
  <c r="AS273"/>
  <c r="Y272"/>
  <c r="Z272"/>
  <c r="AA272"/>
  <c r="AB272"/>
  <c r="AC272"/>
  <c r="AD272"/>
  <c r="AE272"/>
  <c r="AF272"/>
  <c r="AG272"/>
  <c r="AH272"/>
  <c r="E272"/>
  <c r="H272"/>
  <c r="K272"/>
  <c r="N272"/>
  <c r="Q272"/>
  <c r="T272"/>
  <c r="W272"/>
  <c r="AS272"/>
  <c r="Y271"/>
  <c r="Z271"/>
  <c r="AA271"/>
  <c r="AB271"/>
  <c r="AC271"/>
  <c r="AD271"/>
  <c r="AE271"/>
  <c r="AF271"/>
  <c r="AG271"/>
  <c r="AH271"/>
  <c r="E271"/>
  <c r="AS271"/>
  <c r="Y270"/>
  <c r="Z270"/>
  <c r="AA270"/>
  <c r="AB270"/>
  <c r="AC270"/>
  <c r="AD270"/>
  <c r="AE270"/>
  <c r="AF270"/>
  <c r="AG270"/>
  <c r="AH270"/>
  <c r="E270"/>
  <c r="H270"/>
  <c r="K270"/>
  <c r="N270"/>
  <c r="Q270"/>
  <c r="T270"/>
  <c r="W270"/>
  <c r="AS270"/>
  <c r="Y269"/>
  <c r="Z269"/>
  <c r="AA269"/>
  <c r="AB269"/>
  <c r="AC269"/>
  <c r="AD269"/>
  <c r="AE269"/>
  <c r="AF269"/>
  <c r="AG269"/>
  <c r="AH269"/>
  <c r="E269"/>
  <c r="H269"/>
  <c r="K269"/>
  <c r="N269"/>
  <c r="Q269"/>
  <c r="T269"/>
  <c r="W269"/>
  <c r="AS269"/>
  <c r="Y268"/>
  <c r="Z268"/>
  <c r="AA268"/>
  <c r="AB268"/>
  <c r="AC268"/>
  <c r="AD268"/>
  <c r="AE268"/>
  <c r="AF268"/>
  <c r="AG268"/>
  <c r="AH268"/>
  <c r="E268"/>
  <c r="H268"/>
  <c r="K268"/>
  <c r="N268"/>
  <c r="Q268"/>
  <c r="T268"/>
  <c r="W268"/>
  <c r="AS268"/>
  <c r="Y267"/>
  <c r="Z267"/>
  <c r="AA267"/>
  <c r="AB267"/>
  <c r="AC267"/>
  <c r="AD267"/>
  <c r="AE267"/>
  <c r="AF267"/>
  <c r="AG267"/>
  <c r="AH267"/>
  <c r="E267"/>
  <c r="H267"/>
  <c r="K267"/>
  <c r="N267"/>
  <c r="Q267"/>
  <c r="T267"/>
  <c r="W267"/>
  <c r="AS267"/>
  <c r="Y266"/>
  <c r="Z266"/>
  <c r="AA266"/>
  <c r="AB266"/>
  <c r="AC266"/>
  <c r="AD266"/>
  <c r="AE266"/>
  <c r="AF266"/>
  <c r="AG266"/>
  <c r="AH266"/>
  <c r="E266"/>
  <c r="H266"/>
  <c r="K266"/>
  <c r="N266"/>
  <c r="Q266"/>
  <c r="T266"/>
  <c r="W266"/>
  <c r="AS266"/>
  <c r="Y265"/>
  <c r="Z265"/>
  <c r="AA265"/>
  <c r="AB265"/>
  <c r="AC265"/>
  <c r="AD265"/>
  <c r="AE265"/>
  <c r="AF265"/>
  <c r="AG265"/>
  <c r="AH265"/>
  <c r="E265"/>
  <c r="H265"/>
  <c r="K265"/>
  <c r="N265"/>
  <c r="Q265"/>
  <c r="T265"/>
  <c r="W265"/>
  <c r="AS265"/>
  <c r="Y264"/>
  <c r="Z264"/>
  <c r="AA264"/>
  <c r="AB264"/>
  <c r="AC264"/>
  <c r="AD264"/>
  <c r="AE264"/>
  <c r="AF264"/>
  <c r="AG264"/>
  <c r="AH264"/>
  <c r="E264"/>
  <c r="H264"/>
  <c r="K264"/>
  <c r="N264"/>
  <c r="Q264"/>
  <c r="T264"/>
  <c r="W264"/>
  <c r="AS264"/>
  <c r="Y263"/>
  <c r="Z263"/>
  <c r="AA263"/>
  <c r="AB263"/>
  <c r="AC263"/>
  <c r="AD263"/>
  <c r="AE263"/>
  <c r="AF263"/>
  <c r="AG263"/>
  <c r="AH263"/>
  <c r="E263"/>
  <c r="H263"/>
  <c r="K263"/>
  <c r="N263"/>
  <c r="Q263"/>
  <c r="T263"/>
  <c r="W263"/>
  <c r="AS263"/>
  <c r="Y262"/>
  <c r="Z262"/>
  <c r="AA262"/>
  <c r="AB262"/>
  <c r="AC262"/>
  <c r="AD262"/>
  <c r="AE262"/>
  <c r="AF262"/>
  <c r="AG262"/>
  <c r="AH262"/>
  <c r="E262"/>
  <c r="H262"/>
  <c r="K262"/>
  <c r="N262"/>
  <c r="Q262"/>
  <c r="T262"/>
  <c r="W262"/>
  <c r="AS262"/>
  <c r="Y261"/>
  <c r="Z261"/>
  <c r="AA261"/>
  <c r="AB261"/>
  <c r="AC261"/>
  <c r="AD261"/>
  <c r="AE261"/>
  <c r="AF261"/>
  <c r="AG261"/>
  <c r="AH261"/>
  <c r="E261"/>
  <c r="H261"/>
  <c r="K261"/>
  <c r="N261"/>
  <c r="Q261"/>
  <c r="T261"/>
  <c r="W261"/>
  <c r="AS261"/>
  <c r="Y260"/>
  <c r="Z260"/>
  <c r="AA260"/>
  <c r="AB260"/>
  <c r="AC260"/>
  <c r="AD260"/>
  <c r="AE260"/>
  <c r="AF260"/>
  <c r="AG260"/>
  <c r="AH260"/>
  <c r="E260"/>
  <c r="H260"/>
  <c r="K260"/>
  <c r="N260"/>
  <c r="Q260"/>
  <c r="T260"/>
  <c r="W260"/>
  <c r="AS260"/>
  <c r="Y259"/>
  <c r="Z259"/>
  <c r="AA259"/>
  <c r="AB259"/>
  <c r="AC259"/>
  <c r="AD259"/>
  <c r="AE259"/>
  <c r="AF259"/>
  <c r="AG259"/>
  <c r="AH259"/>
  <c r="E259"/>
  <c r="H259"/>
  <c r="K259"/>
  <c r="N259"/>
  <c r="Q259"/>
  <c r="T259"/>
  <c r="W259"/>
  <c r="AS259"/>
  <c r="Y258"/>
  <c r="Z258"/>
  <c r="AA258"/>
  <c r="AB258"/>
  <c r="AC258"/>
  <c r="AD258"/>
  <c r="AE258"/>
  <c r="AF258"/>
  <c r="AG258"/>
  <c r="AH258"/>
  <c r="E258"/>
  <c r="H258"/>
  <c r="K258"/>
  <c r="N258"/>
  <c r="Q258"/>
  <c r="T258"/>
  <c r="W258"/>
  <c r="AS258"/>
  <c r="Y257"/>
  <c r="Z257"/>
  <c r="AA257"/>
  <c r="AB257"/>
  <c r="AC257"/>
  <c r="AD257"/>
  <c r="AE257"/>
  <c r="AF257"/>
  <c r="AG257"/>
  <c r="AH257"/>
  <c r="E257"/>
  <c r="H257"/>
  <c r="K257"/>
  <c r="N257"/>
  <c r="Q257"/>
  <c r="T257"/>
  <c r="W257"/>
  <c r="AS257"/>
  <c r="Y256"/>
  <c r="Z256"/>
  <c r="AA256"/>
  <c r="AB256"/>
  <c r="AC256"/>
  <c r="AD256"/>
  <c r="AE256"/>
  <c r="AF256"/>
  <c r="AG256"/>
  <c r="AH256"/>
  <c r="E256"/>
  <c r="H256"/>
  <c r="K256"/>
  <c r="N256"/>
  <c r="Q256"/>
  <c r="T256"/>
  <c r="W256"/>
  <c r="AS256"/>
  <c r="Y255"/>
  <c r="Z255"/>
  <c r="AA255"/>
  <c r="AB255"/>
  <c r="AC255"/>
  <c r="AD255"/>
  <c r="AE255"/>
  <c r="AF255"/>
  <c r="AG255"/>
  <c r="AH255"/>
  <c r="E255"/>
  <c r="H255"/>
  <c r="K255"/>
  <c r="N255"/>
  <c r="Q255"/>
  <c r="T255"/>
  <c r="W255"/>
  <c r="AS255"/>
  <c r="Y254"/>
  <c r="Z254"/>
  <c r="AA254"/>
  <c r="AB254"/>
  <c r="AC254"/>
  <c r="AD254"/>
  <c r="AE254"/>
  <c r="AF254"/>
  <c r="AG254"/>
  <c r="AH254"/>
  <c r="E254"/>
  <c r="H254"/>
  <c r="K254"/>
  <c r="N254"/>
  <c r="Q254"/>
  <c r="T254"/>
  <c r="W254"/>
  <c r="AS254"/>
  <c r="Y253"/>
  <c r="Z253"/>
  <c r="AA253"/>
  <c r="AB253"/>
  <c r="AC253"/>
  <c r="AD253"/>
  <c r="AE253"/>
  <c r="AF253"/>
  <c r="AG253"/>
  <c r="AH253"/>
  <c r="E253"/>
  <c r="H253"/>
  <c r="K253"/>
  <c r="N253"/>
  <c r="Q253"/>
  <c r="T253"/>
  <c r="W253"/>
  <c r="AS253"/>
  <c r="Y252"/>
  <c r="Z252"/>
  <c r="AA252"/>
  <c r="AB252"/>
  <c r="AC252"/>
  <c r="AD252"/>
  <c r="AE252"/>
  <c r="AF252"/>
  <c r="AG252"/>
  <c r="AH252"/>
  <c r="E252"/>
  <c r="H252"/>
  <c r="K252"/>
  <c r="N252"/>
  <c r="Q252"/>
  <c r="T252"/>
  <c r="W252"/>
  <c r="AS252"/>
  <c r="Y251"/>
  <c r="Z251"/>
  <c r="AA251"/>
  <c r="AB251"/>
  <c r="AC251"/>
  <c r="AD251"/>
  <c r="AE251"/>
  <c r="AF251"/>
  <c r="AG251"/>
  <c r="AH251"/>
  <c r="E251"/>
  <c r="H251"/>
  <c r="K251"/>
  <c r="N251"/>
  <c r="Q251"/>
  <c r="T251"/>
  <c r="W251"/>
  <c r="AS251"/>
  <c r="Y250"/>
  <c r="Z250"/>
  <c r="AA250"/>
  <c r="AB250"/>
  <c r="AC250"/>
  <c r="AD250"/>
  <c r="AE250"/>
  <c r="AF250"/>
  <c r="AG250"/>
  <c r="AH250"/>
  <c r="E250"/>
  <c r="H250"/>
  <c r="K250"/>
  <c r="N250"/>
  <c r="Q250"/>
  <c r="T250"/>
  <c r="W250"/>
  <c r="AS250"/>
  <c r="Y249"/>
  <c r="Z249"/>
  <c r="AB249"/>
  <c r="AC249"/>
  <c r="AD249"/>
  <c r="H249"/>
  <c r="K249"/>
  <c r="Q249"/>
  <c r="T249"/>
  <c r="W249"/>
  <c r="Y248"/>
  <c r="Z248"/>
  <c r="AA248"/>
  <c r="AB248"/>
  <c r="AC248"/>
  <c r="AD248"/>
  <c r="AE248"/>
  <c r="AF248"/>
  <c r="AG248"/>
  <c r="AH248"/>
  <c r="E248"/>
  <c r="H248"/>
  <c r="K248"/>
  <c r="N248"/>
  <c r="Q248"/>
  <c r="T248"/>
  <c r="W248"/>
  <c r="AS248"/>
  <c r="Y247"/>
  <c r="Z247"/>
  <c r="AA247"/>
  <c r="AB247"/>
  <c r="AC247"/>
  <c r="AD247"/>
  <c r="AE247"/>
  <c r="AF247"/>
  <c r="AG247"/>
  <c r="AH247"/>
  <c r="E247"/>
  <c r="H247"/>
  <c r="K247"/>
  <c r="N247"/>
  <c r="Q247"/>
  <c r="T247"/>
  <c r="W247"/>
  <c r="AS247"/>
  <c r="Y246"/>
  <c r="Z246"/>
  <c r="AA246"/>
  <c r="AB246"/>
  <c r="AC246"/>
  <c r="AD246"/>
  <c r="AE246"/>
  <c r="AF246"/>
  <c r="AG246"/>
  <c r="AH246"/>
  <c r="E246"/>
  <c r="H246"/>
  <c r="K246"/>
  <c r="N246"/>
  <c r="Q246"/>
  <c r="T246"/>
  <c r="W246"/>
  <c r="AS246"/>
  <c r="Y245"/>
  <c r="Z245"/>
  <c r="AA245"/>
  <c r="AB245"/>
  <c r="AC245"/>
  <c r="AD245"/>
  <c r="AE245"/>
  <c r="AF245"/>
  <c r="AG245"/>
  <c r="AH245"/>
  <c r="E245"/>
  <c r="H245"/>
  <c r="K245"/>
  <c r="N245"/>
  <c r="Q245"/>
  <c r="T245"/>
  <c r="W245"/>
  <c r="AS245"/>
  <c r="Y244"/>
  <c r="Z244"/>
  <c r="AA244"/>
  <c r="AB244"/>
  <c r="AC244"/>
  <c r="AD244"/>
  <c r="AE244"/>
  <c r="AF244"/>
  <c r="AG244"/>
  <c r="AH244"/>
  <c r="E244"/>
  <c r="H244"/>
  <c r="K244"/>
  <c r="N244"/>
  <c r="Q244"/>
  <c r="T244"/>
  <c r="W244"/>
  <c r="AS244"/>
  <c r="Y243"/>
  <c r="Z243"/>
  <c r="AA243"/>
  <c r="AB243"/>
  <c r="AC243"/>
  <c r="AD243"/>
  <c r="AE243"/>
  <c r="AF243"/>
  <c r="AG243"/>
  <c r="AH243"/>
  <c r="E243"/>
  <c r="H243"/>
  <c r="K243"/>
  <c r="N243"/>
  <c r="Q243"/>
  <c r="T243"/>
  <c r="W243"/>
  <c r="AS243"/>
  <c r="Y242"/>
  <c r="Z242"/>
  <c r="AA242"/>
  <c r="AB242"/>
  <c r="AC242"/>
  <c r="AD242"/>
  <c r="AE242"/>
  <c r="AF242"/>
  <c r="AG242"/>
  <c r="AH242"/>
  <c r="E242"/>
  <c r="H242"/>
  <c r="K242"/>
  <c r="N242"/>
  <c r="Q242"/>
  <c r="T242"/>
  <c r="W242"/>
  <c r="AS242"/>
  <c r="Y241"/>
  <c r="Z241"/>
  <c r="AA241"/>
  <c r="AB241"/>
  <c r="AC241"/>
  <c r="AD241"/>
  <c r="AE241"/>
  <c r="AF241"/>
  <c r="AG241"/>
  <c r="AH241"/>
  <c r="E241"/>
  <c r="H241"/>
  <c r="K241"/>
  <c r="N241"/>
  <c r="Q241"/>
  <c r="T241"/>
  <c r="W241"/>
  <c r="AS241"/>
  <c r="Y240"/>
  <c r="Z240"/>
  <c r="AA240"/>
  <c r="AB240"/>
  <c r="AC240"/>
  <c r="AD240"/>
  <c r="AE240"/>
  <c r="AF240"/>
  <c r="AG240"/>
  <c r="AH240"/>
  <c r="E240"/>
  <c r="H240"/>
  <c r="K240"/>
  <c r="N240"/>
  <c r="Q240"/>
  <c r="T240"/>
  <c r="W240"/>
  <c r="AS240"/>
  <c r="Y239"/>
  <c r="Z239"/>
  <c r="AA239"/>
  <c r="AB239"/>
  <c r="AC239"/>
  <c r="AD239"/>
  <c r="AE239"/>
  <c r="AF239"/>
  <c r="AG239"/>
  <c r="AH239"/>
  <c r="E239"/>
  <c r="H239"/>
  <c r="K239"/>
  <c r="N239"/>
  <c r="Q239"/>
  <c r="T239"/>
  <c r="W239"/>
  <c r="AS239"/>
  <c r="Y238"/>
  <c r="Z238"/>
  <c r="AA238"/>
  <c r="AB238"/>
  <c r="AC238"/>
  <c r="AD238"/>
  <c r="AE238"/>
  <c r="AF238"/>
  <c r="AG238"/>
  <c r="AH238"/>
  <c r="E238"/>
  <c r="H238"/>
  <c r="K238"/>
  <c r="N238"/>
  <c r="Q238"/>
  <c r="T238"/>
  <c r="W238"/>
  <c r="AS238"/>
  <c r="Y237"/>
  <c r="Z237"/>
  <c r="AA237"/>
  <c r="AB237"/>
  <c r="AC237"/>
  <c r="AD237"/>
  <c r="AE237"/>
  <c r="AF237"/>
  <c r="AG237"/>
  <c r="AH237"/>
  <c r="E237"/>
  <c r="H237"/>
  <c r="K237"/>
  <c r="N237"/>
  <c r="Q237"/>
  <c r="T237"/>
  <c r="W237"/>
  <c r="AS237"/>
  <c r="Y236"/>
  <c r="Z236"/>
  <c r="AA236"/>
  <c r="AB236"/>
  <c r="AC236"/>
  <c r="AD236"/>
  <c r="AE236"/>
  <c r="AF236"/>
  <c r="AG236"/>
  <c r="AH236"/>
  <c r="E236"/>
  <c r="H236"/>
  <c r="K236"/>
  <c r="N236"/>
  <c r="Q236"/>
  <c r="T236"/>
  <c r="W236"/>
  <c r="AS236"/>
  <c r="Y235"/>
  <c r="Z235"/>
  <c r="AA235"/>
  <c r="AB235"/>
  <c r="AC235"/>
  <c r="AD235"/>
  <c r="AE235"/>
  <c r="AF235"/>
  <c r="AG235"/>
  <c r="AH235"/>
  <c r="E235"/>
  <c r="H235"/>
  <c r="K235"/>
  <c r="N235"/>
  <c r="Q235"/>
  <c r="T235"/>
  <c r="W235"/>
  <c r="AS235"/>
  <c r="Y234"/>
  <c r="Z234"/>
  <c r="AA234"/>
  <c r="AB234"/>
  <c r="AC234"/>
  <c r="AD234"/>
  <c r="AE234"/>
  <c r="AF234"/>
  <c r="AG234"/>
  <c r="AH234"/>
  <c r="E234"/>
  <c r="H234"/>
  <c r="K234"/>
  <c r="N234"/>
  <c r="Q234"/>
  <c r="T234"/>
  <c r="W234"/>
  <c r="AS234"/>
  <c r="Y233"/>
  <c r="Z233"/>
  <c r="AA233"/>
  <c r="AB233"/>
  <c r="AC233"/>
  <c r="AD233"/>
  <c r="AE233"/>
  <c r="AF233"/>
  <c r="AG233"/>
  <c r="AH233"/>
  <c r="E233"/>
  <c r="H233"/>
  <c r="K233"/>
  <c r="N233"/>
  <c r="Q233"/>
  <c r="T233"/>
  <c r="W233"/>
  <c r="AS233"/>
  <c r="Y232"/>
  <c r="Z232"/>
  <c r="AA232"/>
  <c r="AB232"/>
  <c r="AC232"/>
  <c r="AD232"/>
  <c r="AE232"/>
  <c r="AF232"/>
  <c r="AG232"/>
  <c r="AH232"/>
  <c r="E232"/>
  <c r="H232"/>
  <c r="K232"/>
  <c r="N232"/>
  <c r="Q232"/>
  <c r="T232"/>
  <c r="W232"/>
  <c r="AS232"/>
  <c r="Y231"/>
  <c r="Z231"/>
  <c r="AA231"/>
  <c r="AB231"/>
  <c r="AC231"/>
  <c r="AD231"/>
  <c r="AE231"/>
  <c r="AF231"/>
  <c r="AG231"/>
  <c r="AH231"/>
  <c r="E231"/>
  <c r="H231"/>
  <c r="K231"/>
  <c r="N231"/>
  <c r="Q231"/>
  <c r="T231"/>
  <c r="W231"/>
  <c r="AS231"/>
  <c r="Y230"/>
  <c r="Z230"/>
  <c r="AA230"/>
  <c r="AB230"/>
  <c r="AC230"/>
  <c r="AD230"/>
  <c r="AE230"/>
  <c r="AF230"/>
  <c r="AG230"/>
  <c r="AH230"/>
  <c r="E230"/>
  <c r="H230"/>
  <c r="K230"/>
  <c r="N230"/>
  <c r="Q230"/>
  <c r="T230"/>
  <c r="W230"/>
  <c r="AS230"/>
  <c r="Y229"/>
  <c r="Z229"/>
  <c r="AA229"/>
  <c r="AB229"/>
  <c r="AC229"/>
  <c r="AD229"/>
  <c r="AE229"/>
  <c r="AF229"/>
  <c r="AG229"/>
  <c r="AH229"/>
  <c r="E229"/>
  <c r="H229"/>
  <c r="K229"/>
  <c r="N229"/>
  <c r="Q229"/>
  <c r="T229"/>
  <c r="W229"/>
  <c r="AS229"/>
  <c r="Y228"/>
  <c r="Z228"/>
  <c r="AA228"/>
  <c r="AB228"/>
  <c r="AC228"/>
  <c r="AD228"/>
  <c r="AE228"/>
  <c r="AF228"/>
  <c r="AG228"/>
  <c r="AH228"/>
  <c r="E228"/>
  <c r="H228"/>
  <c r="K228"/>
  <c r="N228"/>
  <c r="Q228"/>
  <c r="T228"/>
  <c r="W228"/>
  <c r="AS228"/>
  <c r="Y227"/>
  <c r="Z227"/>
  <c r="AA227"/>
  <c r="AB227"/>
  <c r="AC227"/>
  <c r="AD227"/>
  <c r="AE227"/>
  <c r="AF227"/>
  <c r="AG227"/>
  <c r="AH227"/>
  <c r="E227"/>
  <c r="H227"/>
  <c r="K227"/>
  <c r="N227"/>
  <c r="Q227"/>
  <c r="T227"/>
  <c r="W227"/>
  <c r="AS227"/>
  <c r="Y226"/>
  <c r="Z226"/>
  <c r="AA226"/>
  <c r="AB226"/>
  <c r="AC226"/>
  <c r="AD226"/>
  <c r="AE226"/>
  <c r="AF226"/>
  <c r="AG226"/>
  <c r="AH226"/>
  <c r="E226"/>
  <c r="AS226"/>
  <c r="Y225"/>
  <c r="Z225"/>
  <c r="AA225"/>
  <c r="AB225"/>
  <c r="AC225"/>
  <c r="AD225"/>
  <c r="AE225"/>
  <c r="AF225"/>
  <c r="AG225"/>
  <c r="AH225"/>
  <c r="E225"/>
  <c r="H225"/>
  <c r="K225"/>
  <c r="N225"/>
  <c r="Q225"/>
  <c r="T225"/>
  <c r="W225"/>
  <c r="AS225"/>
  <c r="Y224"/>
  <c r="Z224"/>
  <c r="AA224"/>
  <c r="AB224"/>
  <c r="AC224"/>
  <c r="AD224"/>
  <c r="AE224"/>
  <c r="AF224"/>
  <c r="AG224"/>
  <c r="AH224"/>
  <c r="E224"/>
  <c r="H224"/>
  <c r="K224"/>
  <c r="N224"/>
  <c r="Q224"/>
  <c r="T224"/>
  <c r="W224"/>
  <c r="AS224"/>
  <c r="Y223"/>
  <c r="Z223"/>
  <c r="AA223"/>
  <c r="AB223"/>
  <c r="AC223"/>
  <c r="AD223"/>
  <c r="AE223"/>
  <c r="AF223"/>
  <c r="AG223"/>
  <c r="AH223"/>
  <c r="E223"/>
  <c r="H223"/>
  <c r="K223"/>
  <c r="N223"/>
  <c r="Q223"/>
  <c r="T223"/>
  <c r="W223"/>
  <c r="AS223"/>
  <c r="Y222"/>
  <c r="Z222"/>
  <c r="AA222"/>
  <c r="AB222"/>
  <c r="AC222"/>
  <c r="AD222"/>
  <c r="AE222"/>
  <c r="AF222"/>
  <c r="AG222"/>
  <c r="AH222"/>
  <c r="E222"/>
  <c r="H222"/>
  <c r="K222"/>
  <c r="N222"/>
  <c r="Q222"/>
  <c r="T222"/>
  <c r="W222"/>
  <c r="AS222"/>
  <c r="Y221"/>
  <c r="Z221"/>
  <c r="AA221"/>
  <c r="AB221"/>
  <c r="AC221"/>
  <c r="AD221"/>
  <c r="AE221"/>
  <c r="AF221"/>
  <c r="AG221"/>
  <c r="AH221"/>
  <c r="E221"/>
  <c r="H221"/>
  <c r="K221"/>
  <c r="N221"/>
  <c r="Q221"/>
  <c r="T221"/>
  <c r="W221"/>
  <c r="AS221"/>
  <c r="Y220"/>
  <c r="Z220"/>
  <c r="AA220"/>
  <c r="AB220"/>
  <c r="AC220"/>
  <c r="AD220"/>
  <c r="AE220"/>
  <c r="AF220"/>
  <c r="AG220"/>
  <c r="AH220"/>
  <c r="E220"/>
  <c r="H220"/>
  <c r="K220"/>
  <c r="N220"/>
  <c r="Q220"/>
  <c r="T220"/>
  <c r="W220"/>
  <c r="AS220"/>
  <c r="Y219"/>
  <c r="Z219"/>
  <c r="AA219"/>
  <c r="AB219"/>
  <c r="AC219"/>
  <c r="AD219"/>
  <c r="AE219"/>
  <c r="AF219"/>
  <c r="AG219"/>
  <c r="AH219"/>
  <c r="E219"/>
  <c r="H219"/>
  <c r="K219"/>
  <c r="N219"/>
  <c r="Q219"/>
  <c r="T219"/>
  <c r="W219"/>
  <c r="AS219"/>
  <c r="Y218"/>
  <c r="Z218"/>
  <c r="AA218"/>
  <c r="AB218"/>
  <c r="AC218"/>
  <c r="AD218"/>
  <c r="AE218"/>
  <c r="AF218"/>
  <c r="AG218"/>
  <c r="AH218"/>
  <c r="E218"/>
  <c r="H218"/>
  <c r="K218"/>
  <c r="N218"/>
  <c r="Q218"/>
  <c r="T218"/>
  <c r="W218"/>
  <c r="AS218"/>
  <c r="Y217"/>
  <c r="Z217"/>
  <c r="AA217"/>
  <c r="AB217"/>
  <c r="AC217"/>
  <c r="AD217"/>
  <c r="AE217"/>
  <c r="AF217"/>
  <c r="AG217"/>
  <c r="AH217"/>
  <c r="E217"/>
  <c r="H217"/>
  <c r="K217"/>
  <c r="N217"/>
  <c r="Q217"/>
  <c r="T217"/>
  <c r="W217"/>
  <c r="AS217"/>
  <c r="Y216"/>
  <c r="Z216"/>
  <c r="AA216"/>
  <c r="AB216"/>
  <c r="AC216"/>
  <c r="AD216"/>
  <c r="AE216"/>
  <c r="AF216"/>
  <c r="AG216"/>
  <c r="AH216"/>
  <c r="E216"/>
  <c r="H216"/>
  <c r="K216"/>
  <c r="N216"/>
  <c r="Q216"/>
  <c r="T216"/>
  <c r="W216"/>
  <c r="AS216"/>
  <c r="Y215"/>
  <c r="Z215"/>
  <c r="AA215"/>
  <c r="AB215"/>
  <c r="AC215"/>
  <c r="AD215"/>
  <c r="AE215"/>
  <c r="AF215"/>
  <c r="AG215"/>
  <c r="AH215"/>
  <c r="E215"/>
  <c r="H215"/>
  <c r="K215"/>
  <c r="N215"/>
  <c r="Q215"/>
  <c r="T215"/>
  <c r="W215"/>
  <c r="AS215"/>
  <c r="Y214"/>
  <c r="Z214"/>
  <c r="AA214"/>
  <c r="AB214"/>
  <c r="AC214"/>
  <c r="AD214"/>
  <c r="AE214"/>
  <c r="AF214"/>
  <c r="AG214"/>
  <c r="AH214"/>
  <c r="E214"/>
  <c r="H214"/>
  <c r="K214"/>
  <c r="N214"/>
  <c r="Q214"/>
  <c r="T214"/>
  <c r="W214"/>
  <c r="AS214"/>
  <c r="Y213"/>
  <c r="Z213"/>
  <c r="AA213"/>
  <c r="AB213"/>
  <c r="AC213"/>
  <c r="AD213"/>
  <c r="AE213"/>
  <c r="AF213"/>
  <c r="AG213"/>
  <c r="AH213"/>
  <c r="E213"/>
  <c r="H213"/>
  <c r="K213"/>
  <c r="N213"/>
  <c r="Q213"/>
  <c r="T213"/>
  <c r="W213"/>
  <c r="AS213"/>
  <c r="Y212"/>
  <c r="Z212"/>
  <c r="AA212"/>
  <c r="AB212"/>
  <c r="AC212"/>
  <c r="AD212"/>
  <c r="AE212"/>
  <c r="AF212"/>
  <c r="AG212"/>
  <c r="AH212"/>
  <c r="E212"/>
  <c r="H212"/>
  <c r="K212"/>
  <c r="N212"/>
  <c r="Q212"/>
  <c r="T212"/>
  <c r="W212"/>
  <c r="AS212"/>
  <c r="Y211"/>
  <c r="Z211"/>
  <c r="AA211"/>
  <c r="AB211"/>
  <c r="AC211"/>
  <c r="AD211"/>
  <c r="AE211"/>
  <c r="AF211"/>
  <c r="AG211"/>
  <c r="AH211"/>
  <c r="E211"/>
  <c r="H211"/>
  <c r="K211"/>
  <c r="N211"/>
  <c r="Q211"/>
  <c r="T211"/>
  <c r="W211"/>
  <c r="AS211"/>
  <c r="Y210"/>
  <c r="Z210"/>
  <c r="AA210"/>
  <c r="AB210"/>
  <c r="AC210"/>
  <c r="AD210"/>
  <c r="AE210"/>
  <c r="AF210"/>
  <c r="AG210"/>
  <c r="AH210"/>
  <c r="E210"/>
  <c r="H210"/>
  <c r="K210"/>
  <c r="N210"/>
  <c r="Q210"/>
  <c r="T210"/>
  <c r="W210"/>
  <c r="AS210"/>
  <c r="Y209"/>
  <c r="Z209"/>
  <c r="AA209"/>
  <c r="AB209"/>
  <c r="AC209"/>
  <c r="AD209"/>
  <c r="AE209"/>
  <c r="AF209"/>
  <c r="AG209"/>
  <c r="AH209"/>
  <c r="E209"/>
  <c r="H209"/>
  <c r="K209"/>
  <c r="N209"/>
  <c r="Q209"/>
  <c r="T209"/>
  <c r="W209"/>
  <c r="AS209"/>
  <c r="Y208"/>
  <c r="Z208"/>
  <c r="AA208"/>
  <c r="AB208"/>
  <c r="AC208"/>
  <c r="AD208"/>
  <c r="AE208"/>
  <c r="AF208"/>
  <c r="AG208"/>
  <c r="AH208"/>
  <c r="E208"/>
  <c r="H208"/>
  <c r="K208"/>
  <c r="N208"/>
  <c r="Q208"/>
  <c r="T208"/>
  <c r="W208"/>
  <c r="AS208"/>
  <c r="Y207"/>
  <c r="Z207"/>
  <c r="AA207"/>
  <c r="AB207"/>
  <c r="AC207"/>
  <c r="AD207"/>
  <c r="AE207"/>
  <c r="AF207"/>
  <c r="AG207"/>
  <c r="AH207"/>
  <c r="E207"/>
  <c r="H207"/>
  <c r="K207"/>
  <c r="N207"/>
  <c r="Q207"/>
  <c r="T207"/>
  <c r="W207"/>
  <c r="AS207"/>
  <c r="Y206"/>
  <c r="Z206"/>
  <c r="AA206"/>
  <c r="AB206"/>
  <c r="AC206"/>
  <c r="AD206"/>
  <c r="AE206"/>
  <c r="AF206"/>
  <c r="AG206"/>
  <c r="AH206"/>
  <c r="E206"/>
  <c r="H206"/>
  <c r="K206"/>
  <c r="N206"/>
  <c r="Q206"/>
  <c r="T206"/>
  <c r="W206"/>
  <c r="AS206"/>
  <c r="Y205"/>
  <c r="Z205"/>
  <c r="AA205"/>
  <c r="AB205"/>
  <c r="AC205"/>
  <c r="AD205"/>
  <c r="AE205"/>
  <c r="AF205"/>
  <c r="AG205"/>
  <c r="AH205"/>
  <c r="E205"/>
  <c r="H205"/>
  <c r="K205"/>
  <c r="N205"/>
  <c r="Q205"/>
  <c r="T205"/>
  <c r="W205"/>
  <c r="AS205"/>
  <c r="Y204"/>
  <c r="Z204"/>
  <c r="AA204"/>
  <c r="AB204"/>
  <c r="AC204"/>
  <c r="AD204"/>
  <c r="AE204"/>
  <c r="AF204"/>
  <c r="AG204"/>
  <c r="AH204"/>
  <c r="E204"/>
  <c r="H204"/>
  <c r="K204"/>
  <c r="N204"/>
  <c r="Q204"/>
  <c r="T204"/>
  <c r="W204"/>
  <c r="AS204"/>
  <c r="Y203"/>
  <c r="Z203"/>
  <c r="AA203"/>
  <c r="AB203"/>
  <c r="AC203"/>
  <c r="AD203"/>
  <c r="AE203"/>
  <c r="AF203"/>
  <c r="AG203"/>
  <c r="AH203"/>
  <c r="E203"/>
  <c r="H203"/>
  <c r="K203"/>
  <c r="N203"/>
  <c r="Q203"/>
  <c r="T203"/>
  <c r="W203"/>
  <c r="AS203"/>
  <c r="Y202"/>
  <c r="Z202"/>
  <c r="AA202"/>
  <c r="AB202"/>
  <c r="AC202"/>
  <c r="AD202"/>
  <c r="AE202"/>
  <c r="AF202"/>
  <c r="AG202"/>
  <c r="AH202"/>
  <c r="E202"/>
  <c r="H202"/>
  <c r="K202"/>
  <c r="N202"/>
  <c r="Q202"/>
  <c r="T202"/>
  <c r="W202"/>
  <c r="AS202"/>
  <c r="Y201"/>
  <c r="Z201"/>
  <c r="AA201"/>
  <c r="AB201"/>
  <c r="AC201"/>
  <c r="AD201"/>
  <c r="AE201"/>
  <c r="AF201"/>
  <c r="AG201"/>
  <c r="AH201"/>
  <c r="E201"/>
  <c r="H201"/>
  <c r="K201"/>
  <c r="N201"/>
  <c r="Q201"/>
  <c r="T201"/>
  <c r="W201"/>
  <c r="AS201"/>
  <c r="Y200"/>
  <c r="Z200"/>
  <c r="AA200"/>
  <c r="AB200"/>
  <c r="AC200"/>
  <c r="AD200"/>
  <c r="AE200"/>
  <c r="AF200"/>
  <c r="AG200"/>
  <c r="AH200"/>
  <c r="E200"/>
  <c r="H200"/>
  <c r="K200"/>
  <c r="N200"/>
  <c r="Q200"/>
  <c r="T200"/>
  <c r="W200"/>
  <c r="AS200"/>
  <c r="Y199"/>
  <c r="Z199"/>
  <c r="AA199"/>
  <c r="AB199"/>
  <c r="AC199"/>
  <c r="AD199"/>
  <c r="AE199"/>
  <c r="AF199"/>
  <c r="AG199"/>
  <c r="AH199"/>
  <c r="E199"/>
  <c r="H199"/>
  <c r="K199"/>
  <c r="N199"/>
  <c r="Q199"/>
  <c r="T199"/>
  <c r="W199"/>
  <c r="AS199"/>
  <c r="Y198"/>
  <c r="Z198"/>
  <c r="AA198"/>
  <c r="AB198"/>
  <c r="AC198"/>
  <c r="AD198"/>
  <c r="AE198"/>
  <c r="AF198"/>
  <c r="AG198"/>
  <c r="AH198"/>
  <c r="E198"/>
  <c r="H198"/>
  <c r="K198"/>
  <c r="N198"/>
  <c r="Q198"/>
  <c r="T198"/>
  <c r="W198"/>
  <c r="AS198"/>
  <c r="Y197"/>
  <c r="Z197"/>
  <c r="AA197"/>
  <c r="AB197"/>
  <c r="AC197"/>
  <c r="AD197"/>
  <c r="AE197"/>
  <c r="AF197"/>
  <c r="AG197"/>
  <c r="AH197"/>
  <c r="E197"/>
  <c r="H197"/>
  <c r="K197"/>
  <c r="N197"/>
  <c r="Q197"/>
  <c r="T197"/>
  <c r="W197"/>
  <c r="AS197"/>
  <c r="Y196"/>
  <c r="Z196"/>
  <c r="AA196"/>
  <c r="AB196"/>
  <c r="AC196"/>
  <c r="AD196"/>
  <c r="AE196"/>
  <c r="AF196"/>
  <c r="AG196"/>
  <c r="AH196"/>
  <c r="E196"/>
  <c r="H196"/>
  <c r="K196"/>
  <c r="N196"/>
  <c r="Q196"/>
  <c r="T196"/>
  <c r="W196"/>
  <c r="AS196"/>
  <c r="Y195"/>
  <c r="Z195"/>
  <c r="AA195"/>
  <c r="AB195"/>
  <c r="AC195"/>
  <c r="AD195"/>
  <c r="AE195"/>
  <c r="AF195"/>
  <c r="AG195"/>
  <c r="AH195"/>
  <c r="E195"/>
  <c r="H195"/>
  <c r="K195"/>
  <c r="N195"/>
  <c r="Q195"/>
  <c r="T195"/>
  <c r="W195"/>
  <c r="AS195"/>
  <c r="Y194"/>
  <c r="Z194"/>
  <c r="AA194"/>
  <c r="AB194"/>
  <c r="AC194"/>
  <c r="AD194"/>
  <c r="AE194"/>
  <c r="AF194"/>
  <c r="AG194"/>
  <c r="AH194"/>
  <c r="E194"/>
  <c r="H194"/>
  <c r="K194"/>
  <c r="N194"/>
  <c r="Q194"/>
  <c r="T194"/>
  <c r="W194"/>
  <c r="AS194"/>
  <c r="Y193"/>
  <c r="Z193"/>
  <c r="AA193"/>
  <c r="AB193"/>
  <c r="AC193"/>
  <c r="AD193"/>
  <c r="AE193"/>
  <c r="AF193"/>
  <c r="AG193"/>
  <c r="AH193"/>
  <c r="E193"/>
  <c r="H193"/>
  <c r="K193"/>
  <c r="N193"/>
  <c r="Q193"/>
  <c r="T193"/>
  <c r="W193"/>
  <c r="AS193"/>
  <c r="Y192"/>
  <c r="Z192"/>
  <c r="AA192"/>
  <c r="AB192"/>
  <c r="AC192"/>
  <c r="AD192"/>
  <c r="AE192"/>
  <c r="AF192"/>
  <c r="AG192"/>
  <c r="AH192"/>
  <c r="E192"/>
  <c r="H192"/>
  <c r="K192"/>
  <c r="N192"/>
  <c r="Q192"/>
  <c r="T192"/>
  <c r="W192"/>
  <c r="AS192"/>
  <c r="Y191"/>
  <c r="Z191"/>
  <c r="AA191"/>
  <c r="AB191"/>
  <c r="AC191"/>
  <c r="AD191"/>
  <c r="AE191"/>
  <c r="AF191"/>
  <c r="AG191"/>
  <c r="AH191"/>
  <c r="E191"/>
  <c r="H191"/>
  <c r="K191"/>
  <c r="N191"/>
  <c r="Q191"/>
  <c r="T191"/>
  <c r="W191"/>
  <c r="AS191"/>
  <c r="Y190"/>
  <c r="Z190"/>
  <c r="AA190"/>
  <c r="AB190"/>
  <c r="AC190"/>
  <c r="AD190"/>
  <c r="AE190"/>
  <c r="AF190"/>
  <c r="AG190"/>
  <c r="AH190"/>
  <c r="E190"/>
  <c r="H190"/>
  <c r="K190"/>
  <c r="N190"/>
  <c r="Q190"/>
  <c r="T190"/>
  <c r="W190"/>
  <c r="AS190"/>
  <c r="Y189"/>
  <c r="Z189"/>
  <c r="AA189"/>
  <c r="AB189"/>
  <c r="AC189"/>
  <c r="AD189"/>
  <c r="AE189"/>
  <c r="AF189"/>
  <c r="AG189"/>
  <c r="AH189"/>
  <c r="E189"/>
  <c r="H189"/>
  <c r="K189"/>
  <c r="N189"/>
  <c r="Q189"/>
  <c r="T189"/>
  <c r="W189"/>
  <c r="AS189"/>
  <c r="Y188"/>
  <c r="Z188"/>
  <c r="AA188"/>
  <c r="AB188"/>
  <c r="AC188"/>
  <c r="AD188"/>
  <c r="AE188"/>
  <c r="AF188"/>
  <c r="AG188"/>
  <c r="AH188"/>
  <c r="E188"/>
  <c r="H188"/>
  <c r="K188"/>
  <c r="N188"/>
  <c r="Q188"/>
  <c r="T188"/>
  <c r="W188"/>
  <c r="AS188"/>
  <c r="Y187"/>
  <c r="Z187"/>
  <c r="AA187"/>
  <c r="AB187"/>
  <c r="AC187"/>
  <c r="AD187"/>
  <c r="AE187"/>
  <c r="AF187"/>
  <c r="AG187"/>
  <c r="AH187"/>
  <c r="E187"/>
  <c r="H187"/>
  <c r="K187"/>
  <c r="N187"/>
  <c r="Q187"/>
  <c r="T187"/>
  <c r="W187"/>
  <c r="AS187"/>
  <c r="Y186"/>
  <c r="Z186"/>
  <c r="AA186"/>
  <c r="AB186"/>
  <c r="AC186"/>
  <c r="AD186"/>
  <c r="AE186"/>
  <c r="AF186"/>
  <c r="AG186"/>
  <c r="AH186"/>
  <c r="E186"/>
  <c r="H186"/>
  <c r="K186"/>
  <c r="N186"/>
  <c r="Q186"/>
  <c r="T186"/>
  <c r="W186"/>
  <c r="AS186"/>
  <c r="Y185"/>
  <c r="Z185"/>
  <c r="AA185"/>
  <c r="AB185"/>
  <c r="AC185"/>
  <c r="AD185"/>
  <c r="AE185"/>
  <c r="AF185"/>
  <c r="AG185"/>
  <c r="AH185"/>
  <c r="E185"/>
  <c r="H185"/>
  <c r="K185"/>
  <c r="N185"/>
  <c r="Q185"/>
  <c r="T185"/>
  <c r="W185"/>
  <c r="AS185"/>
  <c r="Y184"/>
  <c r="Z184"/>
  <c r="AA184"/>
  <c r="AB184"/>
  <c r="AC184"/>
  <c r="AD184"/>
  <c r="AE184"/>
  <c r="AF184"/>
  <c r="AG184"/>
  <c r="AH184"/>
  <c r="E184"/>
  <c r="H184"/>
  <c r="K184"/>
  <c r="N184"/>
  <c r="Q184"/>
  <c r="T184"/>
  <c r="W184"/>
  <c r="AS184"/>
  <c r="Y183"/>
  <c r="Z183"/>
  <c r="AA183"/>
  <c r="AB183"/>
  <c r="AC183"/>
  <c r="AD183"/>
  <c r="AE183"/>
  <c r="AF183"/>
  <c r="AG183"/>
  <c r="AH183"/>
  <c r="E183"/>
  <c r="H183"/>
  <c r="K183"/>
  <c r="N183"/>
  <c r="Q183"/>
  <c r="T183"/>
  <c r="W183"/>
  <c r="AS183"/>
  <c r="Y182"/>
  <c r="Z182"/>
  <c r="AA182"/>
  <c r="AB182"/>
  <c r="AC182"/>
  <c r="AD182"/>
  <c r="AE182"/>
  <c r="AF182"/>
  <c r="AG182"/>
  <c r="AH182"/>
  <c r="E182"/>
  <c r="H182"/>
  <c r="K182"/>
  <c r="N182"/>
  <c r="Q182"/>
  <c r="T182"/>
  <c r="W182"/>
  <c r="AS182"/>
  <c r="Y181"/>
  <c r="Z181"/>
  <c r="AA181"/>
  <c r="AB181"/>
  <c r="AC181"/>
  <c r="AD181"/>
  <c r="AE181"/>
  <c r="AF181"/>
  <c r="AG181"/>
  <c r="AH181"/>
  <c r="E181"/>
  <c r="H181"/>
  <c r="K181"/>
  <c r="N181"/>
  <c r="Q181"/>
  <c r="T181"/>
  <c r="W181"/>
  <c r="AS181"/>
  <c r="Y180"/>
  <c r="Z180"/>
  <c r="AA180"/>
  <c r="AB180"/>
  <c r="AC180"/>
  <c r="AD180"/>
  <c r="AE180"/>
  <c r="AF180"/>
  <c r="AG180"/>
  <c r="AH180"/>
  <c r="E180"/>
  <c r="H180"/>
  <c r="K180"/>
  <c r="N180"/>
  <c r="Q180"/>
  <c r="T180"/>
  <c r="W180"/>
  <c r="AS180"/>
  <c r="Y179"/>
  <c r="Z179"/>
  <c r="AA179"/>
  <c r="AB179"/>
  <c r="AC179"/>
  <c r="AD179"/>
  <c r="AE179"/>
  <c r="AF179"/>
  <c r="AG179"/>
  <c r="AH179"/>
  <c r="E179"/>
  <c r="H179"/>
  <c r="K179"/>
  <c r="N179"/>
  <c r="Q179"/>
  <c r="T179"/>
  <c r="W179"/>
  <c r="AS179"/>
  <c r="Y178"/>
  <c r="Z178"/>
  <c r="AA178"/>
  <c r="AB178"/>
  <c r="AC178"/>
  <c r="AD178"/>
  <c r="AE178"/>
  <c r="AF178"/>
  <c r="AG178"/>
  <c r="AH178"/>
  <c r="E178"/>
  <c r="H178"/>
  <c r="K178"/>
  <c r="N178"/>
  <c r="Q178"/>
  <c r="T178"/>
  <c r="W178"/>
  <c r="AS178"/>
  <c r="Y177"/>
  <c r="Z177"/>
  <c r="AA177"/>
  <c r="AB177"/>
  <c r="AC177"/>
  <c r="AD177"/>
  <c r="AE177"/>
  <c r="AF177"/>
  <c r="AG177"/>
  <c r="AH177"/>
  <c r="E177"/>
  <c r="H177"/>
  <c r="K177"/>
  <c r="N177"/>
  <c r="Q177"/>
  <c r="T177"/>
  <c r="W177"/>
  <c r="AS177"/>
  <c r="Y176"/>
  <c r="Z176"/>
  <c r="AA176"/>
  <c r="AB176"/>
  <c r="AC176"/>
  <c r="AD176"/>
  <c r="AE176"/>
  <c r="AF176"/>
  <c r="AG176"/>
  <c r="AH176"/>
  <c r="E176"/>
  <c r="H176"/>
  <c r="K176"/>
  <c r="N176"/>
  <c r="Q176"/>
  <c r="T176"/>
  <c r="W176"/>
  <c r="AS176"/>
  <c r="Y175"/>
  <c r="Z175"/>
  <c r="AA175"/>
  <c r="AB175"/>
  <c r="AC175"/>
  <c r="AD175"/>
  <c r="AE175"/>
  <c r="AF175"/>
  <c r="AG175"/>
  <c r="AH175"/>
  <c r="E175"/>
  <c r="H175"/>
  <c r="K175"/>
  <c r="N175"/>
  <c r="Q175"/>
  <c r="T175"/>
  <c r="W175"/>
  <c r="AS175"/>
  <c r="Y174"/>
  <c r="Z174"/>
  <c r="AA174"/>
  <c r="AB174"/>
  <c r="AC174"/>
  <c r="AD174"/>
  <c r="AE174"/>
  <c r="AF174"/>
  <c r="AG174"/>
  <c r="AH174"/>
  <c r="E174"/>
  <c r="H174"/>
  <c r="K174"/>
  <c r="N174"/>
  <c r="Q174"/>
  <c r="T174"/>
  <c r="W174"/>
  <c r="AS174"/>
  <c r="Y173"/>
  <c r="Z173"/>
  <c r="AA173"/>
  <c r="AB173"/>
  <c r="AC173"/>
  <c r="AD173"/>
  <c r="AE173"/>
  <c r="AF173"/>
  <c r="AG173"/>
  <c r="AH173"/>
  <c r="E173"/>
  <c r="H173"/>
  <c r="K173"/>
  <c r="N173"/>
  <c r="Q173"/>
  <c r="T173"/>
  <c r="W173"/>
  <c r="AS173"/>
  <c r="Y172"/>
  <c r="Z172"/>
  <c r="AA172"/>
  <c r="AB172"/>
  <c r="AC172"/>
  <c r="AD172"/>
  <c r="AE172"/>
  <c r="AF172"/>
  <c r="AG172"/>
  <c r="AH172"/>
  <c r="E172"/>
  <c r="H172"/>
  <c r="K172"/>
  <c r="N172"/>
  <c r="Q172"/>
  <c r="T172"/>
  <c r="W172"/>
  <c r="AS172"/>
  <c r="Y171"/>
  <c r="Z171"/>
  <c r="AA171"/>
  <c r="AB171"/>
  <c r="AC171"/>
  <c r="AD171"/>
  <c r="AE171"/>
  <c r="AF171"/>
  <c r="AG171"/>
  <c r="AH171"/>
  <c r="E171"/>
  <c r="H171"/>
  <c r="K171"/>
  <c r="N171"/>
  <c r="Q171"/>
  <c r="T171"/>
  <c r="W171"/>
  <c r="AS171"/>
  <c r="Y170"/>
  <c r="Z170"/>
  <c r="AA170"/>
  <c r="AB170"/>
  <c r="AC170"/>
  <c r="AD170"/>
  <c r="AE170"/>
  <c r="AF170"/>
  <c r="AG170"/>
  <c r="AH170"/>
  <c r="E170"/>
  <c r="H170"/>
  <c r="K170"/>
  <c r="N170"/>
  <c r="Q170"/>
  <c r="T170"/>
  <c r="W170"/>
  <c r="AS170"/>
  <c r="Y169"/>
  <c r="Z169"/>
  <c r="AA169"/>
  <c r="AB169"/>
  <c r="AC169"/>
  <c r="AD169"/>
  <c r="AE169"/>
  <c r="AF169"/>
  <c r="AG169"/>
  <c r="AH169"/>
  <c r="E169"/>
  <c r="H169"/>
  <c r="K169"/>
  <c r="N169"/>
  <c r="Q169"/>
  <c r="T169"/>
  <c r="W169"/>
  <c r="AS169"/>
  <c r="Y168"/>
  <c r="Z168"/>
  <c r="AA168"/>
  <c r="AB168"/>
  <c r="AC168"/>
  <c r="AD168"/>
  <c r="AE168"/>
  <c r="AF168"/>
  <c r="AG168"/>
  <c r="AH168"/>
  <c r="E168"/>
  <c r="H168"/>
  <c r="K168"/>
  <c r="N168"/>
  <c r="Q168"/>
  <c r="T168"/>
  <c r="W168"/>
  <c r="AS168"/>
  <c r="Y167"/>
  <c r="Z167"/>
  <c r="AA167"/>
  <c r="AC167"/>
  <c r="AD167"/>
  <c r="H167"/>
  <c r="K167"/>
  <c r="N167"/>
  <c r="T167"/>
  <c r="W167"/>
  <c r="Y166"/>
  <c r="Z166"/>
  <c r="AA166"/>
  <c r="AB166"/>
  <c r="AC166"/>
  <c r="AD166"/>
  <c r="AE166"/>
  <c r="AF166"/>
  <c r="AG166"/>
  <c r="AH166"/>
  <c r="E166"/>
  <c r="H166"/>
  <c r="K166"/>
  <c r="N166"/>
  <c r="Q166"/>
  <c r="T166"/>
  <c r="W166"/>
  <c r="AS166"/>
  <c r="Y165"/>
  <c r="Z165"/>
  <c r="AA165"/>
  <c r="AB165"/>
  <c r="AC165"/>
  <c r="AD165"/>
  <c r="AE165"/>
  <c r="AF165"/>
  <c r="AG165"/>
  <c r="AH165"/>
  <c r="E165"/>
  <c r="H165"/>
  <c r="K165"/>
  <c r="N165"/>
  <c r="Q165"/>
  <c r="T165"/>
  <c r="W165"/>
  <c r="AS165"/>
  <c r="Y164"/>
  <c r="Z164"/>
  <c r="AA164"/>
  <c r="AB164"/>
  <c r="AC164"/>
  <c r="AD164"/>
  <c r="AE164"/>
  <c r="AF164"/>
  <c r="AG164"/>
  <c r="AH164"/>
  <c r="E164"/>
  <c r="H164"/>
  <c r="K164"/>
  <c r="N164"/>
  <c r="Q164"/>
  <c r="T164"/>
  <c r="W164"/>
  <c r="AS164"/>
  <c r="Y163"/>
  <c r="Z163"/>
  <c r="AA163"/>
  <c r="AB163"/>
  <c r="AC163"/>
  <c r="AD163"/>
  <c r="AE163"/>
  <c r="AF163"/>
  <c r="AG163"/>
  <c r="AH163"/>
  <c r="E163"/>
  <c r="H163"/>
  <c r="K163"/>
  <c r="N163"/>
  <c r="Q163"/>
  <c r="T163"/>
  <c r="W163"/>
  <c r="AS163"/>
  <c r="Y162"/>
  <c r="Z162"/>
  <c r="AA162"/>
  <c r="AB162"/>
  <c r="AC162"/>
  <c r="AD162"/>
  <c r="AE162"/>
  <c r="AF162"/>
  <c r="AG162"/>
  <c r="AH162"/>
  <c r="E162"/>
  <c r="H162"/>
  <c r="K162"/>
  <c r="N162"/>
  <c r="Q162"/>
  <c r="T162"/>
  <c r="W162"/>
  <c r="AS162"/>
  <c r="Y161"/>
  <c r="Z161"/>
  <c r="AA161"/>
  <c r="AB161"/>
  <c r="AC161"/>
  <c r="AD161"/>
  <c r="AE161"/>
  <c r="AF161"/>
  <c r="AG161"/>
  <c r="AH161"/>
  <c r="E161"/>
  <c r="H161"/>
  <c r="K161"/>
  <c r="N161"/>
  <c r="Q161"/>
  <c r="T161"/>
  <c r="W161"/>
  <c r="AS161"/>
  <c r="Y160"/>
  <c r="Z160"/>
  <c r="AA160"/>
  <c r="AB160"/>
  <c r="AC160"/>
  <c r="AD160"/>
  <c r="AE160"/>
  <c r="AF160"/>
  <c r="AG160"/>
  <c r="AH160"/>
  <c r="E160"/>
  <c r="H160"/>
  <c r="K160"/>
  <c r="N160"/>
  <c r="Q160"/>
  <c r="T160"/>
  <c r="W160"/>
  <c r="AS160"/>
  <c r="Y159"/>
  <c r="Z159"/>
  <c r="AA159"/>
  <c r="AB159"/>
  <c r="AC159"/>
  <c r="AD159"/>
  <c r="AE159"/>
  <c r="AF159"/>
  <c r="AG159"/>
  <c r="AH159"/>
  <c r="E159"/>
  <c r="H159"/>
  <c r="K159"/>
  <c r="N159"/>
  <c r="Q159"/>
  <c r="T159"/>
  <c r="W159"/>
  <c r="AS159"/>
  <c r="Y158"/>
  <c r="Z158"/>
  <c r="AA158"/>
  <c r="AB158"/>
  <c r="AC158"/>
  <c r="AD158"/>
  <c r="AE158"/>
  <c r="AF158"/>
  <c r="AG158"/>
  <c r="AH158"/>
  <c r="E158"/>
  <c r="H158"/>
  <c r="K158"/>
  <c r="N158"/>
  <c r="Q158"/>
  <c r="T158"/>
  <c r="W158"/>
  <c r="AS158"/>
  <c r="Y157"/>
  <c r="Z157"/>
  <c r="AA157"/>
  <c r="AB157"/>
  <c r="AC157"/>
  <c r="AD157"/>
  <c r="AE157"/>
  <c r="AF157"/>
  <c r="AG157"/>
  <c r="AH157"/>
  <c r="E157"/>
  <c r="H157"/>
  <c r="K157"/>
  <c r="N157"/>
  <c r="Q157"/>
  <c r="T157"/>
  <c r="W157"/>
  <c r="AS157"/>
  <c r="Y156"/>
  <c r="Z156"/>
  <c r="AA156"/>
  <c r="AB156"/>
  <c r="AC156"/>
  <c r="AD156"/>
  <c r="AE156"/>
  <c r="AF156"/>
  <c r="AG156"/>
  <c r="AH156"/>
  <c r="E156"/>
  <c r="H156"/>
  <c r="K156"/>
  <c r="N156"/>
  <c r="Q156"/>
  <c r="T156"/>
  <c r="W156"/>
  <c r="AS156"/>
  <c r="Y155"/>
  <c r="Z155"/>
  <c r="AA155"/>
  <c r="AB155"/>
  <c r="AC155"/>
  <c r="AD155"/>
  <c r="AE155"/>
  <c r="AF155"/>
  <c r="AG155"/>
  <c r="AH155"/>
  <c r="E155"/>
  <c r="H155"/>
  <c r="K155"/>
  <c r="N155"/>
  <c r="Q155"/>
  <c r="T155"/>
  <c r="W155"/>
  <c r="AS155"/>
  <c r="Y154"/>
  <c r="Z154"/>
  <c r="AA154"/>
  <c r="AB154"/>
  <c r="AC154"/>
  <c r="AD154"/>
  <c r="AE154"/>
  <c r="AF154"/>
  <c r="AG154"/>
  <c r="AH154"/>
  <c r="E154"/>
  <c r="H154"/>
  <c r="K154"/>
  <c r="N154"/>
  <c r="Q154"/>
  <c r="T154"/>
  <c r="W154"/>
  <c r="AS154"/>
  <c r="Y153"/>
  <c r="Z153"/>
  <c r="AA153"/>
  <c r="AB153"/>
  <c r="AC153"/>
  <c r="AD153"/>
  <c r="AE153"/>
  <c r="AF153"/>
  <c r="AG153"/>
  <c r="AH153"/>
  <c r="E153"/>
  <c r="H153"/>
  <c r="K153"/>
  <c r="N153"/>
  <c r="Q153"/>
  <c r="T153"/>
  <c r="W153"/>
  <c r="AS153"/>
  <c r="Y152"/>
  <c r="Z152"/>
  <c r="AA152"/>
  <c r="AB152"/>
  <c r="AC152"/>
  <c r="AD152"/>
  <c r="AE152"/>
  <c r="AF152"/>
  <c r="AG152"/>
  <c r="AH152"/>
  <c r="E152"/>
  <c r="H152"/>
  <c r="K152"/>
  <c r="N152"/>
  <c r="Q152"/>
  <c r="T152"/>
  <c r="W152"/>
  <c r="AS152"/>
  <c r="Y151"/>
  <c r="Z151"/>
  <c r="AA151"/>
  <c r="AB151"/>
  <c r="AC151"/>
  <c r="AD151"/>
  <c r="AE151"/>
  <c r="AF151"/>
  <c r="AG151"/>
  <c r="AH151"/>
  <c r="E151"/>
  <c r="H151"/>
  <c r="K151"/>
  <c r="N151"/>
  <c r="Q151"/>
  <c r="T151"/>
  <c r="W151"/>
  <c r="AS151"/>
  <c r="Y150"/>
  <c r="Z150"/>
  <c r="AA150"/>
  <c r="AB150"/>
  <c r="AC150"/>
  <c r="AD150"/>
  <c r="AE150"/>
  <c r="AF150"/>
  <c r="AG150"/>
  <c r="AH150"/>
  <c r="E150"/>
  <c r="H150"/>
  <c r="K150"/>
  <c r="N150"/>
  <c r="Q150"/>
  <c r="T150"/>
  <c r="W150"/>
  <c r="AS150"/>
  <c r="Y149"/>
  <c r="Z149"/>
  <c r="AA149"/>
  <c r="AB149"/>
  <c r="AC149"/>
  <c r="AD149"/>
  <c r="AE149"/>
  <c r="AF149"/>
  <c r="AG149"/>
  <c r="AH149"/>
  <c r="E149"/>
  <c r="H149"/>
  <c r="K149"/>
  <c r="N149"/>
  <c r="Q149"/>
  <c r="T149"/>
  <c r="W149"/>
  <c r="AS149"/>
  <c r="Y148"/>
  <c r="Z148"/>
  <c r="AA148"/>
  <c r="AB148"/>
  <c r="AC148"/>
  <c r="AD148"/>
  <c r="AE148"/>
  <c r="AF148"/>
  <c r="AG148"/>
  <c r="AH148"/>
  <c r="E148"/>
  <c r="H148"/>
  <c r="K148"/>
  <c r="N148"/>
  <c r="Q148"/>
  <c r="T148"/>
  <c r="W148"/>
  <c r="AS148"/>
  <c r="Y147"/>
  <c r="Z147"/>
  <c r="AA147"/>
  <c r="AB147"/>
  <c r="AC147"/>
  <c r="AD147"/>
  <c r="AE147"/>
  <c r="AF147"/>
  <c r="AG147"/>
  <c r="AH147"/>
  <c r="E147"/>
  <c r="H147"/>
  <c r="K147"/>
  <c r="N147"/>
  <c r="Q147"/>
  <c r="T147"/>
  <c r="W147"/>
  <c r="AS147"/>
  <c r="Y146"/>
  <c r="Z146"/>
  <c r="AA146"/>
  <c r="AB146"/>
  <c r="AC146"/>
  <c r="AD146"/>
  <c r="AE146"/>
  <c r="AF146"/>
  <c r="AG146"/>
  <c r="AH146"/>
  <c r="E146"/>
  <c r="AS146"/>
  <c r="Y145"/>
  <c r="Z145"/>
  <c r="AA145"/>
  <c r="AB145"/>
  <c r="AC145"/>
  <c r="AD145"/>
  <c r="AE145"/>
  <c r="AF145"/>
  <c r="AG145"/>
  <c r="AH145"/>
  <c r="E145"/>
  <c r="H145"/>
  <c r="K145"/>
  <c r="N145"/>
  <c r="Q145"/>
  <c r="T145"/>
  <c r="W145"/>
  <c r="AS145"/>
  <c r="Y144"/>
  <c r="Z144"/>
  <c r="AA144"/>
  <c r="AB144"/>
  <c r="AC144"/>
  <c r="AD144"/>
  <c r="AE144"/>
  <c r="AF144"/>
  <c r="AG144"/>
  <c r="AH144"/>
  <c r="E144"/>
  <c r="H144"/>
  <c r="K144"/>
  <c r="N144"/>
  <c r="Q144"/>
  <c r="T144"/>
  <c r="W144"/>
  <c r="AS144"/>
  <c r="Y143"/>
  <c r="Z143"/>
  <c r="AA143"/>
  <c r="AB143"/>
  <c r="AC143"/>
  <c r="AD143"/>
  <c r="AE143"/>
  <c r="AF143"/>
  <c r="AG143"/>
  <c r="AH143"/>
  <c r="E143"/>
  <c r="H143"/>
  <c r="K143"/>
  <c r="N143"/>
  <c r="Q143"/>
  <c r="T143"/>
  <c r="W143"/>
  <c r="AS143"/>
  <c r="Y142"/>
  <c r="Z142"/>
  <c r="AA142"/>
  <c r="AB142"/>
  <c r="AC142"/>
  <c r="AD142"/>
  <c r="AE142"/>
  <c r="AF142"/>
  <c r="AG142"/>
  <c r="AH142"/>
  <c r="E142"/>
  <c r="H142"/>
  <c r="K142"/>
  <c r="N142"/>
  <c r="Q142"/>
  <c r="T142"/>
  <c r="W142"/>
  <c r="AS142"/>
  <c r="Y141"/>
  <c r="Z141"/>
  <c r="AB141"/>
  <c r="AC141"/>
  <c r="AD141"/>
  <c r="H141"/>
  <c r="K141"/>
  <c r="Q141"/>
  <c r="T141"/>
  <c r="W141"/>
  <c r="Y140"/>
  <c r="Z140"/>
  <c r="AA140"/>
  <c r="AB140"/>
  <c r="AC140"/>
  <c r="AD140"/>
  <c r="AE140"/>
  <c r="AF140"/>
  <c r="AG140"/>
  <c r="AH140"/>
  <c r="E140"/>
  <c r="H140"/>
  <c r="K140"/>
  <c r="N140"/>
  <c r="Q140"/>
  <c r="T140"/>
  <c r="W140"/>
  <c r="AS140"/>
  <c r="Y139"/>
  <c r="Z139"/>
  <c r="AA139"/>
  <c r="AB139"/>
  <c r="AC139"/>
  <c r="AD139"/>
  <c r="AE139"/>
  <c r="AF139"/>
  <c r="AG139"/>
  <c r="AH139"/>
  <c r="E139"/>
  <c r="H139"/>
  <c r="K139"/>
  <c r="N139"/>
  <c r="Q139"/>
  <c r="T139"/>
  <c r="W139"/>
  <c r="AS139"/>
  <c r="Y138"/>
  <c r="Z138"/>
  <c r="AA138"/>
  <c r="AB138"/>
  <c r="AC138"/>
  <c r="AD138"/>
  <c r="AE138"/>
  <c r="AF138"/>
  <c r="AG138"/>
  <c r="AH138"/>
  <c r="E138"/>
  <c r="H138"/>
  <c r="K138"/>
  <c r="N138"/>
  <c r="Q138"/>
  <c r="T138"/>
  <c r="W138"/>
  <c r="AS138"/>
  <c r="Y137"/>
  <c r="Z137"/>
  <c r="AA137"/>
  <c r="AB137"/>
  <c r="AC137"/>
  <c r="AD137"/>
  <c r="AE137"/>
  <c r="AF137"/>
  <c r="AG137"/>
  <c r="AH137"/>
  <c r="E137"/>
  <c r="H137"/>
  <c r="K137"/>
  <c r="N137"/>
  <c r="Q137"/>
  <c r="T137"/>
  <c r="W137"/>
  <c r="AS137"/>
  <c r="Y136"/>
  <c r="Z136"/>
  <c r="AA136"/>
  <c r="AB136"/>
  <c r="AC136"/>
  <c r="AD136"/>
  <c r="AE136"/>
  <c r="AF136"/>
  <c r="AG136"/>
  <c r="AH136"/>
  <c r="E136"/>
  <c r="H136"/>
  <c r="K136"/>
  <c r="N136"/>
  <c r="Q136"/>
  <c r="T136"/>
  <c r="W136"/>
  <c r="AS136"/>
  <c r="Y135"/>
  <c r="Z135"/>
  <c r="AA135"/>
  <c r="AB135"/>
  <c r="AC135"/>
  <c r="AD135"/>
  <c r="AE135"/>
  <c r="AF135"/>
  <c r="AG135"/>
  <c r="AH135"/>
  <c r="E135"/>
  <c r="H135"/>
  <c r="K135"/>
  <c r="N135"/>
  <c r="Q135"/>
  <c r="T135"/>
  <c r="W135"/>
  <c r="AS135"/>
  <c r="Y134"/>
  <c r="Z134"/>
  <c r="AA134"/>
  <c r="AB134"/>
  <c r="AC134"/>
  <c r="AD134"/>
  <c r="AE134"/>
  <c r="AF134"/>
  <c r="AG134"/>
  <c r="AH134"/>
  <c r="E134"/>
  <c r="H134"/>
  <c r="K134"/>
  <c r="N134"/>
  <c r="Q134"/>
  <c r="T134"/>
  <c r="W134"/>
  <c r="AS134"/>
  <c r="Y133"/>
  <c r="Z133"/>
  <c r="AA133"/>
  <c r="AB133"/>
  <c r="AC133"/>
  <c r="AD133"/>
  <c r="AE133"/>
  <c r="AF133"/>
  <c r="AG133"/>
  <c r="AH133"/>
  <c r="E133"/>
  <c r="H133"/>
  <c r="K133"/>
  <c r="N133"/>
  <c r="Q133"/>
  <c r="T133"/>
  <c r="W133"/>
  <c r="AS133"/>
  <c r="Y132"/>
  <c r="Z132"/>
  <c r="AA132"/>
  <c r="AB132"/>
  <c r="AC132"/>
  <c r="AD132"/>
  <c r="AE132"/>
  <c r="AF132"/>
  <c r="AG132"/>
  <c r="AH132"/>
  <c r="E132"/>
  <c r="H132"/>
  <c r="K132"/>
  <c r="N132"/>
  <c r="Q132"/>
  <c r="T132"/>
  <c r="W132"/>
  <c r="AS132"/>
  <c r="Y131"/>
  <c r="Z131"/>
  <c r="AA131"/>
  <c r="AB131"/>
  <c r="AC131"/>
  <c r="AD131"/>
  <c r="AE131"/>
  <c r="AF131"/>
  <c r="AG131"/>
  <c r="AH131"/>
  <c r="E131"/>
  <c r="H131"/>
  <c r="K131"/>
  <c r="N131"/>
  <c r="Q131"/>
  <c r="T131"/>
  <c r="W131"/>
  <c r="AS131"/>
  <c r="Y130"/>
  <c r="Z130"/>
  <c r="AA130"/>
  <c r="AB130"/>
  <c r="AC130"/>
  <c r="AD130"/>
  <c r="AE130"/>
  <c r="AF130"/>
  <c r="AG130"/>
  <c r="AH130"/>
  <c r="E130"/>
  <c r="H130"/>
  <c r="K130"/>
  <c r="N130"/>
  <c r="Q130"/>
  <c r="T130"/>
  <c r="W130"/>
  <c r="AS130"/>
  <c r="Y129"/>
  <c r="Z129"/>
  <c r="AA129"/>
  <c r="AB129"/>
  <c r="AC129"/>
  <c r="AD129"/>
  <c r="AE129"/>
  <c r="AF129"/>
  <c r="AG129"/>
  <c r="AH129"/>
  <c r="E129"/>
  <c r="H129"/>
  <c r="K129"/>
  <c r="N129"/>
  <c r="Q129"/>
  <c r="T129"/>
  <c r="W129"/>
  <c r="AS129"/>
  <c r="Y128"/>
  <c r="Z128"/>
  <c r="AA128"/>
  <c r="AB128"/>
  <c r="AC128"/>
  <c r="AD128"/>
  <c r="AE128"/>
  <c r="AF128"/>
  <c r="AG128"/>
  <c r="AH128"/>
  <c r="E128"/>
  <c r="H128"/>
  <c r="K128"/>
  <c r="N128"/>
  <c r="Q128"/>
  <c r="T128"/>
  <c r="W128"/>
  <c r="AS128"/>
  <c r="Y127"/>
  <c r="Z127"/>
  <c r="AA127"/>
  <c r="AB127"/>
  <c r="AC127"/>
  <c r="AD127"/>
  <c r="AE127"/>
  <c r="AF127"/>
  <c r="AG127"/>
  <c r="AH127"/>
  <c r="E127"/>
  <c r="H127"/>
  <c r="K127"/>
  <c r="N127"/>
  <c r="Q127"/>
  <c r="T127"/>
  <c r="W127"/>
  <c r="AS127"/>
  <c r="Y126"/>
  <c r="Z126"/>
  <c r="AA126"/>
  <c r="AB126"/>
  <c r="AC126"/>
  <c r="AD126"/>
  <c r="AE126"/>
  <c r="AF126"/>
  <c r="AG126"/>
  <c r="AH126"/>
  <c r="E126"/>
  <c r="H126"/>
  <c r="K126"/>
  <c r="N126"/>
  <c r="Q126"/>
  <c r="T126"/>
  <c r="W126"/>
  <c r="AS126"/>
  <c r="Y125"/>
  <c r="Z125"/>
  <c r="AA125"/>
  <c r="AB125"/>
  <c r="AC125"/>
  <c r="AD125"/>
  <c r="AE125"/>
  <c r="AF125"/>
  <c r="AG125"/>
  <c r="AH125"/>
  <c r="E125"/>
  <c r="H125"/>
  <c r="K125"/>
  <c r="N125"/>
  <c r="Q125"/>
  <c r="T125"/>
  <c r="W125"/>
  <c r="AS125"/>
  <c r="Y124"/>
  <c r="Z124"/>
  <c r="AA124"/>
  <c r="AB124"/>
  <c r="AC124"/>
  <c r="AD124"/>
  <c r="AE124"/>
  <c r="AF124"/>
  <c r="AG124"/>
  <c r="AH124"/>
  <c r="E124"/>
  <c r="H124"/>
  <c r="K124"/>
  <c r="N124"/>
  <c r="Q124"/>
  <c r="T124"/>
  <c r="W124"/>
  <c r="AS124"/>
  <c r="Y123"/>
  <c r="Z123"/>
  <c r="AA123"/>
  <c r="AB123"/>
  <c r="AC123"/>
  <c r="AD123"/>
  <c r="AE123"/>
  <c r="AF123"/>
  <c r="AG123"/>
  <c r="AH123"/>
  <c r="E123"/>
  <c r="H123"/>
  <c r="K123"/>
  <c r="N123"/>
  <c r="Q123"/>
  <c r="T123"/>
  <c r="W123"/>
  <c r="AS123"/>
  <c r="Y122"/>
  <c r="Z122"/>
  <c r="AA122"/>
  <c r="AB122"/>
  <c r="AC122"/>
  <c r="AD122"/>
  <c r="AE122"/>
  <c r="AF122"/>
  <c r="AG122"/>
  <c r="AH122"/>
  <c r="E122"/>
  <c r="H122"/>
  <c r="K122"/>
  <c r="N122"/>
  <c r="Q122"/>
  <c r="T122"/>
  <c r="W122"/>
  <c r="AS122"/>
  <c r="Y121"/>
  <c r="Z121"/>
  <c r="AA121"/>
  <c r="AB121"/>
  <c r="AC121"/>
  <c r="AD121"/>
  <c r="AE121"/>
  <c r="AF121"/>
  <c r="AG121"/>
  <c r="AH121"/>
  <c r="E121"/>
  <c r="H121"/>
  <c r="K121"/>
  <c r="N121"/>
  <c r="Q121"/>
  <c r="T121"/>
  <c r="W121"/>
  <c r="AS121"/>
  <c r="Y120"/>
  <c r="Z120"/>
  <c r="AA120"/>
  <c r="AB120"/>
  <c r="AC120"/>
  <c r="AD120"/>
  <c r="AE120"/>
  <c r="AF120"/>
  <c r="AG120"/>
  <c r="AH120"/>
  <c r="E120"/>
  <c r="AS120"/>
  <c r="Y119"/>
  <c r="Z119"/>
  <c r="AB119"/>
  <c r="AC119"/>
  <c r="AD119"/>
  <c r="H119"/>
  <c r="K119"/>
  <c r="Q119"/>
  <c r="T119"/>
  <c r="W119"/>
  <c r="Y118"/>
  <c r="Z118"/>
  <c r="AA118"/>
  <c r="AB118"/>
  <c r="AC118"/>
  <c r="AD118"/>
  <c r="AE118"/>
  <c r="AF118"/>
  <c r="AG118"/>
  <c r="AH118"/>
  <c r="E118"/>
  <c r="H118"/>
  <c r="K118"/>
  <c r="N118"/>
  <c r="Q118"/>
  <c r="T118"/>
  <c r="W118"/>
  <c r="AS118"/>
  <c r="Y117"/>
  <c r="Z117"/>
  <c r="AA117"/>
  <c r="AB117"/>
  <c r="AC117"/>
  <c r="AD117"/>
  <c r="AE117"/>
  <c r="AF117"/>
  <c r="AG117"/>
  <c r="AH117"/>
  <c r="E117"/>
  <c r="H117"/>
  <c r="K117"/>
  <c r="N117"/>
  <c r="Q117"/>
  <c r="T117"/>
  <c r="W117"/>
  <c r="AS117"/>
  <c r="Y116"/>
  <c r="Z116"/>
  <c r="AA116"/>
  <c r="AB116"/>
  <c r="AC116"/>
  <c r="AD116"/>
  <c r="AE116"/>
  <c r="AF116"/>
  <c r="AG116"/>
  <c r="AH116"/>
  <c r="E116"/>
  <c r="H116"/>
  <c r="K116"/>
  <c r="N116"/>
  <c r="Q116"/>
  <c r="T116"/>
  <c r="W116"/>
  <c r="AS116"/>
  <c r="Y115"/>
  <c r="Z115"/>
  <c r="AA115"/>
  <c r="AB115"/>
  <c r="AC115"/>
  <c r="AD115"/>
  <c r="AE115"/>
  <c r="AF115"/>
  <c r="AG115"/>
  <c r="AH115"/>
  <c r="E115"/>
  <c r="H115"/>
  <c r="K115"/>
  <c r="N115"/>
  <c r="Q115"/>
  <c r="T115"/>
  <c r="W115"/>
  <c r="AS115"/>
  <c r="Y114"/>
  <c r="Z114"/>
  <c r="AA114"/>
  <c r="AB114"/>
  <c r="AC114"/>
  <c r="AD114"/>
  <c r="AE114"/>
  <c r="AF114"/>
  <c r="AG114"/>
  <c r="AH114"/>
  <c r="E114"/>
  <c r="H114"/>
  <c r="K114"/>
  <c r="N114"/>
  <c r="Q114"/>
  <c r="T114"/>
  <c r="W114"/>
  <c r="AS114"/>
  <c r="Y113"/>
  <c r="Z113"/>
  <c r="AA113"/>
  <c r="AB113"/>
  <c r="AC113"/>
  <c r="AD113"/>
  <c r="AE113"/>
  <c r="AF113"/>
  <c r="AG113"/>
  <c r="AH113"/>
  <c r="E113"/>
  <c r="H113"/>
  <c r="K113"/>
  <c r="N113"/>
  <c r="Q113"/>
  <c r="T113"/>
  <c r="W113"/>
  <c r="AS113"/>
  <c r="Y112"/>
  <c r="Z112"/>
  <c r="AA112"/>
  <c r="AB112"/>
  <c r="AC112"/>
  <c r="AD112"/>
  <c r="AE112"/>
  <c r="AF112"/>
  <c r="AG112"/>
  <c r="AH112"/>
  <c r="E112"/>
  <c r="AS112"/>
  <c r="Y111"/>
  <c r="Z111"/>
  <c r="AA111"/>
  <c r="AB111"/>
  <c r="AC111"/>
  <c r="AD111"/>
  <c r="AE111"/>
  <c r="AF111"/>
  <c r="AG111"/>
  <c r="AH111"/>
  <c r="E111"/>
  <c r="H111"/>
  <c r="K111"/>
  <c r="N111"/>
  <c r="Q111"/>
  <c r="T111"/>
  <c r="W111"/>
  <c r="AS111"/>
  <c r="Y110"/>
  <c r="Z110"/>
  <c r="AA110"/>
  <c r="AB110"/>
  <c r="AC110"/>
  <c r="AD110"/>
  <c r="AE110"/>
  <c r="AF110"/>
  <c r="AG110"/>
  <c r="AH110"/>
  <c r="E110"/>
  <c r="AS110"/>
  <c r="Y109"/>
  <c r="Z109"/>
  <c r="AA109"/>
  <c r="AB109"/>
  <c r="AC109"/>
  <c r="AD109"/>
  <c r="AE109"/>
  <c r="AF109"/>
  <c r="AG109"/>
  <c r="AH109"/>
  <c r="E109"/>
  <c r="H109"/>
  <c r="K109"/>
  <c r="N109"/>
  <c r="Q109"/>
  <c r="T109"/>
  <c r="W109"/>
  <c r="AS109"/>
  <c r="Y108"/>
  <c r="Z108"/>
  <c r="AA108"/>
  <c r="AB108"/>
  <c r="AC108"/>
  <c r="AD108"/>
  <c r="AE108"/>
  <c r="AF108"/>
  <c r="AG108"/>
  <c r="AH108"/>
  <c r="E108"/>
  <c r="H108"/>
  <c r="K108"/>
  <c r="N108"/>
  <c r="Q108"/>
  <c r="T108"/>
  <c r="W108"/>
  <c r="AS108"/>
  <c r="Y107"/>
  <c r="Z107"/>
  <c r="AA107"/>
  <c r="AB107"/>
  <c r="AC107"/>
  <c r="AD107"/>
  <c r="AE107"/>
  <c r="AF107"/>
  <c r="AG107"/>
  <c r="AH107"/>
  <c r="E107"/>
  <c r="H107"/>
  <c r="K107"/>
  <c r="N107"/>
  <c r="Q107"/>
  <c r="T107"/>
  <c r="W107"/>
  <c r="AS107"/>
  <c r="Y106"/>
  <c r="Z106"/>
  <c r="AA106"/>
  <c r="AB106"/>
  <c r="AC106"/>
  <c r="AD106"/>
  <c r="AE106"/>
  <c r="AF106"/>
  <c r="AG106"/>
  <c r="AH106"/>
  <c r="E106"/>
  <c r="H106"/>
  <c r="K106"/>
  <c r="N106"/>
  <c r="Q106"/>
  <c r="T106"/>
  <c r="W106"/>
  <c r="AS106"/>
  <c r="Y105"/>
  <c r="Z105"/>
  <c r="AA105"/>
  <c r="AB105"/>
  <c r="AC105"/>
  <c r="AD105"/>
  <c r="AE105"/>
  <c r="AF105"/>
  <c r="AG105"/>
  <c r="AH105"/>
  <c r="E105"/>
  <c r="H105"/>
  <c r="K105"/>
  <c r="N105"/>
  <c r="Q105"/>
  <c r="T105"/>
  <c r="W105"/>
  <c r="AS105"/>
  <c r="Y104"/>
  <c r="Z104"/>
  <c r="AA104"/>
  <c r="AB104"/>
  <c r="AC104"/>
  <c r="AD104"/>
  <c r="AE104"/>
  <c r="AF104"/>
  <c r="AG104"/>
  <c r="AH104"/>
  <c r="E104"/>
  <c r="H104"/>
  <c r="K104"/>
  <c r="N104"/>
  <c r="Q104"/>
  <c r="T104"/>
  <c r="W104"/>
  <c r="AS104"/>
  <c r="Y103"/>
  <c r="Z103"/>
  <c r="AA103"/>
  <c r="AB103"/>
  <c r="AC103"/>
  <c r="AD103"/>
  <c r="AE103"/>
  <c r="AF103"/>
  <c r="AG103"/>
  <c r="AH103"/>
  <c r="E103"/>
  <c r="H103"/>
  <c r="K103"/>
  <c r="N103"/>
  <c r="Q103"/>
  <c r="T103"/>
  <c r="W103"/>
  <c r="AS103"/>
  <c r="Y102"/>
  <c r="Z102"/>
  <c r="AA102"/>
  <c r="AB102"/>
  <c r="AC102"/>
  <c r="AD102"/>
  <c r="AE102"/>
  <c r="AF102"/>
  <c r="AG102"/>
  <c r="AH102"/>
  <c r="E102"/>
  <c r="H102"/>
  <c r="K102"/>
  <c r="N102"/>
  <c r="Q102"/>
  <c r="T102"/>
  <c r="W102"/>
  <c r="AS102"/>
  <c r="Y101"/>
  <c r="Z101"/>
  <c r="AA101"/>
  <c r="AB101"/>
  <c r="AC101"/>
  <c r="AD101"/>
  <c r="AE101"/>
  <c r="AF101"/>
  <c r="AG101"/>
  <c r="AH101"/>
  <c r="E101"/>
  <c r="H101"/>
  <c r="K101"/>
  <c r="N101"/>
  <c r="Q101"/>
  <c r="T101"/>
  <c r="W101"/>
  <c r="AS101"/>
  <c r="Y100"/>
  <c r="Z100"/>
  <c r="AA100"/>
  <c r="AB100"/>
  <c r="AC100"/>
  <c r="AD100"/>
  <c r="AE100"/>
  <c r="AF100"/>
  <c r="AG100"/>
  <c r="AH100"/>
  <c r="E100"/>
  <c r="H100"/>
  <c r="K100"/>
  <c r="N100"/>
  <c r="Q100"/>
  <c r="T100"/>
  <c r="W100"/>
  <c r="AS100"/>
  <c r="Y99"/>
  <c r="Z99"/>
  <c r="AA99"/>
  <c r="AB99"/>
  <c r="AC99"/>
  <c r="AD99"/>
  <c r="AE99"/>
  <c r="AF99"/>
  <c r="AG99"/>
  <c r="AH99"/>
  <c r="E99"/>
  <c r="H99"/>
  <c r="K99"/>
  <c r="N99"/>
  <c r="Q99"/>
  <c r="T99"/>
  <c r="W99"/>
  <c r="AS99"/>
  <c r="Y98"/>
  <c r="Z98"/>
  <c r="AA98"/>
  <c r="AB98"/>
  <c r="AC98"/>
  <c r="AD98"/>
  <c r="AE98"/>
  <c r="AF98"/>
  <c r="AG98"/>
  <c r="AH98"/>
  <c r="E98"/>
  <c r="H98"/>
  <c r="K98"/>
  <c r="N98"/>
  <c r="Q98"/>
  <c r="T98"/>
  <c r="W98"/>
  <c r="AS98"/>
  <c r="Y97"/>
  <c r="Z97"/>
  <c r="AA97"/>
  <c r="AB97"/>
  <c r="AC97"/>
  <c r="AD97"/>
  <c r="AE97"/>
  <c r="AF97"/>
  <c r="AG97"/>
  <c r="AH97"/>
  <c r="E97"/>
  <c r="H97"/>
  <c r="K97"/>
  <c r="N97"/>
  <c r="Q97"/>
  <c r="T97"/>
  <c r="W97"/>
  <c r="AS97"/>
  <c r="Y96"/>
  <c r="Z96"/>
  <c r="AA96"/>
  <c r="AB96"/>
  <c r="AC96"/>
  <c r="AD96"/>
  <c r="AE96"/>
  <c r="AF96"/>
  <c r="AG96"/>
  <c r="AH96"/>
  <c r="E96"/>
  <c r="H96"/>
  <c r="K96"/>
  <c r="N96"/>
  <c r="Q96"/>
  <c r="T96"/>
  <c r="W96"/>
  <c r="AS96"/>
  <c r="Y95"/>
  <c r="Z95"/>
  <c r="AA95"/>
  <c r="AB95"/>
  <c r="AC95"/>
  <c r="AD95"/>
  <c r="AE95"/>
  <c r="AF95"/>
  <c r="AG95"/>
  <c r="AH95"/>
  <c r="E95"/>
  <c r="H95"/>
  <c r="K95"/>
  <c r="N95"/>
  <c r="Q95"/>
  <c r="T95"/>
  <c r="W95"/>
  <c r="AS95"/>
  <c r="Y94"/>
  <c r="Z94"/>
  <c r="AA94"/>
  <c r="AB94"/>
  <c r="AC94"/>
  <c r="AD94"/>
  <c r="AE94"/>
  <c r="AF94"/>
  <c r="AG94"/>
  <c r="AH94"/>
  <c r="E94"/>
  <c r="H94"/>
  <c r="K94"/>
  <c r="N94"/>
  <c r="Q94"/>
  <c r="T94"/>
  <c r="W94"/>
  <c r="AS94"/>
  <c r="Y93"/>
  <c r="Z93"/>
  <c r="AA93"/>
  <c r="AB93"/>
  <c r="AC93"/>
  <c r="AD93"/>
  <c r="AE93"/>
  <c r="AF93"/>
  <c r="AG93"/>
  <c r="AH93"/>
  <c r="E93"/>
  <c r="H93"/>
  <c r="K93"/>
  <c r="N93"/>
  <c r="Q93"/>
  <c r="T93"/>
  <c r="W93"/>
  <c r="AS93"/>
  <c r="Y92"/>
  <c r="Z92"/>
  <c r="AA92"/>
  <c r="AB92"/>
  <c r="AC92"/>
  <c r="AD92"/>
  <c r="AE92"/>
  <c r="AF92"/>
  <c r="AG92"/>
  <c r="AH92"/>
  <c r="E92"/>
  <c r="H92"/>
  <c r="K92"/>
  <c r="N92"/>
  <c r="Q92"/>
  <c r="T92"/>
  <c r="W92"/>
  <c r="AS92"/>
  <c r="Y91"/>
  <c r="Z91"/>
  <c r="AA91"/>
  <c r="AB91"/>
  <c r="AC91"/>
  <c r="AD91"/>
  <c r="AE91"/>
  <c r="AF91"/>
  <c r="AG91"/>
  <c r="AH91"/>
  <c r="E91"/>
  <c r="H91"/>
  <c r="K91"/>
  <c r="N91"/>
  <c r="Q91"/>
  <c r="T91"/>
  <c r="W91"/>
  <c r="AS91"/>
  <c r="Y90"/>
  <c r="Z90"/>
  <c r="AA90"/>
  <c r="AB90"/>
  <c r="AC90"/>
  <c r="AD90"/>
  <c r="AE90"/>
  <c r="AF90"/>
  <c r="AG90"/>
  <c r="AH90"/>
  <c r="E90"/>
  <c r="H90"/>
  <c r="K90"/>
  <c r="N90"/>
  <c r="Q90"/>
  <c r="T90"/>
  <c r="W90"/>
  <c r="AS90"/>
  <c r="Y89"/>
  <c r="Z89"/>
  <c r="AA89"/>
  <c r="AB89"/>
  <c r="AC89"/>
  <c r="AD89"/>
  <c r="AE89"/>
  <c r="AF89"/>
  <c r="AG89"/>
  <c r="AH89"/>
  <c r="E89"/>
  <c r="H89"/>
  <c r="K89"/>
  <c r="N89"/>
  <c r="Q89"/>
  <c r="T89"/>
  <c r="W89"/>
  <c r="AS89"/>
  <c r="Y88"/>
  <c r="Z88"/>
  <c r="AA88"/>
  <c r="AB88"/>
  <c r="AC88"/>
  <c r="AD88"/>
  <c r="AE88"/>
  <c r="AF88"/>
  <c r="AG88"/>
  <c r="AH88"/>
  <c r="E88"/>
  <c r="H88"/>
  <c r="K88"/>
  <c r="N88"/>
  <c r="Q88"/>
  <c r="T88"/>
  <c r="W88"/>
  <c r="AS88"/>
  <c r="Y87"/>
  <c r="Z87"/>
  <c r="AA87"/>
  <c r="AB87"/>
  <c r="AC87"/>
  <c r="AD87"/>
  <c r="AE87"/>
  <c r="AF87"/>
  <c r="AG87"/>
  <c r="AH87"/>
  <c r="E87"/>
  <c r="H87"/>
  <c r="K87"/>
  <c r="N87"/>
  <c r="Q87"/>
  <c r="T87"/>
  <c r="W87"/>
  <c r="AS87"/>
  <c r="Y86"/>
  <c r="Z86"/>
  <c r="AA86"/>
  <c r="AB86"/>
  <c r="AC86"/>
  <c r="AD86"/>
  <c r="AE86"/>
  <c r="AF86"/>
  <c r="AG86"/>
  <c r="AH86"/>
  <c r="E86"/>
  <c r="H86"/>
  <c r="K86"/>
  <c r="N86"/>
  <c r="Q86"/>
  <c r="T86"/>
  <c r="W86"/>
  <c r="AS86"/>
  <c r="Y85"/>
  <c r="Z85"/>
  <c r="AA85"/>
  <c r="AB85"/>
  <c r="AC85"/>
  <c r="AD85"/>
  <c r="AE85"/>
  <c r="AF85"/>
  <c r="AG85"/>
  <c r="AH85"/>
  <c r="E85"/>
  <c r="H85"/>
  <c r="K85"/>
  <c r="N85"/>
  <c r="Q85"/>
  <c r="T85"/>
  <c r="W85"/>
  <c r="AS85"/>
  <c r="Y84"/>
  <c r="Z84"/>
  <c r="AA84"/>
  <c r="AB84"/>
  <c r="AC84"/>
  <c r="AD84"/>
  <c r="AE84"/>
  <c r="AF84"/>
  <c r="AG84"/>
  <c r="AH84"/>
  <c r="E84"/>
  <c r="H84"/>
  <c r="K84"/>
  <c r="N84"/>
  <c r="Q84"/>
  <c r="T84"/>
  <c r="W84"/>
  <c r="AS84"/>
  <c r="Y83"/>
  <c r="Z83"/>
  <c r="AA83"/>
  <c r="AB83"/>
  <c r="AC83"/>
  <c r="AD83"/>
  <c r="AE83"/>
  <c r="AF83"/>
  <c r="AG83"/>
  <c r="AH83"/>
  <c r="E83"/>
  <c r="H83"/>
  <c r="K83"/>
  <c r="N83"/>
  <c r="Q83"/>
  <c r="T83"/>
  <c r="W83"/>
  <c r="AS83"/>
  <c r="Y82"/>
  <c r="Z82"/>
  <c r="AA82"/>
  <c r="AB82"/>
  <c r="AC82"/>
  <c r="AD82"/>
  <c r="AE82"/>
  <c r="AF82"/>
  <c r="AG82"/>
  <c r="AH82"/>
  <c r="E82"/>
  <c r="H82"/>
  <c r="K82"/>
  <c r="N82"/>
  <c r="Q82"/>
  <c r="T82"/>
  <c r="W82"/>
  <c r="AS82"/>
  <c r="Y81"/>
  <c r="Z81"/>
  <c r="AA81"/>
  <c r="AB81"/>
  <c r="AC81"/>
  <c r="AD81"/>
  <c r="AE81"/>
  <c r="AF81"/>
  <c r="AG81"/>
  <c r="AH81"/>
  <c r="E81"/>
  <c r="H81"/>
  <c r="K81"/>
  <c r="N81"/>
  <c r="Q81"/>
  <c r="T81"/>
  <c r="W81"/>
  <c r="AS81"/>
  <c r="Y80"/>
  <c r="Z80"/>
  <c r="AA80"/>
  <c r="AB80"/>
  <c r="AC80"/>
  <c r="AD80"/>
  <c r="AE80"/>
  <c r="AF80"/>
  <c r="AG80"/>
  <c r="AH80"/>
  <c r="E80"/>
  <c r="H80"/>
  <c r="K80"/>
  <c r="N80"/>
  <c r="Q80"/>
  <c r="T80"/>
  <c r="W80"/>
  <c r="AS80"/>
  <c r="Y79"/>
  <c r="Z79"/>
  <c r="AA79"/>
  <c r="AB79"/>
  <c r="AC79"/>
  <c r="AD79"/>
  <c r="AE79"/>
  <c r="AF79"/>
  <c r="AG79"/>
  <c r="AH79"/>
  <c r="E79"/>
  <c r="H79"/>
  <c r="K79"/>
  <c r="N79"/>
  <c r="Q79"/>
  <c r="T79"/>
  <c r="W79"/>
  <c r="AS79"/>
  <c r="Y78"/>
  <c r="Z78"/>
  <c r="AA78"/>
  <c r="AB78"/>
  <c r="AC78"/>
  <c r="AD78"/>
  <c r="AE78"/>
  <c r="AF78"/>
  <c r="AG78"/>
  <c r="AH78"/>
  <c r="E78"/>
  <c r="H78"/>
  <c r="K78"/>
  <c r="N78"/>
  <c r="Q78"/>
  <c r="T78"/>
  <c r="W78"/>
  <c r="AS78"/>
  <c r="Y77"/>
  <c r="Z77"/>
  <c r="AA77"/>
  <c r="AB77"/>
  <c r="AC77"/>
  <c r="AD77"/>
  <c r="AE77"/>
  <c r="AF77"/>
  <c r="AG77"/>
  <c r="AH77"/>
  <c r="E77"/>
  <c r="H77"/>
  <c r="K77"/>
  <c r="N77"/>
  <c r="Q77"/>
  <c r="T77"/>
  <c r="W77"/>
  <c r="AS77"/>
  <c r="Y76"/>
  <c r="Z76"/>
  <c r="AA76"/>
  <c r="AB76"/>
  <c r="AC76"/>
  <c r="AD76"/>
  <c r="AE76"/>
  <c r="AF76"/>
  <c r="AG76"/>
  <c r="AH76"/>
  <c r="E76"/>
  <c r="H76"/>
  <c r="K76"/>
  <c r="N76"/>
  <c r="Q76"/>
  <c r="T76"/>
  <c r="W76"/>
  <c r="AS76"/>
  <c r="Y75"/>
  <c r="Z75"/>
  <c r="AA75"/>
  <c r="AB75"/>
  <c r="AC75"/>
  <c r="AD75"/>
  <c r="AE75"/>
  <c r="AF75"/>
  <c r="AG75"/>
  <c r="AH75"/>
  <c r="E75"/>
  <c r="H75"/>
  <c r="K75"/>
  <c r="N75"/>
  <c r="Q75"/>
  <c r="T75"/>
  <c r="W75"/>
  <c r="AS75"/>
  <c r="Y74"/>
  <c r="Z74"/>
  <c r="AA74"/>
  <c r="AB74"/>
  <c r="AC74"/>
  <c r="AD74"/>
  <c r="AE74"/>
  <c r="AF74"/>
  <c r="AG74"/>
  <c r="AH74"/>
  <c r="E74"/>
  <c r="H74"/>
  <c r="K74"/>
  <c r="N74"/>
  <c r="Q74"/>
  <c r="T74"/>
  <c r="W74"/>
  <c r="AS74"/>
  <c r="Y73"/>
  <c r="Z73"/>
  <c r="AA73"/>
  <c r="AB73"/>
  <c r="AC73"/>
  <c r="AD73"/>
  <c r="AE73"/>
  <c r="AF73"/>
  <c r="AG73"/>
  <c r="AH73"/>
  <c r="E73"/>
  <c r="H73"/>
  <c r="K73"/>
  <c r="N73"/>
  <c r="Q73"/>
  <c r="T73"/>
  <c r="W73"/>
  <c r="AS73"/>
  <c r="Y72"/>
  <c r="Z72"/>
  <c r="AA72"/>
  <c r="AB72"/>
  <c r="AC72"/>
  <c r="H72"/>
  <c r="K72"/>
  <c r="N72"/>
  <c r="Q72"/>
  <c r="T72"/>
  <c r="Y71"/>
  <c r="Z71"/>
  <c r="AA71"/>
  <c r="AB71"/>
  <c r="AC71"/>
  <c r="AD71"/>
  <c r="AE71"/>
  <c r="AF71"/>
  <c r="AG71"/>
  <c r="AH71"/>
  <c r="E71"/>
  <c r="H71"/>
  <c r="K71"/>
  <c r="N71"/>
  <c r="Q71"/>
  <c r="T71"/>
  <c r="W71"/>
  <c r="AS71"/>
  <c r="Y70"/>
  <c r="Z70"/>
  <c r="AA70"/>
  <c r="AB70"/>
  <c r="AC70"/>
  <c r="AD70"/>
  <c r="AE70"/>
  <c r="AF70"/>
  <c r="AG70"/>
  <c r="AH70"/>
  <c r="E70"/>
  <c r="H70"/>
  <c r="K70"/>
  <c r="N70"/>
  <c r="Q70"/>
  <c r="T70"/>
  <c r="W70"/>
  <c r="AS70"/>
  <c r="Y69"/>
  <c r="Z69"/>
  <c r="AA69"/>
  <c r="AB69"/>
  <c r="AC69"/>
  <c r="AD69"/>
  <c r="AE69"/>
  <c r="AF69"/>
  <c r="AG69"/>
  <c r="AH69"/>
  <c r="E69"/>
  <c r="H69"/>
  <c r="K69"/>
  <c r="N69"/>
  <c r="Q69"/>
  <c r="T69"/>
  <c r="W69"/>
  <c r="AS69"/>
  <c r="Y68"/>
  <c r="Z68"/>
  <c r="AA68"/>
  <c r="AB68"/>
  <c r="AC68"/>
  <c r="AD68"/>
  <c r="AE68"/>
  <c r="AF68"/>
  <c r="AG68"/>
  <c r="AH68"/>
  <c r="E68"/>
  <c r="H68"/>
  <c r="K68"/>
  <c r="N68"/>
  <c r="Q68"/>
  <c r="T68"/>
  <c r="W68"/>
  <c r="AS68"/>
  <c r="Y67"/>
  <c r="Z67"/>
  <c r="AA67"/>
  <c r="AB67"/>
  <c r="AC67"/>
  <c r="AD67"/>
  <c r="AE67"/>
  <c r="AF67"/>
  <c r="AG67"/>
  <c r="AH67"/>
  <c r="E67"/>
  <c r="H67"/>
  <c r="K67"/>
  <c r="N67"/>
  <c r="Q67"/>
  <c r="T67"/>
  <c r="W67"/>
  <c r="AS67"/>
  <c r="Y66"/>
  <c r="Z66"/>
  <c r="AA66"/>
  <c r="AB66"/>
  <c r="AC66"/>
  <c r="H66"/>
  <c r="K66"/>
  <c r="N66"/>
  <c r="Q66"/>
  <c r="T66"/>
  <c r="Y65"/>
  <c r="Z65"/>
  <c r="AA65"/>
  <c r="AB65"/>
  <c r="AC65"/>
  <c r="AD65"/>
  <c r="AE65"/>
  <c r="AF65"/>
  <c r="AG65"/>
  <c r="AH65"/>
  <c r="E65"/>
  <c r="H65"/>
  <c r="K65"/>
  <c r="N65"/>
  <c r="Q65"/>
  <c r="T65"/>
  <c r="W65"/>
  <c r="AS65"/>
  <c r="Y64"/>
  <c r="Z64"/>
  <c r="AA64"/>
  <c r="AB64"/>
  <c r="AC64"/>
  <c r="AD64"/>
  <c r="AE64"/>
  <c r="AF64"/>
  <c r="AG64"/>
  <c r="AH64"/>
  <c r="E64"/>
  <c r="H64"/>
  <c r="K64"/>
  <c r="N64"/>
  <c r="Q64"/>
  <c r="T64"/>
  <c r="W64"/>
  <c r="AS64"/>
  <c r="Y63"/>
  <c r="Z63"/>
  <c r="AA63"/>
  <c r="AB63"/>
  <c r="AC63"/>
  <c r="AD63"/>
  <c r="AE63"/>
  <c r="AF63"/>
  <c r="AG63"/>
  <c r="AH63"/>
  <c r="E63"/>
  <c r="H63"/>
  <c r="K63"/>
  <c r="N63"/>
  <c r="Q63"/>
  <c r="T63"/>
  <c r="W63"/>
  <c r="AS63"/>
  <c r="Y62"/>
  <c r="Z62"/>
  <c r="AA62"/>
  <c r="AB62"/>
  <c r="AC62"/>
  <c r="AD62"/>
  <c r="AE62"/>
  <c r="AF62"/>
  <c r="AG62"/>
  <c r="AH62"/>
  <c r="E62"/>
  <c r="H62"/>
  <c r="K62"/>
  <c r="N62"/>
  <c r="Q62"/>
  <c r="T62"/>
  <c r="W62"/>
  <c r="AS62"/>
  <c r="Y61"/>
  <c r="Z61"/>
  <c r="AA61"/>
  <c r="AB61"/>
  <c r="AC61"/>
  <c r="AD61"/>
  <c r="AE61"/>
  <c r="AF61"/>
  <c r="AG61"/>
  <c r="AH61"/>
  <c r="E61"/>
  <c r="H61"/>
  <c r="K61"/>
  <c r="N61"/>
  <c r="Q61"/>
  <c r="T61"/>
  <c r="W61"/>
  <c r="AS61"/>
  <c r="Y60"/>
  <c r="Z60"/>
  <c r="AA60"/>
  <c r="AB60"/>
  <c r="AC60"/>
  <c r="AD60"/>
  <c r="AE60"/>
  <c r="AF60"/>
  <c r="AG60"/>
  <c r="AH60"/>
  <c r="E60"/>
  <c r="H60"/>
  <c r="K60"/>
  <c r="N60"/>
  <c r="Q60"/>
  <c r="T60"/>
  <c r="W60"/>
  <c r="AS60"/>
  <c r="Y59"/>
  <c r="Z59"/>
  <c r="AA59"/>
  <c r="AB59"/>
  <c r="AC59"/>
  <c r="AD59"/>
  <c r="AE59"/>
  <c r="AF59"/>
  <c r="AG59"/>
  <c r="AH59"/>
  <c r="E59"/>
  <c r="H59"/>
  <c r="K59"/>
  <c r="N59"/>
  <c r="Q59"/>
  <c r="T59"/>
  <c r="W59"/>
  <c r="AS59"/>
  <c r="Y58"/>
  <c r="Z58"/>
  <c r="AA58"/>
  <c r="AB58"/>
  <c r="AC58"/>
  <c r="AD58"/>
  <c r="AE58"/>
  <c r="AF58"/>
  <c r="AG58"/>
  <c r="AH58"/>
  <c r="E58"/>
  <c r="H58"/>
  <c r="K58"/>
  <c r="N58"/>
  <c r="Q58"/>
  <c r="T58"/>
  <c r="W58"/>
  <c r="AS58"/>
  <c r="Y57"/>
  <c r="Z57"/>
  <c r="AA57"/>
  <c r="AB57"/>
  <c r="AC57"/>
  <c r="AD57"/>
  <c r="AE57"/>
  <c r="AF57"/>
  <c r="AG57"/>
  <c r="AH57"/>
  <c r="E57"/>
  <c r="H57"/>
  <c r="K57"/>
  <c r="N57"/>
  <c r="Q57"/>
  <c r="T57"/>
  <c r="W57"/>
  <c r="AS57"/>
  <c r="Y56"/>
  <c r="Z56"/>
  <c r="AA56"/>
  <c r="AB56"/>
  <c r="AC56"/>
  <c r="AD56"/>
  <c r="AE56"/>
  <c r="AF56"/>
  <c r="AG56"/>
  <c r="AH56"/>
  <c r="E56"/>
  <c r="H56"/>
  <c r="K56"/>
  <c r="N56"/>
  <c r="Q56"/>
  <c r="T56"/>
  <c r="W56"/>
  <c r="AS56"/>
  <c r="Y55"/>
  <c r="Z55"/>
  <c r="AA55"/>
  <c r="AB55"/>
  <c r="AC55"/>
  <c r="AD55"/>
  <c r="AE55"/>
  <c r="AF55"/>
  <c r="AG55"/>
  <c r="AH55"/>
  <c r="E55"/>
  <c r="H55"/>
  <c r="K55"/>
  <c r="N55"/>
  <c r="Q55"/>
  <c r="T55"/>
  <c r="W55"/>
  <c r="AS55"/>
  <c r="Y54"/>
  <c r="Z54"/>
  <c r="AA54"/>
  <c r="AB54"/>
  <c r="AC54"/>
  <c r="AD54"/>
  <c r="AE54"/>
  <c r="AF54"/>
  <c r="AG54"/>
  <c r="AH54"/>
  <c r="E54"/>
  <c r="H54"/>
  <c r="K54"/>
  <c r="N54"/>
  <c r="Q54"/>
  <c r="T54"/>
  <c r="W54"/>
  <c r="AS54"/>
  <c r="Y53"/>
  <c r="Z53"/>
  <c r="AA53"/>
  <c r="AB53"/>
  <c r="AC53"/>
  <c r="AD53"/>
  <c r="AE53"/>
  <c r="AF53"/>
  <c r="AG53"/>
  <c r="AH53"/>
  <c r="E53"/>
  <c r="H53"/>
  <c r="K53"/>
  <c r="N53"/>
  <c r="Q53"/>
  <c r="T53"/>
  <c r="W53"/>
  <c r="AS53"/>
  <c r="Y52"/>
  <c r="Z52"/>
  <c r="AA52"/>
  <c r="AB52"/>
  <c r="AC52"/>
  <c r="H52"/>
  <c r="K52"/>
  <c r="N52"/>
  <c r="Q52"/>
  <c r="T52"/>
  <c r="Y51"/>
  <c r="Z51"/>
  <c r="AA51"/>
  <c r="AB51"/>
  <c r="AC51"/>
  <c r="AD51"/>
  <c r="AE51"/>
  <c r="AF51"/>
  <c r="AG51"/>
  <c r="AH51"/>
  <c r="E51"/>
  <c r="H51"/>
  <c r="K51"/>
  <c r="N51"/>
  <c r="Q51"/>
  <c r="T51"/>
  <c r="W51"/>
  <c r="AS51"/>
  <c r="Y50"/>
  <c r="Z50"/>
  <c r="AA50"/>
  <c r="AB50"/>
  <c r="AC50"/>
  <c r="AD50"/>
  <c r="AE50"/>
  <c r="AF50"/>
  <c r="AG50"/>
  <c r="AH50"/>
  <c r="E50"/>
  <c r="H50"/>
  <c r="K50"/>
  <c r="N50"/>
  <c r="Q50"/>
  <c r="T50"/>
  <c r="W50"/>
  <c r="AS50"/>
  <c r="Y49"/>
  <c r="Z49"/>
  <c r="AA49"/>
  <c r="AB49"/>
  <c r="AC49"/>
  <c r="AD49"/>
  <c r="AE49"/>
  <c r="AF49"/>
  <c r="AG49"/>
  <c r="AH49"/>
  <c r="E49"/>
  <c r="H49"/>
  <c r="K49"/>
  <c r="N49"/>
  <c r="Q49"/>
  <c r="T49"/>
  <c r="W49"/>
  <c r="AS49"/>
  <c r="Y48"/>
  <c r="Z48"/>
  <c r="AA48"/>
  <c r="AB48"/>
  <c r="AC48"/>
  <c r="AD48"/>
  <c r="AE48"/>
  <c r="AF48"/>
  <c r="AG48"/>
  <c r="AH48"/>
  <c r="E48"/>
  <c r="H48"/>
  <c r="K48"/>
  <c r="N48"/>
  <c r="Q48"/>
  <c r="T48"/>
  <c r="W48"/>
  <c r="AS48"/>
  <c r="Y47"/>
  <c r="Z47"/>
  <c r="AA47"/>
  <c r="AB47"/>
  <c r="AC47"/>
  <c r="AD47"/>
  <c r="AE47"/>
  <c r="AF47"/>
  <c r="AG47"/>
  <c r="AH47"/>
  <c r="E47"/>
  <c r="H47"/>
  <c r="K47"/>
  <c r="N47"/>
  <c r="Q47"/>
  <c r="T47"/>
  <c r="W47"/>
  <c r="AS47"/>
  <c r="Y46"/>
  <c r="Z46"/>
  <c r="AA46"/>
  <c r="AB46"/>
  <c r="AC46"/>
  <c r="AD46"/>
  <c r="AE46"/>
  <c r="AF46"/>
  <c r="AG46"/>
  <c r="AH46"/>
  <c r="E46"/>
  <c r="H46"/>
  <c r="K46"/>
  <c r="N46"/>
  <c r="Q46"/>
  <c r="T46"/>
  <c r="W46"/>
  <c r="AS46"/>
  <c r="Y45"/>
  <c r="Z45"/>
  <c r="AA45"/>
  <c r="AB45"/>
  <c r="AC45"/>
  <c r="AD45"/>
  <c r="AE45"/>
  <c r="AF45"/>
  <c r="AG45"/>
  <c r="AH45"/>
  <c r="E45"/>
  <c r="H45"/>
  <c r="K45"/>
  <c r="N45"/>
  <c r="Q45"/>
  <c r="T45"/>
  <c r="W45"/>
  <c r="AS45"/>
  <c r="Y44"/>
  <c r="Z44"/>
  <c r="AA44"/>
  <c r="AB44"/>
  <c r="AC44"/>
  <c r="AD44"/>
  <c r="AE44"/>
  <c r="AF44"/>
  <c r="AG44"/>
  <c r="AH44"/>
  <c r="E44"/>
  <c r="H44"/>
  <c r="K44"/>
  <c r="N44"/>
  <c r="Q44"/>
  <c r="T44"/>
  <c r="W44"/>
  <c r="AS44"/>
  <c r="Y43"/>
  <c r="Z43"/>
  <c r="AA43"/>
  <c r="AB43"/>
  <c r="AC43"/>
  <c r="AD43"/>
  <c r="AE43"/>
  <c r="AF43"/>
  <c r="AG43"/>
  <c r="AH43"/>
  <c r="E43"/>
  <c r="H43"/>
  <c r="K43"/>
  <c r="N43"/>
  <c r="Q43"/>
  <c r="T43"/>
  <c r="W43"/>
  <c r="AS43"/>
  <c r="Y42"/>
  <c r="Z42"/>
  <c r="AA42"/>
  <c r="AB42"/>
  <c r="AC42"/>
  <c r="AD42"/>
  <c r="AE42"/>
  <c r="AF42"/>
  <c r="AG42"/>
  <c r="AH42"/>
  <c r="E42"/>
  <c r="H42"/>
  <c r="K42"/>
  <c r="N42"/>
  <c r="Q42"/>
  <c r="T42"/>
  <c r="W42"/>
  <c r="AS42"/>
  <c r="Y41"/>
  <c r="Z41"/>
  <c r="AA41"/>
  <c r="AB41"/>
  <c r="AC41"/>
  <c r="AD41"/>
  <c r="AE41"/>
  <c r="AF41"/>
  <c r="AG41"/>
  <c r="AH41"/>
  <c r="E41"/>
  <c r="H41"/>
  <c r="K41"/>
  <c r="N41"/>
  <c r="Q41"/>
  <c r="T41"/>
  <c r="W41"/>
  <c r="AS41"/>
  <c r="Y40"/>
  <c r="Z40"/>
  <c r="AA40"/>
  <c r="AB40"/>
  <c r="AC40"/>
  <c r="AD40"/>
  <c r="AE40"/>
  <c r="AF40"/>
  <c r="AG40"/>
  <c r="AH40"/>
  <c r="E40"/>
  <c r="H40"/>
  <c r="K40"/>
  <c r="N40"/>
  <c r="Q40"/>
  <c r="T40"/>
  <c r="W40"/>
  <c r="AS40"/>
  <c r="Y39"/>
  <c r="Z39"/>
  <c r="AA39"/>
  <c r="AB39"/>
  <c r="AC39"/>
  <c r="AD39"/>
  <c r="AE39"/>
  <c r="AF39"/>
  <c r="AG39"/>
  <c r="AH39"/>
  <c r="E39"/>
  <c r="H39"/>
  <c r="K39"/>
  <c r="N39"/>
  <c r="Q39"/>
  <c r="T39"/>
  <c r="W39"/>
  <c r="AS39"/>
  <c r="Y38"/>
  <c r="Z38"/>
  <c r="AA38"/>
  <c r="AB38"/>
  <c r="AC38"/>
  <c r="AD38"/>
  <c r="AE38"/>
  <c r="AF38"/>
  <c r="AG38"/>
  <c r="AH38"/>
  <c r="E38"/>
  <c r="H38"/>
  <c r="K38"/>
  <c r="N38"/>
  <c r="Q38"/>
  <c r="T38"/>
  <c r="W38"/>
  <c r="AS38"/>
  <c r="Y37"/>
  <c r="Z37"/>
  <c r="AB37"/>
  <c r="AC37"/>
  <c r="AD37"/>
  <c r="H37"/>
  <c r="K37"/>
  <c r="Q37"/>
  <c r="T37"/>
  <c r="W37"/>
  <c r="Y36"/>
  <c r="Z36"/>
  <c r="AA36"/>
  <c r="AB36"/>
  <c r="AC36"/>
  <c r="AD36"/>
  <c r="AE36"/>
  <c r="AF36"/>
  <c r="AG36"/>
  <c r="AH36"/>
  <c r="E36"/>
  <c r="H36"/>
  <c r="K36"/>
  <c r="N36"/>
  <c r="Q36"/>
  <c r="T36"/>
  <c r="W36"/>
  <c r="AS36"/>
  <c r="Y35"/>
  <c r="Z35"/>
  <c r="AA35"/>
  <c r="AB35"/>
  <c r="AC35"/>
  <c r="AD35"/>
  <c r="AE35"/>
  <c r="AF35"/>
  <c r="AG35"/>
  <c r="AH35"/>
  <c r="E35"/>
  <c r="H35"/>
  <c r="K35"/>
  <c r="N35"/>
  <c r="Q35"/>
  <c r="T35"/>
  <c r="W35"/>
  <c r="AS35"/>
  <c r="Y34"/>
  <c r="Z34"/>
  <c r="AA34"/>
  <c r="AB34"/>
  <c r="AC34"/>
  <c r="AD34"/>
  <c r="AE34"/>
  <c r="AF34"/>
  <c r="AG34"/>
  <c r="AH34"/>
  <c r="E34"/>
  <c r="H34"/>
  <c r="K34"/>
  <c r="N34"/>
  <c r="Q34"/>
  <c r="T34"/>
  <c r="W34"/>
  <c r="AS34"/>
  <c r="Y33"/>
  <c r="Z33"/>
  <c r="AA33"/>
  <c r="AB33"/>
  <c r="AC33"/>
  <c r="AD33"/>
  <c r="AE33"/>
  <c r="AF33"/>
  <c r="AG33"/>
  <c r="AH33"/>
  <c r="E33"/>
  <c r="H33"/>
  <c r="K33"/>
  <c r="N33"/>
  <c r="Q33"/>
  <c r="T33"/>
  <c r="W33"/>
  <c r="AS33"/>
  <c r="Y32"/>
  <c r="Z32"/>
  <c r="AA32"/>
  <c r="AB32"/>
  <c r="AC32"/>
  <c r="AD32"/>
  <c r="AE32"/>
  <c r="AF32"/>
  <c r="AG32"/>
  <c r="AH32"/>
  <c r="E32"/>
  <c r="H32"/>
  <c r="K32"/>
  <c r="N32"/>
  <c r="Q32"/>
  <c r="T32"/>
  <c r="W32"/>
  <c r="AS32"/>
  <c r="Y31"/>
  <c r="Z31"/>
  <c r="AA31"/>
  <c r="AB31"/>
  <c r="AC31"/>
  <c r="AD31"/>
  <c r="AE31"/>
  <c r="AF31"/>
  <c r="AG31"/>
  <c r="AH31"/>
  <c r="E31"/>
  <c r="H31"/>
  <c r="K31"/>
  <c r="N31"/>
  <c r="Q31"/>
  <c r="T31"/>
  <c r="W31"/>
  <c r="AS31"/>
  <c r="Y30"/>
  <c r="Z30"/>
  <c r="AA30"/>
  <c r="AB30"/>
  <c r="AC30"/>
  <c r="AD30"/>
  <c r="AE30"/>
  <c r="AF30"/>
  <c r="AG30"/>
  <c r="AH30"/>
  <c r="E30"/>
  <c r="H30"/>
  <c r="K30"/>
  <c r="N30"/>
  <c r="Q30"/>
  <c r="T30"/>
  <c r="W30"/>
  <c r="AS30"/>
  <c r="Y29"/>
  <c r="Z29"/>
  <c r="AA29"/>
  <c r="AB29"/>
  <c r="AC29"/>
  <c r="AD29"/>
  <c r="AE29"/>
  <c r="AF29"/>
  <c r="AG29"/>
  <c r="AH29"/>
  <c r="E29"/>
  <c r="H29"/>
  <c r="K29"/>
  <c r="N29"/>
  <c r="Q29"/>
  <c r="T29"/>
  <c r="W29"/>
  <c r="AS29"/>
  <c r="Y28"/>
  <c r="Z28"/>
  <c r="AA28"/>
  <c r="AB28"/>
  <c r="AC28"/>
  <c r="AD28"/>
  <c r="AE28"/>
  <c r="AF28"/>
  <c r="AG28"/>
  <c r="AH28"/>
  <c r="E28"/>
  <c r="H28"/>
  <c r="K28"/>
  <c r="N28"/>
  <c r="Q28"/>
  <c r="T28"/>
  <c r="W28"/>
  <c r="AS28"/>
  <c r="Y27"/>
  <c r="Z27"/>
  <c r="AA27"/>
  <c r="AB27"/>
  <c r="AC27"/>
  <c r="AD27"/>
  <c r="AE27"/>
  <c r="AF27"/>
  <c r="AG27"/>
  <c r="AH27"/>
  <c r="E27"/>
  <c r="H27"/>
  <c r="K27"/>
  <c r="N27"/>
  <c r="Q27"/>
  <c r="T27"/>
  <c r="W27"/>
  <c r="AS27"/>
  <c r="Y26"/>
  <c r="Z26"/>
  <c r="AA26"/>
  <c r="AB26"/>
  <c r="AC26"/>
  <c r="AD26"/>
  <c r="AE26"/>
  <c r="AF26"/>
  <c r="AG26"/>
  <c r="AH26"/>
  <c r="E26"/>
  <c r="H26"/>
  <c r="K26"/>
  <c r="N26"/>
  <c r="Q26"/>
  <c r="T26"/>
  <c r="W26"/>
  <c r="AS26"/>
  <c r="Y25"/>
  <c r="Z25"/>
  <c r="AA25"/>
  <c r="AB25"/>
  <c r="AC25"/>
  <c r="AD25"/>
  <c r="AE25"/>
  <c r="AF25"/>
  <c r="AG25"/>
  <c r="AH25"/>
  <c r="E25"/>
  <c r="H25"/>
  <c r="K25"/>
  <c r="N25"/>
  <c r="Q25"/>
  <c r="T25"/>
  <c r="W25"/>
  <c r="AS25"/>
  <c r="Y24"/>
  <c r="Z24"/>
  <c r="AA24"/>
  <c r="AB24"/>
  <c r="AC24"/>
  <c r="AD24"/>
  <c r="AE24"/>
  <c r="AF24"/>
  <c r="AG24"/>
  <c r="AH24"/>
  <c r="E24"/>
  <c r="H24"/>
  <c r="K24"/>
  <c r="N24"/>
  <c r="Q24"/>
  <c r="T24"/>
  <c r="W24"/>
  <c r="AS24"/>
  <c r="Y23"/>
  <c r="Z23"/>
  <c r="AA23"/>
  <c r="AB23"/>
  <c r="AC23"/>
  <c r="AD23"/>
  <c r="AE23"/>
  <c r="AF23"/>
  <c r="AG23"/>
  <c r="AH23"/>
  <c r="E23"/>
  <c r="H23"/>
  <c r="K23"/>
  <c r="N23"/>
  <c r="Q23"/>
  <c r="T23"/>
  <c r="W23"/>
  <c r="AS23"/>
  <c r="Y22"/>
  <c r="Z22"/>
  <c r="AA22"/>
  <c r="AB22"/>
  <c r="AC22"/>
  <c r="AD22"/>
  <c r="AE22"/>
  <c r="AF22"/>
  <c r="AG22"/>
  <c r="AH22"/>
  <c r="E22"/>
  <c r="H22"/>
  <c r="K22"/>
  <c r="N22"/>
  <c r="Q22"/>
  <c r="T22"/>
  <c r="W22"/>
  <c r="AS22"/>
  <c r="Y21"/>
  <c r="Z21"/>
  <c r="AA21"/>
  <c r="AB21"/>
  <c r="AC21"/>
  <c r="AD21"/>
  <c r="AE21"/>
  <c r="AF21"/>
  <c r="AG21"/>
  <c r="AH21"/>
  <c r="E21"/>
  <c r="H21"/>
  <c r="K21"/>
  <c r="N21"/>
  <c r="Q21"/>
  <c r="T21"/>
  <c r="W21"/>
  <c r="AS21"/>
  <c r="Y20"/>
  <c r="Z20"/>
  <c r="AA20"/>
  <c r="AB20"/>
  <c r="AC20"/>
  <c r="AD20"/>
  <c r="AE20"/>
  <c r="AF20"/>
  <c r="AG20"/>
  <c r="AH20"/>
  <c r="E20"/>
  <c r="H20"/>
  <c r="K20"/>
  <c r="N20"/>
  <c r="Q20"/>
  <c r="T20"/>
  <c r="W20"/>
  <c r="AS20"/>
  <c r="Y19"/>
  <c r="Z19"/>
  <c r="AA19"/>
  <c r="AB19"/>
  <c r="AC19"/>
  <c r="AD19"/>
  <c r="AE19"/>
  <c r="AF19"/>
  <c r="AG19"/>
  <c r="AH19"/>
  <c r="E19"/>
  <c r="H19"/>
  <c r="K19"/>
  <c r="N19"/>
  <c r="Q19"/>
  <c r="T19"/>
  <c r="W19"/>
  <c r="AS19"/>
  <c r="Y18"/>
  <c r="Z18"/>
  <c r="AA18"/>
  <c r="AB18"/>
  <c r="AC18"/>
  <c r="AD18"/>
  <c r="AE18"/>
  <c r="AF18"/>
  <c r="AG18"/>
  <c r="AH18"/>
  <c r="E18"/>
  <c r="H18"/>
  <c r="K18"/>
  <c r="N18"/>
  <c r="Q18"/>
  <c r="T18"/>
  <c r="W18"/>
  <c r="AS18"/>
  <c r="Y17"/>
  <c r="Z17"/>
  <c r="AA17"/>
  <c r="AB17"/>
  <c r="AC17"/>
  <c r="AD17"/>
  <c r="AE17"/>
  <c r="AF17"/>
  <c r="AG17"/>
  <c r="AH17"/>
  <c r="E17"/>
  <c r="H17"/>
  <c r="K17"/>
  <c r="N17"/>
  <c r="Q17"/>
  <c r="T17"/>
  <c r="W17"/>
  <c r="AS17"/>
  <c r="Y16"/>
  <c r="Z16"/>
  <c r="AA16"/>
  <c r="AB16"/>
  <c r="AC16"/>
  <c r="AD16"/>
  <c r="AE16"/>
  <c r="AF16"/>
  <c r="AG16"/>
  <c r="AH16"/>
  <c r="E16"/>
  <c r="H16"/>
  <c r="K16"/>
  <c r="N16"/>
  <c r="Q16"/>
  <c r="T16"/>
  <c r="W16"/>
  <c r="AS16"/>
  <c r="Y15"/>
  <c r="Z15"/>
  <c r="AA15"/>
  <c r="AB15"/>
  <c r="AC15"/>
  <c r="AD15"/>
  <c r="AE15"/>
  <c r="AF15"/>
  <c r="AG15"/>
  <c r="AH15"/>
  <c r="E15"/>
  <c r="H15"/>
  <c r="K15"/>
  <c r="N15"/>
  <c r="Q15"/>
  <c r="T15"/>
  <c r="W15"/>
  <c r="AS15"/>
  <c r="Y14"/>
  <c r="Z14"/>
  <c r="AA14"/>
  <c r="AB14"/>
  <c r="AC14"/>
  <c r="AD14"/>
  <c r="AE14"/>
  <c r="AF14"/>
  <c r="AG14"/>
  <c r="AH14"/>
  <c r="E14"/>
  <c r="AS14"/>
  <c r="Y13"/>
  <c r="Z13"/>
  <c r="AA13"/>
  <c r="AB13"/>
  <c r="AC13"/>
  <c r="AD13"/>
  <c r="AE13"/>
  <c r="AF13"/>
  <c r="AG13"/>
  <c r="AH13"/>
  <c r="E13"/>
  <c r="H13"/>
  <c r="K13"/>
  <c r="N13"/>
  <c r="Q13"/>
  <c r="T13"/>
  <c r="W13"/>
  <c r="AS13"/>
  <c r="Y12"/>
  <c r="Z12"/>
  <c r="AA12"/>
  <c r="AB12"/>
  <c r="AC12"/>
  <c r="AD12"/>
  <c r="AE12"/>
  <c r="AF12"/>
  <c r="AG12"/>
  <c r="AH12"/>
  <c r="E12"/>
  <c r="H12"/>
  <c r="K12"/>
  <c r="N12"/>
  <c r="Q12"/>
  <c r="T12"/>
  <c r="W12"/>
  <c r="AS12"/>
  <c r="Y11"/>
  <c r="Z11"/>
  <c r="AA11"/>
  <c r="AB11"/>
  <c r="AC11"/>
  <c r="AD11"/>
  <c r="AE11"/>
  <c r="AF11"/>
  <c r="AG11"/>
  <c r="AH11"/>
  <c r="E11"/>
  <c r="H11"/>
  <c r="K11"/>
  <c r="N11"/>
  <c r="Q11"/>
  <c r="T11"/>
  <c r="W11"/>
  <c r="AS11"/>
  <c r="Y10"/>
  <c r="Z10"/>
  <c r="AA10"/>
  <c r="AB10"/>
  <c r="AC10"/>
  <c r="AD10"/>
  <c r="AE10"/>
  <c r="AF10"/>
  <c r="AG10"/>
  <c r="AH10"/>
  <c r="E10"/>
  <c r="H10"/>
  <c r="K10"/>
  <c r="N10"/>
  <c r="Q10"/>
  <c r="T10"/>
  <c r="W10"/>
  <c r="AS10"/>
  <c r="Y9"/>
  <c r="Z9"/>
  <c r="AA9"/>
  <c r="AB9"/>
  <c r="AC9"/>
  <c r="AD9"/>
  <c r="AE9"/>
  <c r="AF9"/>
  <c r="AG9"/>
  <c r="AH9"/>
  <c r="E9"/>
  <c r="H9"/>
  <c r="K9"/>
  <c r="N9"/>
  <c r="Q9"/>
  <c r="T9"/>
  <c r="W9"/>
  <c r="AS9"/>
  <c r="Y8"/>
  <c r="Z8"/>
  <c r="AA8"/>
  <c r="AB8"/>
  <c r="AC8"/>
  <c r="AD8"/>
  <c r="AE8"/>
  <c r="AF8"/>
  <c r="AG8"/>
  <c r="AH8"/>
  <c r="E8"/>
  <c r="H8"/>
  <c r="K8"/>
  <c r="N8"/>
  <c r="Q8"/>
  <c r="T8"/>
  <c r="W8"/>
  <c r="AS8"/>
  <c r="Y7"/>
  <c r="Z7"/>
  <c r="AA7"/>
  <c r="AB7"/>
  <c r="AC7"/>
  <c r="AD7"/>
  <c r="AE7"/>
  <c r="AF7"/>
  <c r="AG7"/>
  <c r="AH7"/>
  <c r="E7"/>
  <c r="H7"/>
  <c r="K7"/>
  <c r="N7"/>
  <c r="Q7"/>
  <c r="T7"/>
  <c r="W7"/>
  <c r="AS7"/>
  <c r="Y6"/>
  <c r="Z6"/>
  <c r="AA6"/>
  <c r="AB6"/>
  <c r="AC6"/>
  <c r="AD6"/>
  <c r="AE6"/>
  <c r="AF6"/>
  <c r="AG6"/>
  <c r="AH6"/>
  <c r="E6"/>
  <c r="H6"/>
  <c r="K6"/>
  <c r="N6"/>
  <c r="Q6"/>
  <c r="T6"/>
  <c r="W6"/>
  <c r="AS6"/>
  <c r="Y5"/>
  <c r="Z5"/>
  <c r="AA5"/>
  <c r="AB5"/>
  <c r="AC5"/>
  <c r="AD5"/>
  <c r="AE5"/>
  <c r="AF5"/>
  <c r="AG5"/>
  <c r="AH5"/>
  <c r="E5"/>
  <c r="H5"/>
  <c r="K5"/>
  <c r="N5"/>
  <c r="Q5"/>
  <c r="T5"/>
  <c r="W5"/>
  <c r="AS5"/>
  <c r="Y4"/>
  <c r="Z4"/>
  <c r="AA4"/>
  <c r="AB4"/>
  <c r="AC4"/>
  <c r="AD4"/>
  <c r="AE4"/>
  <c r="AF4"/>
  <c r="AG4"/>
  <c r="AH4"/>
  <c r="E4"/>
  <c r="H4"/>
  <c r="K4"/>
  <c r="N4"/>
  <c r="Q4"/>
  <c r="T4"/>
  <c r="W4"/>
  <c r="AS4"/>
  <c r="Y3"/>
  <c r="Z3"/>
  <c r="AA3"/>
  <c r="AB3"/>
  <c r="AC3"/>
  <c r="AD3"/>
  <c r="AE3"/>
  <c r="AF3"/>
  <c r="AG3"/>
  <c r="AH3"/>
  <c r="E3"/>
  <c r="H3"/>
  <c r="K3"/>
  <c r="N3"/>
  <c r="Q3"/>
  <c r="T3"/>
  <c r="W3"/>
  <c r="AS3"/>
  <c r="AL2"/>
  <c r="AM2"/>
  <c r="AN2"/>
  <c r="AO2"/>
  <c r="AP2"/>
  <c r="AQ2"/>
  <c r="AR2"/>
  <c r="AL3"/>
  <c r="AM3"/>
  <c r="AN3"/>
  <c r="AO3"/>
  <c r="AP3"/>
  <c r="AQ3"/>
  <c r="AR3"/>
  <c r="AL4"/>
  <c r="AM4"/>
  <c r="AN4"/>
  <c r="AO4"/>
  <c r="AP4"/>
  <c r="AQ4"/>
  <c r="AR4"/>
  <c r="AL5"/>
  <c r="AM5"/>
  <c r="AN5"/>
  <c r="AO5"/>
  <c r="AP5"/>
  <c r="AQ5"/>
  <c r="AR5"/>
  <c r="AL6"/>
  <c r="AM6"/>
  <c r="AN6"/>
  <c r="AO6"/>
  <c r="AP6"/>
  <c r="AQ6"/>
  <c r="AR6"/>
  <c r="AL7"/>
  <c r="AM7"/>
  <c r="AN7"/>
  <c r="AO7"/>
  <c r="AP7"/>
  <c r="AQ7"/>
  <c r="AR7"/>
  <c r="AL8"/>
  <c r="AM8"/>
  <c r="AN8"/>
  <c r="AO8"/>
  <c r="AP8"/>
  <c r="AQ8"/>
  <c r="AR8"/>
  <c r="AL9"/>
  <c r="AM9"/>
  <c r="AN9"/>
  <c r="AO9"/>
  <c r="AP9"/>
  <c r="AQ9"/>
  <c r="AR9"/>
  <c r="AL10"/>
  <c r="AM10"/>
  <c r="AN10"/>
  <c r="AO10"/>
  <c r="AP10"/>
  <c r="AQ10"/>
  <c r="AR10"/>
  <c r="AL11"/>
  <c r="AM11"/>
  <c r="AN11"/>
  <c r="AO11"/>
  <c r="AP11"/>
  <c r="AQ11"/>
  <c r="AR11"/>
  <c r="AL12"/>
  <c r="AM12"/>
  <c r="AN12"/>
  <c r="AO12"/>
  <c r="AP12"/>
  <c r="AQ12"/>
  <c r="AR12"/>
  <c r="AL13"/>
  <c r="AM13"/>
  <c r="AN13"/>
  <c r="AO13"/>
  <c r="AP13"/>
  <c r="AQ13"/>
  <c r="AR13"/>
  <c r="H14"/>
  <c r="AL14"/>
  <c r="K14"/>
  <c r="AM14"/>
  <c r="N14"/>
  <c r="AN14"/>
  <c r="Q14"/>
  <c r="AO14"/>
  <c r="T14"/>
  <c r="AP14"/>
  <c r="W14"/>
  <c r="AQ14"/>
  <c r="AR14"/>
  <c r="AL15"/>
  <c r="AM15"/>
  <c r="AN15"/>
  <c r="AO15"/>
  <c r="AP15"/>
  <c r="AQ15"/>
  <c r="AR15"/>
  <c r="AL16"/>
  <c r="AM16"/>
  <c r="AN16"/>
  <c r="AO16"/>
  <c r="AP16"/>
  <c r="AQ16"/>
  <c r="AR16"/>
  <c r="AL17"/>
  <c r="AM17"/>
  <c r="AN17"/>
  <c r="AO17"/>
  <c r="AP17"/>
  <c r="AQ17"/>
  <c r="AR17"/>
  <c r="AL18"/>
  <c r="AM18"/>
  <c r="AN18"/>
  <c r="AO18"/>
  <c r="AP18"/>
  <c r="AQ18"/>
  <c r="AR18"/>
  <c r="AL19"/>
  <c r="AM19"/>
  <c r="AN19"/>
  <c r="AO19"/>
  <c r="AP19"/>
  <c r="AQ19"/>
  <c r="AR19"/>
  <c r="AL20"/>
  <c r="AM20"/>
  <c r="AN20"/>
  <c r="AO20"/>
  <c r="AP20"/>
  <c r="AQ20"/>
  <c r="AR20"/>
  <c r="AL21"/>
  <c r="AM21"/>
  <c r="AN21"/>
  <c r="AO21"/>
  <c r="AP21"/>
  <c r="AQ21"/>
  <c r="AR21"/>
  <c r="AL22"/>
  <c r="AM22"/>
  <c r="AN22"/>
  <c r="AO22"/>
  <c r="AP22"/>
  <c r="AQ22"/>
  <c r="AR22"/>
  <c r="AL23"/>
  <c r="AM23"/>
  <c r="AN23"/>
  <c r="AO23"/>
  <c r="AP23"/>
  <c r="AQ23"/>
  <c r="AR23"/>
  <c r="AL24"/>
  <c r="AM24"/>
  <c r="AN24"/>
  <c r="AO24"/>
  <c r="AP24"/>
  <c r="AQ24"/>
  <c r="AR24"/>
  <c r="AL25"/>
  <c r="AM25"/>
  <c r="AN25"/>
  <c r="AO25"/>
  <c r="AP25"/>
  <c r="AQ25"/>
  <c r="AR25"/>
  <c r="AL26"/>
  <c r="AM26"/>
  <c r="AN26"/>
  <c r="AO26"/>
  <c r="AP26"/>
  <c r="AQ26"/>
  <c r="AR26"/>
  <c r="AL27"/>
  <c r="AM27"/>
  <c r="AN27"/>
  <c r="AO27"/>
  <c r="AP27"/>
  <c r="AQ27"/>
  <c r="AR27"/>
  <c r="AL28"/>
  <c r="AM28"/>
  <c r="AN28"/>
  <c r="AO28"/>
  <c r="AP28"/>
  <c r="AQ28"/>
  <c r="AR28"/>
  <c r="AL29"/>
  <c r="AM29"/>
  <c r="AN29"/>
  <c r="AO29"/>
  <c r="AP29"/>
  <c r="AQ29"/>
  <c r="AR29"/>
  <c r="AL30"/>
  <c r="AM30"/>
  <c r="AN30"/>
  <c r="AO30"/>
  <c r="AP30"/>
  <c r="AQ30"/>
  <c r="AR30"/>
  <c r="AL31"/>
  <c r="AM31"/>
  <c r="AN31"/>
  <c r="AO31"/>
  <c r="AP31"/>
  <c r="AQ31"/>
  <c r="AR31"/>
  <c r="AL32"/>
  <c r="AM32"/>
  <c r="AN32"/>
  <c r="AO32"/>
  <c r="AP32"/>
  <c r="AQ32"/>
  <c r="AR32"/>
  <c r="AL33"/>
  <c r="AM33"/>
  <c r="AN33"/>
  <c r="AO33"/>
  <c r="AP33"/>
  <c r="AQ33"/>
  <c r="AR33"/>
  <c r="AL34"/>
  <c r="AM34"/>
  <c r="AN34"/>
  <c r="AO34"/>
  <c r="AP34"/>
  <c r="AQ34"/>
  <c r="AR34"/>
  <c r="AL35"/>
  <c r="AM35"/>
  <c r="AN35"/>
  <c r="AO35"/>
  <c r="AP35"/>
  <c r="AQ35"/>
  <c r="AR35"/>
  <c r="AL36"/>
  <c r="AM36"/>
  <c r="AN36"/>
  <c r="AO36"/>
  <c r="AP36"/>
  <c r="AQ36"/>
  <c r="AR36"/>
  <c r="AL37"/>
  <c r="AM37"/>
  <c r="AN37"/>
  <c r="AO37"/>
  <c r="AP37"/>
  <c r="AQ37"/>
  <c r="AR37"/>
  <c r="AL38"/>
  <c r="AM38"/>
  <c r="AN38"/>
  <c r="AO38"/>
  <c r="AP38"/>
  <c r="AQ38"/>
  <c r="AR38"/>
  <c r="AL39"/>
  <c r="AM39"/>
  <c r="AN39"/>
  <c r="AO39"/>
  <c r="AP39"/>
  <c r="AQ39"/>
  <c r="AR39"/>
  <c r="AL40"/>
  <c r="AM40"/>
  <c r="AN40"/>
  <c r="AO40"/>
  <c r="AP40"/>
  <c r="AQ40"/>
  <c r="AR40"/>
  <c r="AL41"/>
  <c r="AM41"/>
  <c r="AN41"/>
  <c r="AO41"/>
  <c r="AP41"/>
  <c r="AQ41"/>
  <c r="AR41"/>
  <c r="AL42"/>
  <c r="AM42"/>
  <c r="AN42"/>
  <c r="AO42"/>
  <c r="AP42"/>
  <c r="AQ42"/>
  <c r="AR42"/>
  <c r="AL43"/>
  <c r="AM43"/>
  <c r="AN43"/>
  <c r="AO43"/>
  <c r="AP43"/>
  <c r="AQ43"/>
  <c r="AR43"/>
  <c r="AL44"/>
  <c r="AM44"/>
  <c r="AN44"/>
  <c r="AO44"/>
  <c r="AP44"/>
  <c r="AQ44"/>
  <c r="AR44"/>
  <c r="AL45"/>
  <c r="AM45"/>
  <c r="AN45"/>
  <c r="AO45"/>
  <c r="AP45"/>
  <c r="AQ45"/>
  <c r="AR45"/>
  <c r="AL46"/>
  <c r="AM46"/>
  <c r="AN46"/>
  <c r="AO46"/>
  <c r="AP46"/>
  <c r="AQ46"/>
  <c r="AR46"/>
  <c r="AL47"/>
  <c r="AM47"/>
  <c r="AN47"/>
  <c r="AO47"/>
  <c r="AP47"/>
  <c r="AQ47"/>
  <c r="AR47"/>
  <c r="AL48"/>
  <c r="AM48"/>
  <c r="AN48"/>
  <c r="AO48"/>
  <c r="AP48"/>
  <c r="AQ48"/>
  <c r="AR48"/>
  <c r="AL49"/>
  <c r="AM49"/>
  <c r="AN49"/>
  <c r="AO49"/>
  <c r="AP49"/>
  <c r="AQ49"/>
  <c r="AR49"/>
  <c r="AL50"/>
  <c r="AM50"/>
  <c r="AN50"/>
  <c r="AO50"/>
  <c r="AP50"/>
  <c r="AQ50"/>
  <c r="AR50"/>
  <c r="AL51"/>
  <c r="AM51"/>
  <c r="AN51"/>
  <c r="AO51"/>
  <c r="AP51"/>
  <c r="AQ51"/>
  <c r="AR51"/>
  <c r="AL52"/>
  <c r="AM52"/>
  <c r="AN52"/>
  <c r="AO52"/>
  <c r="AP52"/>
  <c r="AQ52"/>
  <c r="AR52"/>
  <c r="AL53"/>
  <c r="AM53"/>
  <c r="AN53"/>
  <c r="AO53"/>
  <c r="AP53"/>
  <c r="AQ53"/>
  <c r="AR53"/>
  <c r="AL54"/>
  <c r="AM54"/>
  <c r="AN54"/>
  <c r="AO54"/>
  <c r="AP54"/>
  <c r="AQ54"/>
  <c r="AR54"/>
  <c r="AL55"/>
  <c r="AM55"/>
  <c r="AN55"/>
  <c r="AO55"/>
  <c r="AP55"/>
  <c r="AQ55"/>
  <c r="AR55"/>
  <c r="AL56"/>
  <c r="AM56"/>
  <c r="AN56"/>
  <c r="AO56"/>
  <c r="AP56"/>
  <c r="AQ56"/>
  <c r="AR56"/>
  <c r="AL57"/>
  <c r="AM57"/>
  <c r="AN57"/>
  <c r="AO57"/>
  <c r="AP57"/>
  <c r="AQ57"/>
  <c r="AR57"/>
  <c r="AL58"/>
  <c r="AM58"/>
  <c r="AN58"/>
  <c r="AO58"/>
  <c r="AP58"/>
  <c r="AQ58"/>
  <c r="AR58"/>
  <c r="AL59"/>
  <c r="AM59"/>
  <c r="AN59"/>
  <c r="AO59"/>
  <c r="AP59"/>
  <c r="AQ59"/>
  <c r="AR59"/>
  <c r="AL60"/>
  <c r="AM60"/>
  <c r="AN60"/>
  <c r="AO60"/>
  <c r="AP60"/>
  <c r="AQ60"/>
  <c r="AR60"/>
  <c r="AL61"/>
  <c r="AM61"/>
  <c r="AN61"/>
  <c r="AO61"/>
  <c r="AP61"/>
  <c r="AQ61"/>
  <c r="AR61"/>
  <c r="AL62"/>
  <c r="AM62"/>
  <c r="AN62"/>
  <c r="AO62"/>
  <c r="AP62"/>
  <c r="AQ62"/>
  <c r="AR62"/>
  <c r="AL63"/>
  <c r="AM63"/>
  <c r="AN63"/>
  <c r="AO63"/>
  <c r="AP63"/>
  <c r="AQ63"/>
  <c r="AR63"/>
  <c r="AL64"/>
  <c r="AM64"/>
  <c r="AN64"/>
  <c r="AO64"/>
  <c r="AP64"/>
  <c r="AQ64"/>
  <c r="AR64"/>
  <c r="AL65"/>
  <c r="AM65"/>
  <c r="AN65"/>
  <c r="AO65"/>
  <c r="AP65"/>
  <c r="AQ65"/>
  <c r="AR65"/>
  <c r="AL66"/>
  <c r="AM66"/>
  <c r="AN66"/>
  <c r="AO66"/>
  <c r="AP66"/>
  <c r="AQ66"/>
  <c r="AR66"/>
  <c r="AL67"/>
  <c r="AM67"/>
  <c r="AN67"/>
  <c r="AO67"/>
  <c r="AP67"/>
  <c r="AQ67"/>
  <c r="AR67"/>
  <c r="AL68"/>
  <c r="AM68"/>
  <c r="AN68"/>
  <c r="AO68"/>
  <c r="AP68"/>
  <c r="AQ68"/>
  <c r="AR68"/>
  <c r="AL69"/>
  <c r="AM69"/>
  <c r="AN69"/>
  <c r="AO69"/>
  <c r="AP69"/>
  <c r="AQ69"/>
  <c r="AR69"/>
  <c r="AL70"/>
  <c r="AM70"/>
  <c r="AN70"/>
  <c r="AO70"/>
  <c r="AP70"/>
  <c r="AQ70"/>
  <c r="AR70"/>
  <c r="AL71"/>
  <c r="AM71"/>
  <c r="AN71"/>
  <c r="AO71"/>
  <c r="AP71"/>
  <c r="AQ71"/>
  <c r="AR71"/>
  <c r="AL72"/>
  <c r="AM72"/>
  <c r="AN72"/>
  <c r="AO72"/>
  <c r="AP72"/>
  <c r="AQ72"/>
  <c r="AR72"/>
  <c r="AL73"/>
  <c r="AM73"/>
  <c r="AN73"/>
  <c r="AO73"/>
  <c r="AP73"/>
  <c r="AQ73"/>
  <c r="AR73"/>
  <c r="AL74"/>
  <c r="AM74"/>
  <c r="AN74"/>
  <c r="AO74"/>
  <c r="AP74"/>
  <c r="AQ74"/>
  <c r="AR74"/>
  <c r="AL75"/>
  <c r="AM75"/>
  <c r="AN75"/>
  <c r="AO75"/>
  <c r="AP75"/>
  <c r="AQ75"/>
  <c r="AR75"/>
  <c r="AL76"/>
  <c r="AM76"/>
  <c r="AN76"/>
  <c r="AO76"/>
  <c r="AP76"/>
  <c r="AQ76"/>
  <c r="AR76"/>
  <c r="AL77"/>
  <c r="AM77"/>
  <c r="AN77"/>
  <c r="AO77"/>
  <c r="AP77"/>
  <c r="AQ77"/>
  <c r="AR77"/>
  <c r="AL78"/>
  <c r="AM78"/>
  <c r="AN78"/>
  <c r="AO78"/>
  <c r="AP78"/>
  <c r="AQ78"/>
  <c r="AR78"/>
  <c r="AL79"/>
  <c r="AM79"/>
  <c r="AN79"/>
  <c r="AO79"/>
  <c r="AP79"/>
  <c r="AQ79"/>
  <c r="AR79"/>
  <c r="AL80"/>
  <c r="AM80"/>
  <c r="AN80"/>
  <c r="AO80"/>
  <c r="AP80"/>
  <c r="AQ80"/>
  <c r="AR80"/>
  <c r="AL81"/>
  <c r="AM81"/>
  <c r="AN81"/>
  <c r="AO81"/>
  <c r="AP81"/>
  <c r="AQ81"/>
  <c r="AR81"/>
  <c r="AL82"/>
  <c r="AM82"/>
  <c r="AN82"/>
  <c r="AO82"/>
  <c r="AP82"/>
  <c r="AQ82"/>
  <c r="AR82"/>
  <c r="AL83"/>
  <c r="AM83"/>
  <c r="AN83"/>
  <c r="AO83"/>
  <c r="AP83"/>
  <c r="AQ83"/>
  <c r="AR83"/>
  <c r="AL84"/>
  <c r="AM84"/>
  <c r="AN84"/>
  <c r="AO84"/>
  <c r="AP84"/>
  <c r="AQ84"/>
  <c r="AR84"/>
  <c r="AL85"/>
  <c r="AM85"/>
  <c r="AN85"/>
  <c r="AO85"/>
  <c r="AP85"/>
  <c r="AQ85"/>
  <c r="AR85"/>
  <c r="AL86"/>
  <c r="AM86"/>
  <c r="AN86"/>
  <c r="AO86"/>
  <c r="AP86"/>
  <c r="AQ86"/>
  <c r="AR86"/>
  <c r="AL87"/>
  <c r="AM87"/>
  <c r="AN87"/>
  <c r="AO87"/>
  <c r="AP87"/>
  <c r="AQ87"/>
  <c r="AR87"/>
  <c r="AL88"/>
  <c r="AM88"/>
  <c r="AN88"/>
  <c r="AO88"/>
  <c r="AP88"/>
  <c r="AQ88"/>
  <c r="AR88"/>
  <c r="AL89"/>
  <c r="AM89"/>
  <c r="AN89"/>
  <c r="AO89"/>
  <c r="AP89"/>
  <c r="AQ89"/>
  <c r="AR89"/>
  <c r="AL90"/>
  <c r="AM90"/>
  <c r="AN90"/>
  <c r="AO90"/>
  <c r="AP90"/>
  <c r="AQ90"/>
  <c r="AR90"/>
  <c r="AL91"/>
  <c r="AM91"/>
  <c r="AN91"/>
  <c r="AO91"/>
  <c r="AP91"/>
  <c r="AQ91"/>
  <c r="AR91"/>
  <c r="AL92"/>
  <c r="AM92"/>
  <c r="AN92"/>
  <c r="AO92"/>
  <c r="AP92"/>
  <c r="AQ92"/>
  <c r="AR92"/>
  <c r="AL93"/>
  <c r="AM93"/>
  <c r="AN93"/>
  <c r="AO93"/>
  <c r="AP93"/>
  <c r="AQ93"/>
  <c r="AR93"/>
  <c r="AL94"/>
  <c r="AM94"/>
  <c r="AN94"/>
  <c r="AO94"/>
  <c r="AP94"/>
  <c r="AQ94"/>
  <c r="AR94"/>
  <c r="AL95"/>
  <c r="AM95"/>
  <c r="AN95"/>
  <c r="AO95"/>
  <c r="AP95"/>
  <c r="AQ95"/>
  <c r="AR95"/>
  <c r="AL96"/>
  <c r="AM96"/>
  <c r="AN96"/>
  <c r="AO96"/>
  <c r="AP96"/>
  <c r="AQ96"/>
  <c r="AR96"/>
  <c r="AL97"/>
  <c r="AM97"/>
  <c r="AN97"/>
  <c r="AO97"/>
  <c r="AP97"/>
  <c r="AQ97"/>
  <c r="AR97"/>
  <c r="AL98"/>
  <c r="AM98"/>
  <c r="AN98"/>
  <c r="AO98"/>
  <c r="AP98"/>
  <c r="AQ98"/>
  <c r="AR98"/>
  <c r="AL99"/>
  <c r="AM99"/>
  <c r="AN99"/>
  <c r="AO99"/>
  <c r="AP99"/>
  <c r="AQ99"/>
  <c r="AR99"/>
  <c r="AL100"/>
  <c r="AM100"/>
  <c r="AN100"/>
  <c r="AO100"/>
  <c r="AP100"/>
  <c r="AQ100"/>
  <c r="AR100"/>
  <c r="AL101"/>
  <c r="AM101"/>
  <c r="AN101"/>
  <c r="AO101"/>
  <c r="AP101"/>
  <c r="AQ101"/>
  <c r="AR101"/>
  <c r="AL102"/>
  <c r="AM102"/>
  <c r="AN102"/>
  <c r="AO102"/>
  <c r="AP102"/>
  <c r="AQ102"/>
  <c r="AR102"/>
  <c r="AL103"/>
  <c r="AM103"/>
  <c r="AN103"/>
  <c r="AO103"/>
  <c r="AP103"/>
  <c r="AQ103"/>
  <c r="AR103"/>
  <c r="AL104"/>
  <c r="AM104"/>
  <c r="AN104"/>
  <c r="AO104"/>
  <c r="AP104"/>
  <c r="AQ104"/>
  <c r="AR104"/>
  <c r="AL105"/>
  <c r="AM105"/>
  <c r="AN105"/>
  <c r="AO105"/>
  <c r="AP105"/>
  <c r="AQ105"/>
  <c r="AR105"/>
  <c r="AL106"/>
  <c r="AM106"/>
  <c r="AN106"/>
  <c r="AO106"/>
  <c r="AP106"/>
  <c r="AQ106"/>
  <c r="AR106"/>
  <c r="AL107"/>
  <c r="AM107"/>
  <c r="AN107"/>
  <c r="AO107"/>
  <c r="AP107"/>
  <c r="AQ107"/>
  <c r="AR107"/>
  <c r="AL108"/>
  <c r="AM108"/>
  <c r="AN108"/>
  <c r="AO108"/>
  <c r="AP108"/>
  <c r="AQ108"/>
  <c r="AR108"/>
  <c r="AL109"/>
  <c r="AM109"/>
  <c r="AN109"/>
  <c r="AO109"/>
  <c r="AP109"/>
  <c r="AQ109"/>
  <c r="AR109"/>
  <c r="H110"/>
  <c r="AL110"/>
  <c r="K110"/>
  <c r="AM110"/>
  <c r="N110"/>
  <c r="AN110"/>
  <c r="Q110"/>
  <c r="AO110"/>
  <c r="T110"/>
  <c r="AP110"/>
  <c r="W110"/>
  <c r="AQ110"/>
  <c r="AR110"/>
  <c r="AL111"/>
  <c r="AM111"/>
  <c r="AN111"/>
  <c r="AO111"/>
  <c r="AP111"/>
  <c r="AQ111"/>
  <c r="AR111"/>
  <c r="H112"/>
  <c r="AL112"/>
  <c r="K112"/>
  <c r="AM112"/>
  <c r="N112"/>
  <c r="AN112"/>
  <c r="Q112"/>
  <c r="AO112"/>
  <c r="T112"/>
  <c r="AP112"/>
  <c r="W112"/>
  <c r="AQ112"/>
  <c r="AR112"/>
  <c r="AL113"/>
  <c r="AM113"/>
  <c r="AN113"/>
  <c r="AO113"/>
  <c r="AP113"/>
  <c r="AQ113"/>
  <c r="AR113"/>
  <c r="AL114"/>
  <c r="AM114"/>
  <c r="AN114"/>
  <c r="AO114"/>
  <c r="AP114"/>
  <c r="AQ114"/>
  <c r="AR114"/>
  <c r="AL115"/>
  <c r="AM115"/>
  <c r="AN115"/>
  <c r="AO115"/>
  <c r="AP115"/>
  <c r="AQ115"/>
  <c r="AR115"/>
  <c r="AL116"/>
  <c r="AM116"/>
  <c r="AN116"/>
  <c r="AO116"/>
  <c r="AP116"/>
  <c r="AQ116"/>
  <c r="AR116"/>
  <c r="AL117"/>
  <c r="AM117"/>
  <c r="AN117"/>
  <c r="AO117"/>
  <c r="AP117"/>
  <c r="AQ117"/>
  <c r="AR117"/>
  <c r="AL118"/>
  <c r="AM118"/>
  <c r="AN118"/>
  <c r="AO118"/>
  <c r="AP118"/>
  <c r="AQ118"/>
  <c r="AR118"/>
  <c r="AL119"/>
  <c r="AM119"/>
  <c r="AN119"/>
  <c r="AO119"/>
  <c r="AP119"/>
  <c r="AQ119"/>
  <c r="AR119"/>
  <c r="H120"/>
  <c r="AL120"/>
  <c r="K120"/>
  <c r="AM120"/>
  <c r="N120"/>
  <c r="AN120"/>
  <c r="Q120"/>
  <c r="AO120"/>
  <c r="T120"/>
  <c r="AP120"/>
  <c r="W120"/>
  <c r="AQ120"/>
  <c r="AR120"/>
  <c r="AL121"/>
  <c r="AM121"/>
  <c r="AN121"/>
  <c r="AO121"/>
  <c r="AP121"/>
  <c r="AQ121"/>
  <c r="AR121"/>
  <c r="AL122"/>
  <c r="AM122"/>
  <c r="AN122"/>
  <c r="AO122"/>
  <c r="AP122"/>
  <c r="AQ122"/>
  <c r="AR122"/>
  <c r="AL123"/>
  <c r="AM123"/>
  <c r="AN123"/>
  <c r="AO123"/>
  <c r="AP123"/>
  <c r="AQ123"/>
  <c r="AR123"/>
  <c r="AL124"/>
  <c r="AM124"/>
  <c r="AN124"/>
  <c r="AO124"/>
  <c r="AP124"/>
  <c r="AQ124"/>
  <c r="AR124"/>
  <c r="AL125"/>
  <c r="AM125"/>
  <c r="AN125"/>
  <c r="AO125"/>
  <c r="AP125"/>
  <c r="AQ125"/>
  <c r="AR125"/>
  <c r="AL126"/>
  <c r="AM126"/>
  <c r="AN126"/>
  <c r="AO126"/>
  <c r="AP126"/>
  <c r="AQ126"/>
  <c r="AR126"/>
  <c r="AL127"/>
  <c r="AM127"/>
  <c r="AN127"/>
  <c r="AO127"/>
  <c r="AP127"/>
  <c r="AQ127"/>
  <c r="AR127"/>
  <c r="AL128"/>
  <c r="AM128"/>
  <c r="AN128"/>
  <c r="AO128"/>
  <c r="AP128"/>
  <c r="AQ128"/>
  <c r="AR128"/>
  <c r="AL129"/>
  <c r="AM129"/>
  <c r="AN129"/>
  <c r="AO129"/>
  <c r="AP129"/>
  <c r="AQ129"/>
  <c r="AR129"/>
  <c r="AL130"/>
  <c r="AM130"/>
  <c r="AN130"/>
  <c r="AO130"/>
  <c r="AP130"/>
  <c r="AQ130"/>
  <c r="AR130"/>
  <c r="AL131"/>
  <c r="AM131"/>
  <c r="AN131"/>
  <c r="AO131"/>
  <c r="AP131"/>
  <c r="AQ131"/>
  <c r="AR131"/>
  <c r="AL132"/>
  <c r="AM132"/>
  <c r="AN132"/>
  <c r="AO132"/>
  <c r="AP132"/>
  <c r="AQ132"/>
  <c r="AR132"/>
  <c r="AL133"/>
  <c r="AM133"/>
  <c r="AN133"/>
  <c r="AO133"/>
  <c r="AP133"/>
  <c r="AQ133"/>
  <c r="AR133"/>
  <c r="AL134"/>
  <c r="AM134"/>
  <c r="AN134"/>
  <c r="AO134"/>
  <c r="AP134"/>
  <c r="AQ134"/>
  <c r="AR134"/>
  <c r="AL135"/>
  <c r="AM135"/>
  <c r="AN135"/>
  <c r="AO135"/>
  <c r="AP135"/>
  <c r="AQ135"/>
  <c r="AR135"/>
  <c r="AL136"/>
  <c r="AM136"/>
  <c r="AN136"/>
  <c r="AO136"/>
  <c r="AP136"/>
  <c r="AQ136"/>
  <c r="AR136"/>
  <c r="AL137"/>
  <c r="AM137"/>
  <c r="AN137"/>
  <c r="AO137"/>
  <c r="AP137"/>
  <c r="AQ137"/>
  <c r="AR137"/>
  <c r="AL138"/>
  <c r="AM138"/>
  <c r="AN138"/>
  <c r="AO138"/>
  <c r="AP138"/>
  <c r="AQ138"/>
  <c r="AR138"/>
  <c r="AL139"/>
  <c r="AM139"/>
  <c r="AN139"/>
  <c r="AO139"/>
  <c r="AP139"/>
  <c r="AQ139"/>
  <c r="AR139"/>
  <c r="AL140"/>
  <c r="AM140"/>
  <c r="AN140"/>
  <c r="AO140"/>
  <c r="AP140"/>
  <c r="AQ140"/>
  <c r="AR140"/>
  <c r="AL141"/>
  <c r="AM141"/>
  <c r="AN141"/>
  <c r="AO141"/>
  <c r="AP141"/>
  <c r="AQ141"/>
  <c r="AR141"/>
  <c r="AL142"/>
  <c r="AM142"/>
  <c r="AN142"/>
  <c r="AO142"/>
  <c r="AP142"/>
  <c r="AQ142"/>
  <c r="AR142"/>
  <c r="AL143"/>
  <c r="AM143"/>
  <c r="AN143"/>
  <c r="AO143"/>
  <c r="AP143"/>
  <c r="AQ143"/>
  <c r="AR143"/>
  <c r="AL144"/>
  <c r="AM144"/>
  <c r="AN144"/>
  <c r="AO144"/>
  <c r="AP144"/>
  <c r="AQ144"/>
  <c r="AR144"/>
  <c r="AL145"/>
  <c r="AM145"/>
  <c r="AN145"/>
  <c r="AO145"/>
  <c r="AP145"/>
  <c r="AQ145"/>
  <c r="AR145"/>
  <c r="H146"/>
  <c r="AL146"/>
  <c r="K146"/>
  <c r="AM146"/>
  <c r="N146"/>
  <c r="AN146"/>
  <c r="Q146"/>
  <c r="AO146"/>
  <c r="T146"/>
  <c r="AP146"/>
  <c r="W146"/>
  <c r="AQ146"/>
  <c r="AR146"/>
  <c r="AL147"/>
  <c r="AM147"/>
  <c r="AN147"/>
  <c r="AO147"/>
  <c r="AP147"/>
  <c r="AQ147"/>
  <c r="AR147"/>
  <c r="AL148"/>
  <c r="AM148"/>
  <c r="AN148"/>
  <c r="AO148"/>
  <c r="AP148"/>
  <c r="AQ148"/>
  <c r="AR148"/>
  <c r="AL149"/>
  <c r="AM149"/>
  <c r="AN149"/>
  <c r="AO149"/>
  <c r="AP149"/>
  <c r="AQ149"/>
  <c r="AR149"/>
  <c r="AL150"/>
  <c r="AM150"/>
  <c r="AN150"/>
  <c r="AO150"/>
  <c r="AP150"/>
  <c r="AQ150"/>
  <c r="AR150"/>
  <c r="AL151"/>
  <c r="AM151"/>
  <c r="AN151"/>
  <c r="AO151"/>
  <c r="AP151"/>
  <c r="AQ151"/>
  <c r="AR151"/>
  <c r="AL152"/>
  <c r="AM152"/>
  <c r="AN152"/>
  <c r="AO152"/>
  <c r="AP152"/>
  <c r="AQ152"/>
  <c r="AR152"/>
  <c r="AL153"/>
  <c r="AM153"/>
  <c r="AN153"/>
  <c r="AO153"/>
  <c r="AP153"/>
  <c r="AQ153"/>
  <c r="AR153"/>
  <c r="AL154"/>
  <c r="AM154"/>
  <c r="AN154"/>
  <c r="AO154"/>
  <c r="AP154"/>
  <c r="AQ154"/>
  <c r="AR154"/>
  <c r="AL155"/>
  <c r="AM155"/>
  <c r="AN155"/>
  <c r="AO155"/>
  <c r="AP155"/>
  <c r="AQ155"/>
  <c r="AR155"/>
  <c r="AL156"/>
  <c r="AM156"/>
  <c r="AN156"/>
  <c r="AO156"/>
  <c r="AP156"/>
  <c r="AQ156"/>
  <c r="AR156"/>
  <c r="AL157"/>
  <c r="AM157"/>
  <c r="AN157"/>
  <c r="AO157"/>
  <c r="AP157"/>
  <c r="AQ157"/>
  <c r="AR157"/>
  <c r="AL158"/>
  <c r="AM158"/>
  <c r="AN158"/>
  <c r="AO158"/>
  <c r="AP158"/>
  <c r="AQ158"/>
  <c r="AR158"/>
  <c r="AL159"/>
  <c r="AM159"/>
  <c r="AN159"/>
  <c r="AO159"/>
  <c r="AP159"/>
  <c r="AQ159"/>
  <c r="AR159"/>
  <c r="AL160"/>
  <c r="AM160"/>
  <c r="AN160"/>
  <c r="AO160"/>
  <c r="AP160"/>
  <c r="AQ160"/>
  <c r="AR160"/>
  <c r="AL161"/>
  <c r="AM161"/>
  <c r="AN161"/>
  <c r="AO161"/>
  <c r="AP161"/>
  <c r="AQ161"/>
  <c r="AR161"/>
  <c r="AL162"/>
  <c r="AM162"/>
  <c r="AN162"/>
  <c r="AO162"/>
  <c r="AP162"/>
  <c r="AQ162"/>
  <c r="AR162"/>
  <c r="AL163"/>
  <c r="AM163"/>
  <c r="AN163"/>
  <c r="AO163"/>
  <c r="AP163"/>
  <c r="AQ163"/>
  <c r="AR163"/>
  <c r="AL164"/>
  <c r="AM164"/>
  <c r="AN164"/>
  <c r="AO164"/>
  <c r="AP164"/>
  <c r="AQ164"/>
  <c r="AR164"/>
  <c r="AL165"/>
  <c r="AM165"/>
  <c r="AN165"/>
  <c r="AO165"/>
  <c r="AP165"/>
  <c r="AQ165"/>
  <c r="AR165"/>
  <c r="AL166"/>
  <c r="AM166"/>
  <c r="AN166"/>
  <c r="AO166"/>
  <c r="AP166"/>
  <c r="AQ166"/>
  <c r="AR166"/>
  <c r="AL167"/>
  <c r="AM167"/>
  <c r="AN167"/>
  <c r="AO167"/>
  <c r="AP167"/>
  <c r="AQ167"/>
  <c r="AR167"/>
  <c r="AL168"/>
  <c r="AM168"/>
  <c r="AN168"/>
  <c r="AO168"/>
  <c r="AP168"/>
  <c r="AQ168"/>
  <c r="AR168"/>
  <c r="AL169"/>
  <c r="AM169"/>
  <c r="AN169"/>
  <c r="AO169"/>
  <c r="AP169"/>
  <c r="AQ169"/>
  <c r="AR169"/>
  <c r="AL170"/>
  <c r="AM170"/>
  <c r="AN170"/>
  <c r="AO170"/>
  <c r="AP170"/>
  <c r="AQ170"/>
  <c r="AR170"/>
  <c r="AL171"/>
  <c r="AM171"/>
  <c r="AN171"/>
  <c r="AO171"/>
  <c r="AP171"/>
  <c r="AQ171"/>
  <c r="AR171"/>
  <c r="AL172"/>
  <c r="AM172"/>
  <c r="AN172"/>
  <c r="AO172"/>
  <c r="AP172"/>
  <c r="AQ172"/>
  <c r="AR172"/>
  <c r="AL173"/>
  <c r="AM173"/>
  <c r="AN173"/>
  <c r="AO173"/>
  <c r="AP173"/>
  <c r="AQ173"/>
  <c r="AR173"/>
  <c r="AL174"/>
  <c r="AM174"/>
  <c r="AN174"/>
  <c r="AO174"/>
  <c r="AP174"/>
  <c r="AQ174"/>
  <c r="AR174"/>
  <c r="AL175"/>
  <c r="AM175"/>
  <c r="AN175"/>
  <c r="AO175"/>
  <c r="AP175"/>
  <c r="AQ175"/>
  <c r="AR175"/>
  <c r="AL176"/>
  <c r="AM176"/>
  <c r="AN176"/>
  <c r="AO176"/>
  <c r="AP176"/>
  <c r="AQ176"/>
  <c r="AR176"/>
  <c r="AL177"/>
  <c r="AM177"/>
  <c r="AN177"/>
  <c r="AO177"/>
  <c r="AP177"/>
  <c r="AQ177"/>
  <c r="AR177"/>
  <c r="AL178"/>
  <c r="AM178"/>
  <c r="AN178"/>
  <c r="AO178"/>
  <c r="AP178"/>
  <c r="AQ178"/>
  <c r="AR178"/>
  <c r="AL179"/>
  <c r="AM179"/>
  <c r="AN179"/>
  <c r="AO179"/>
  <c r="AP179"/>
  <c r="AQ179"/>
  <c r="AR179"/>
  <c r="AL180"/>
  <c r="AM180"/>
  <c r="AN180"/>
  <c r="AO180"/>
  <c r="AP180"/>
  <c r="AQ180"/>
  <c r="AR180"/>
  <c r="AL181"/>
  <c r="AM181"/>
  <c r="AN181"/>
  <c r="AO181"/>
  <c r="AP181"/>
  <c r="AQ181"/>
  <c r="AR181"/>
  <c r="AL182"/>
  <c r="AM182"/>
  <c r="AN182"/>
  <c r="AO182"/>
  <c r="AP182"/>
  <c r="AQ182"/>
  <c r="AR182"/>
  <c r="AL183"/>
  <c r="AM183"/>
  <c r="AN183"/>
  <c r="AO183"/>
  <c r="AP183"/>
  <c r="AQ183"/>
  <c r="AR183"/>
  <c r="AL184"/>
  <c r="AM184"/>
  <c r="AN184"/>
  <c r="AO184"/>
  <c r="AP184"/>
  <c r="AQ184"/>
  <c r="AR184"/>
  <c r="AL185"/>
  <c r="AM185"/>
  <c r="AN185"/>
  <c r="AO185"/>
  <c r="AP185"/>
  <c r="AQ185"/>
  <c r="AR185"/>
  <c r="AL186"/>
  <c r="AM186"/>
  <c r="AN186"/>
  <c r="AO186"/>
  <c r="AP186"/>
  <c r="AQ186"/>
  <c r="AR186"/>
  <c r="AL187"/>
  <c r="AM187"/>
  <c r="AN187"/>
  <c r="AO187"/>
  <c r="AP187"/>
  <c r="AQ187"/>
  <c r="AR187"/>
  <c r="AL188"/>
  <c r="AM188"/>
  <c r="AN188"/>
  <c r="AO188"/>
  <c r="AP188"/>
  <c r="AQ188"/>
  <c r="AR188"/>
  <c r="AL189"/>
  <c r="AM189"/>
  <c r="AN189"/>
  <c r="AO189"/>
  <c r="AP189"/>
  <c r="AQ189"/>
  <c r="AR189"/>
  <c r="AL190"/>
  <c r="AM190"/>
  <c r="AN190"/>
  <c r="AO190"/>
  <c r="AP190"/>
  <c r="AQ190"/>
  <c r="AR190"/>
  <c r="AL191"/>
  <c r="AM191"/>
  <c r="AN191"/>
  <c r="AO191"/>
  <c r="AP191"/>
  <c r="AQ191"/>
  <c r="AR191"/>
  <c r="AL192"/>
  <c r="AM192"/>
  <c r="AN192"/>
  <c r="AO192"/>
  <c r="AP192"/>
  <c r="AQ192"/>
  <c r="AR192"/>
  <c r="AL193"/>
  <c r="AM193"/>
  <c r="AN193"/>
  <c r="AO193"/>
  <c r="AP193"/>
  <c r="AQ193"/>
  <c r="AR193"/>
  <c r="AL194"/>
  <c r="AM194"/>
  <c r="AN194"/>
  <c r="AO194"/>
  <c r="AP194"/>
  <c r="AQ194"/>
  <c r="AR194"/>
  <c r="AL195"/>
  <c r="AM195"/>
  <c r="AN195"/>
  <c r="AO195"/>
  <c r="AP195"/>
  <c r="AQ195"/>
  <c r="AR195"/>
  <c r="AL196"/>
  <c r="AM196"/>
  <c r="AN196"/>
  <c r="AO196"/>
  <c r="AP196"/>
  <c r="AQ196"/>
  <c r="AR196"/>
  <c r="AL197"/>
  <c r="AM197"/>
  <c r="AN197"/>
  <c r="AO197"/>
  <c r="AP197"/>
  <c r="AQ197"/>
  <c r="AR197"/>
  <c r="AL198"/>
  <c r="AM198"/>
  <c r="AN198"/>
  <c r="AO198"/>
  <c r="AP198"/>
  <c r="AQ198"/>
  <c r="AR198"/>
  <c r="AL199"/>
  <c r="AM199"/>
  <c r="AN199"/>
  <c r="AO199"/>
  <c r="AP199"/>
  <c r="AQ199"/>
  <c r="AR199"/>
  <c r="AL200"/>
  <c r="AM200"/>
  <c r="AN200"/>
  <c r="AO200"/>
  <c r="AP200"/>
  <c r="AQ200"/>
  <c r="AR200"/>
  <c r="AL201"/>
  <c r="AM201"/>
  <c r="AN201"/>
  <c r="AO201"/>
  <c r="AP201"/>
  <c r="AQ201"/>
  <c r="AR201"/>
  <c r="AL202"/>
  <c r="AM202"/>
  <c r="AN202"/>
  <c r="AO202"/>
  <c r="AP202"/>
  <c r="AQ202"/>
  <c r="AR202"/>
  <c r="AL203"/>
  <c r="AM203"/>
  <c r="AN203"/>
  <c r="AO203"/>
  <c r="AP203"/>
  <c r="AQ203"/>
  <c r="AR203"/>
  <c r="AL204"/>
  <c r="AM204"/>
  <c r="AN204"/>
  <c r="AO204"/>
  <c r="AP204"/>
  <c r="AQ204"/>
  <c r="AR204"/>
  <c r="AL205"/>
  <c r="AM205"/>
  <c r="AN205"/>
  <c r="AO205"/>
  <c r="AP205"/>
  <c r="AQ205"/>
  <c r="AR205"/>
  <c r="AL206"/>
  <c r="AM206"/>
  <c r="AN206"/>
  <c r="AO206"/>
  <c r="AP206"/>
  <c r="AQ206"/>
  <c r="AR206"/>
  <c r="AL207"/>
  <c r="AM207"/>
  <c r="AN207"/>
  <c r="AO207"/>
  <c r="AP207"/>
  <c r="AQ207"/>
  <c r="AR207"/>
  <c r="AL208"/>
  <c r="AM208"/>
  <c r="AN208"/>
  <c r="AO208"/>
  <c r="AP208"/>
  <c r="AQ208"/>
  <c r="AR208"/>
  <c r="AL209"/>
  <c r="AM209"/>
  <c r="AN209"/>
  <c r="AO209"/>
  <c r="AP209"/>
  <c r="AQ209"/>
  <c r="AR209"/>
  <c r="AL210"/>
  <c r="AM210"/>
  <c r="AN210"/>
  <c r="AO210"/>
  <c r="AP210"/>
  <c r="AQ210"/>
  <c r="AR210"/>
  <c r="AL211"/>
  <c r="AM211"/>
  <c r="AN211"/>
  <c r="AO211"/>
  <c r="AP211"/>
  <c r="AQ211"/>
  <c r="AR211"/>
  <c r="AL212"/>
  <c r="AM212"/>
  <c r="AN212"/>
  <c r="AO212"/>
  <c r="AP212"/>
  <c r="AQ212"/>
  <c r="AR212"/>
  <c r="AL213"/>
  <c r="AM213"/>
  <c r="AN213"/>
  <c r="AO213"/>
  <c r="AP213"/>
  <c r="AQ213"/>
  <c r="AR213"/>
  <c r="AL214"/>
  <c r="AM214"/>
  <c r="AN214"/>
  <c r="AO214"/>
  <c r="AP214"/>
  <c r="AQ214"/>
  <c r="AR214"/>
  <c r="AL215"/>
  <c r="AM215"/>
  <c r="AN215"/>
  <c r="AO215"/>
  <c r="AP215"/>
  <c r="AQ215"/>
  <c r="AR215"/>
  <c r="AL216"/>
  <c r="AM216"/>
  <c r="AN216"/>
  <c r="AO216"/>
  <c r="AP216"/>
  <c r="AQ216"/>
  <c r="AR216"/>
  <c r="AL217"/>
  <c r="AM217"/>
  <c r="AN217"/>
  <c r="AO217"/>
  <c r="AP217"/>
  <c r="AQ217"/>
  <c r="AR217"/>
  <c r="AL218"/>
  <c r="AM218"/>
  <c r="AN218"/>
  <c r="AO218"/>
  <c r="AP218"/>
  <c r="AQ218"/>
  <c r="AR218"/>
  <c r="AL219"/>
  <c r="AM219"/>
  <c r="AN219"/>
  <c r="AO219"/>
  <c r="AP219"/>
  <c r="AQ219"/>
  <c r="AR219"/>
  <c r="AL220"/>
  <c r="AM220"/>
  <c r="AN220"/>
  <c r="AO220"/>
  <c r="AP220"/>
  <c r="AQ220"/>
  <c r="AR220"/>
  <c r="AL221"/>
  <c r="AM221"/>
  <c r="AN221"/>
  <c r="AO221"/>
  <c r="AP221"/>
  <c r="AQ221"/>
  <c r="AR221"/>
  <c r="AL222"/>
  <c r="AM222"/>
  <c r="AN222"/>
  <c r="AO222"/>
  <c r="AP222"/>
  <c r="AQ222"/>
  <c r="AR222"/>
  <c r="AL223"/>
  <c r="AM223"/>
  <c r="AN223"/>
  <c r="AO223"/>
  <c r="AP223"/>
  <c r="AQ223"/>
  <c r="AR223"/>
  <c r="AL224"/>
  <c r="AM224"/>
  <c r="AN224"/>
  <c r="AO224"/>
  <c r="AP224"/>
  <c r="AQ224"/>
  <c r="AR224"/>
  <c r="AL225"/>
  <c r="AM225"/>
  <c r="AN225"/>
  <c r="AO225"/>
  <c r="AP225"/>
  <c r="AQ225"/>
  <c r="AR225"/>
  <c r="H226"/>
  <c r="AL226"/>
  <c r="K226"/>
  <c r="AM226"/>
  <c r="N226"/>
  <c r="AN226"/>
  <c r="Q226"/>
  <c r="AO226"/>
  <c r="T226"/>
  <c r="AP226"/>
  <c r="W226"/>
  <c r="AQ226"/>
  <c r="AR226"/>
  <c r="AL227"/>
  <c r="AM227"/>
  <c r="AN227"/>
  <c r="AO227"/>
  <c r="AP227"/>
  <c r="AQ227"/>
  <c r="AR227"/>
  <c r="AL228"/>
  <c r="AM228"/>
  <c r="AN228"/>
  <c r="AO228"/>
  <c r="AP228"/>
  <c r="AQ228"/>
  <c r="AR228"/>
  <c r="AL229"/>
  <c r="AM229"/>
  <c r="AN229"/>
  <c r="AO229"/>
  <c r="AP229"/>
  <c r="AQ229"/>
  <c r="AR229"/>
  <c r="AL230"/>
  <c r="AM230"/>
  <c r="AN230"/>
  <c r="AO230"/>
  <c r="AP230"/>
  <c r="AQ230"/>
  <c r="AR230"/>
  <c r="AL231"/>
  <c r="AM231"/>
  <c r="AN231"/>
  <c r="AO231"/>
  <c r="AP231"/>
  <c r="AQ231"/>
  <c r="AR231"/>
  <c r="AL232"/>
  <c r="AM232"/>
  <c r="AN232"/>
  <c r="AO232"/>
  <c r="AP232"/>
  <c r="AQ232"/>
  <c r="AR232"/>
  <c r="AL233"/>
  <c r="AM233"/>
  <c r="AN233"/>
  <c r="AO233"/>
  <c r="AP233"/>
  <c r="AQ233"/>
  <c r="AR233"/>
  <c r="AL234"/>
  <c r="AM234"/>
  <c r="AN234"/>
  <c r="AO234"/>
  <c r="AP234"/>
  <c r="AQ234"/>
  <c r="AR234"/>
  <c r="AL235"/>
  <c r="AM235"/>
  <c r="AN235"/>
  <c r="AO235"/>
  <c r="AP235"/>
  <c r="AQ235"/>
  <c r="AR235"/>
  <c r="AL236"/>
  <c r="AM236"/>
  <c r="AN236"/>
  <c r="AO236"/>
  <c r="AP236"/>
  <c r="AQ236"/>
  <c r="AR236"/>
  <c r="AL237"/>
  <c r="AM237"/>
  <c r="AN237"/>
  <c r="AO237"/>
  <c r="AP237"/>
  <c r="AQ237"/>
  <c r="AR237"/>
  <c r="AL238"/>
  <c r="AM238"/>
  <c r="AN238"/>
  <c r="AO238"/>
  <c r="AP238"/>
  <c r="AQ238"/>
  <c r="AR238"/>
  <c r="AL239"/>
  <c r="AM239"/>
  <c r="AN239"/>
  <c r="AO239"/>
  <c r="AP239"/>
  <c r="AQ239"/>
  <c r="AR239"/>
  <c r="AL240"/>
  <c r="AM240"/>
  <c r="AN240"/>
  <c r="AO240"/>
  <c r="AP240"/>
  <c r="AQ240"/>
  <c r="AR240"/>
  <c r="AL241"/>
  <c r="AM241"/>
  <c r="AN241"/>
  <c r="AO241"/>
  <c r="AP241"/>
  <c r="AQ241"/>
  <c r="AR241"/>
  <c r="AL242"/>
  <c r="AM242"/>
  <c r="AN242"/>
  <c r="AO242"/>
  <c r="AP242"/>
  <c r="AQ242"/>
  <c r="AR242"/>
  <c r="AL243"/>
  <c r="AM243"/>
  <c r="AN243"/>
  <c r="AO243"/>
  <c r="AP243"/>
  <c r="AQ243"/>
  <c r="AR243"/>
  <c r="AL244"/>
  <c r="AM244"/>
  <c r="AN244"/>
  <c r="AO244"/>
  <c r="AP244"/>
  <c r="AQ244"/>
  <c r="AR244"/>
  <c r="AL245"/>
  <c r="AM245"/>
  <c r="AN245"/>
  <c r="AO245"/>
  <c r="AP245"/>
  <c r="AQ245"/>
  <c r="AR245"/>
  <c r="AL246"/>
  <c r="AM246"/>
  <c r="AN246"/>
  <c r="AO246"/>
  <c r="AP246"/>
  <c r="AQ246"/>
  <c r="AR246"/>
  <c r="AL247"/>
  <c r="AM247"/>
  <c r="AN247"/>
  <c r="AO247"/>
  <c r="AP247"/>
  <c r="AQ247"/>
  <c r="AR247"/>
  <c r="AL248"/>
  <c r="AM248"/>
  <c r="AN248"/>
  <c r="AO248"/>
  <c r="AP248"/>
  <c r="AQ248"/>
  <c r="AR248"/>
  <c r="AL249"/>
  <c r="AM249"/>
  <c r="AN249"/>
  <c r="AO249"/>
  <c r="AP249"/>
  <c r="AQ249"/>
  <c r="AR249"/>
  <c r="AL250"/>
  <c r="AM250"/>
  <c r="AN250"/>
  <c r="AO250"/>
  <c r="AP250"/>
  <c r="AQ250"/>
  <c r="AR250"/>
  <c r="AL251"/>
  <c r="AM251"/>
  <c r="AN251"/>
  <c r="AO251"/>
  <c r="AP251"/>
  <c r="AQ251"/>
  <c r="AR251"/>
  <c r="AL252"/>
  <c r="AM252"/>
  <c r="AN252"/>
  <c r="AO252"/>
  <c r="AP252"/>
  <c r="AQ252"/>
  <c r="AR252"/>
  <c r="AL253"/>
  <c r="AM253"/>
  <c r="AN253"/>
  <c r="AO253"/>
  <c r="AP253"/>
  <c r="AQ253"/>
  <c r="AR253"/>
  <c r="AL254"/>
  <c r="AM254"/>
  <c r="AN254"/>
  <c r="AO254"/>
  <c r="AP254"/>
  <c r="AQ254"/>
  <c r="AR254"/>
  <c r="AL255"/>
  <c r="AM255"/>
  <c r="AN255"/>
  <c r="AO255"/>
  <c r="AP255"/>
  <c r="AQ255"/>
  <c r="AR255"/>
  <c r="AL256"/>
  <c r="AM256"/>
  <c r="AN256"/>
  <c r="AO256"/>
  <c r="AP256"/>
  <c r="AQ256"/>
  <c r="AR256"/>
  <c r="AL257"/>
  <c r="AM257"/>
  <c r="AN257"/>
  <c r="AO257"/>
  <c r="AP257"/>
  <c r="AQ257"/>
  <c r="AR257"/>
  <c r="AL258"/>
  <c r="AM258"/>
  <c r="AN258"/>
  <c r="AO258"/>
  <c r="AP258"/>
  <c r="AQ258"/>
  <c r="AR258"/>
  <c r="AL259"/>
  <c r="AM259"/>
  <c r="AN259"/>
  <c r="AO259"/>
  <c r="AP259"/>
  <c r="AQ259"/>
  <c r="AR259"/>
  <c r="AL260"/>
  <c r="AM260"/>
  <c r="AN260"/>
  <c r="AO260"/>
  <c r="AP260"/>
  <c r="AQ260"/>
  <c r="AR260"/>
  <c r="AL261"/>
  <c r="AM261"/>
  <c r="AN261"/>
  <c r="AO261"/>
  <c r="AP261"/>
  <c r="AQ261"/>
  <c r="AR261"/>
  <c r="AL262"/>
  <c r="AM262"/>
  <c r="AN262"/>
  <c r="AO262"/>
  <c r="AP262"/>
  <c r="AQ262"/>
  <c r="AR262"/>
  <c r="AL263"/>
  <c r="AM263"/>
  <c r="AN263"/>
  <c r="AO263"/>
  <c r="AP263"/>
  <c r="AQ263"/>
  <c r="AR263"/>
  <c r="AL264"/>
  <c r="AM264"/>
  <c r="AN264"/>
  <c r="AO264"/>
  <c r="AP264"/>
  <c r="AQ264"/>
  <c r="AR264"/>
  <c r="AL265"/>
  <c r="AM265"/>
  <c r="AN265"/>
  <c r="AO265"/>
  <c r="AP265"/>
  <c r="AQ265"/>
  <c r="AR265"/>
  <c r="AL266"/>
  <c r="AM266"/>
  <c r="AN266"/>
  <c r="AO266"/>
  <c r="AP266"/>
  <c r="AQ266"/>
  <c r="AR266"/>
  <c r="AL267"/>
  <c r="AM267"/>
  <c r="AN267"/>
  <c r="AO267"/>
  <c r="AP267"/>
  <c r="AQ267"/>
  <c r="AR267"/>
  <c r="AL268"/>
  <c r="AM268"/>
  <c r="AN268"/>
  <c r="AO268"/>
  <c r="AP268"/>
  <c r="AQ268"/>
  <c r="AR268"/>
  <c r="AL269"/>
  <c r="AM269"/>
  <c r="AN269"/>
  <c r="AO269"/>
  <c r="AP269"/>
  <c r="AQ269"/>
  <c r="AR269"/>
  <c r="AL270"/>
  <c r="AM270"/>
  <c r="AN270"/>
  <c r="AO270"/>
  <c r="AP270"/>
  <c r="AQ270"/>
  <c r="AR270"/>
  <c r="H271"/>
  <c r="AL271"/>
  <c r="K271"/>
  <c r="AM271"/>
  <c r="N271"/>
  <c r="AN271"/>
  <c r="Q271"/>
  <c r="AO271"/>
  <c r="T271"/>
  <c r="AP271"/>
  <c r="W271"/>
  <c r="AQ271"/>
  <c r="AR271"/>
  <c r="AL272"/>
  <c r="AM272"/>
  <c r="AN272"/>
  <c r="AO272"/>
  <c r="AP272"/>
  <c r="AQ272"/>
  <c r="AR272"/>
  <c r="AL273"/>
  <c r="AM273"/>
  <c r="AN273"/>
  <c r="AO273"/>
  <c r="AP273"/>
  <c r="AQ273"/>
  <c r="AR273"/>
  <c r="H274"/>
  <c r="AL274"/>
  <c r="K274"/>
  <c r="AM274"/>
  <c r="N274"/>
  <c r="AN274"/>
  <c r="Q274"/>
  <c r="AO274"/>
  <c r="T274"/>
  <c r="AP274"/>
  <c r="W274"/>
  <c r="AQ274"/>
  <c r="AR274"/>
  <c r="AL275"/>
  <c r="AM275"/>
  <c r="AN275"/>
  <c r="AO275"/>
  <c r="AP275"/>
  <c r="AQ275"/>
  <c r="AR275"/>
  <c r="AL276"/>
  <c r="AM276"/>
  <c r="AN276"/>
  <c r="AO276"/>
  <c r="AP276"/>
  <c r="AQ276"/>
  <c r="AR276"/>
  <c r="AL277"/>
  <c r="AM277"/>
  <c r="AN277"/>
  <c r="AO277"/>
  <c r="AP277"/>
  <c r="AQ277"/>
  <c r="AR277"/>
  <c r="AL278"/>
  <c r="AM278"/>
  <c r="AN278"/>
  <c r="AO278"/>
  <c r="AP278"/>
  <c r="AQ278"/>
  <c r="AR278"/>
  <c r="AL279"/>
  <c r="AM279"/>
  <c r="AN279"/>
  <c r="AO279"/>
  <c r="AP279"/>
  <c r="AQ279"/>
  <c r="AR279"/>
  <c r="AL280"/>
  <c r="AM280"/>
  <c r="AN280"/>
  <c r="AO280"/>
  <c r="AP280"/>
  <c r="AQ280"/>
  <c r="AR280"/>
  <c r="AL281"/>
  <c r="AM281"/>
  <c r="AN281"/>
  <c r="AO281"/>
  <c r="AP281"/>
  <c r="AQ281"/>
  <c r="AR281"/>
  <c r="H282"/>
  <c r="AL282"/>
  <c r="K282"/>
  <c r="AM282"/>
  <c r="N282"/>
  <c r="AN282"/>
  <c r="Q282"/>
  <c r="AO282"/>
  <c r="T282"/>
  <c r="AP282"/>
  <c r="W282"/>
  <c r="AQ282"/>
  <c r="AR282"/>
  <c r="AL283"/>
  <c r="AM283"/>
  <c r="AN283"/>
  <c r="AO283"/>
  <c r="AP283"/>
  <c r="AQ283"/>
  <c r="AR283"/>
  <c r="AL284"/>
  <c r="AM284"/>
  <c r="AN284"/>
  <c r="AO284"/>
  <c r="AP284"/>
  <c r="AQ284"/>
  <c r="AR284"/>
  <c r="H285"/>
  <c r="AL285"/>
  <c r="K285"/>
  <c r="AM285"/>
  <c r="N285"/>
  <c r="AN285"/>
  <c r="Q285"/>
  <c r="AO285"/>
  <c r="T285"/>
  <c r="AP285"/>
  <c r="W285"/>
  <c r="AQ285"/>
  <c r="AR285"/>
  <c r="AL286"/>
  <c r="AM286"/>
  <c r="AN286"/>
  <c r="AO286"/>
  <c r="AP286"/>
  <c r="AQ286"/>
  <c r="AR286"/>
  <c r="AL287"/>
  <c r="AM287"/>
  <c r="AN287"/>
  <c r="AO287"/>
  <c r="AP287"/>
  <c r="AQ287"/>
  <c r="AR287"/>
  <c r="AL288"/>
  <c r="AM288"/>
  <c r="AN288"/>
  <c r="AO288"/>
  <c r="AP288"/>
  <c r="AQ288"/>
  <c r="AR288"/>
  <c r="AL289"/>
  <c r="AM289"/>
  <c r="AN289"/>
  <c r="AO289"/>
  <c r="AP289"/>
  <c r="AQ289"/>
  <c r="AR289"/>
  <c r="AL290"/>
  <c r="AM290"/>
  <c r="AN290"/>
  <c r="AO290"/>
  <c r="AP290"/>
  <c r="AQ290"/>
  <c r="AR290"/>
  <c r="H291"/>
  <c r="AL291"/>
  <c r="K291"/>
  <c r="AM291"/>
  <c r="N291"/>
  <c r="AN291"/>
  <c r="Q291"/>
  <c r="AO291"/>
  <c r="T291"/>
  <c r="AP291"/>
  <c r="W291"/>
  <c r="AQ291"/>
  <c r="AR291"/>
  <c r="AL292"/>
  <c r="AM292"/>
  <c r="AN292"/>
  <c r="AO292"/>
  <c r="AP292"/>
  <c r="AQ292"/>
  <c r="AR292"/>
  <c r="AL293"/>
  <c r="AM293"/>
  <c r="AN293"/>
  <c r="AO293"/>
  <c r="AP293"/>
  <c r="AQ293"/>
  <c r="AR293"/>
  <c r="AL294"/>
  <c r="AM294"/>
  <c r="AN294"/>
  <c r="AO294"/>
  <c r="AP294"/>
  <c r="AQ294"/>
  <c r="AR294"/>
  <c r="AL295"/>
  <c r="AM295"/>
  <c r="AN295"/>
  <c r="AO295"/>
  <c r="AP295"/>
  <c r="AQ295"/>
  <c r="AR295"/>
  <c r="AL296"/>
  <c r="AM296"/>
  <c r="AN296"/>
  <c r="AO296"/>
  <c r="AP296"/>
  <c r="AQ296"/>
  <c r="AR296"/>
  <c r="AL297"/>
  <c r="AM297"/>
  <c r="AN297"/>
  <c r="AO297"/>
  <c r="AP297"/>
  <c r="AQ297"/>
  <c r="AR297"/>
  <c r="AL298"/>
  <c r="AM298"/>
  <c r="AN298"/>
  <c r="AO298"/>
  <c r="AP298"/>
  <c r="AQ298"/>
  <c r="AR298"/>
  <c r="AL299"/>
  <c r="AM299"/>
  <c r="AN299"/>
  <c r="AO299"/>
  <c r="AP299"/>
  <c r="AQ299"/>
  <c r="AR299"/>
  <c r="AL300"/>
  <c r="AM300"/>
  <c r="AN300"/>
  <c r="AO300"/>
  <c r="AP300"/>
  <c r="AQ300"/>
  <c r="AR300"/>
  <c r="AL301"/>
  <c r="AM301"/>
  <c r="AN301"/>
  <c r="AO301"/>
  <c r="AP301"/>
  <c r="AQ301"/>
  <c r="AR301"/>
  <c r="AL302"/>
  <c r="AM302"/>
  <c r="AN302"/>
  <c r="AO302"/>
  <c r="AP302"/>
  <c r="AQ302"/>
  <c r="AR302"/>
  <c r="AL303"/>
  <c r="AM303"/>
  <c r="AN303"/>
  <c r="AO303"/>
  <c r="AP303"/>
  <c r="AQ303"/>
  <c r="AR303"/>
  <c r="AL304"/>
  <c r="AM304"/>
  <c r="AN304"/>
  <c r="AO304"/>
  <c r="AP304"/>
  <c r="AQ304"/>
  <c r="AR304"/>
  <c r="AL305"/>
  <c r="AM305"/>
  <c r="AN305"/>
  <c r="AO305"/>
  <c r="AP305"/>
  <c r="AQ305"/>
  <c r="AR305"/>
  <c r="AL306"/>
  <c r="AM306"/>
  <c r="AN306"/>
  <c r="AO306"/>
  <c r="AP306"/>
  <c r="AQ306"/>
  <c r="AR306"/>
  <c r="AL307"/>
  <c r="AM307"/>
  <c r="AN307"/>
  <c r="AO307"/>
  <c r="AP307"/>
  <c r="AQ307"/>
  <c r="AR307"/>
  <c r="AL308"/>
  <c r="AM308"/>
  <c r="AN308"/>
  <c r="AO308"/>
  <c r="AP308"/>
  <c r="AQ308"/>
  <c r="AR308"/>
  <c r="AL309"/>
  <c r="AM309"/>
  <c r="AN309"/>
  <c r="AO309"/>
  <c r="AP309"/>
  <c r="AQ309"/>
  <c r="AR309"/>
  <c r="AL310"/>
  <c r="AM310"/>
  <c r="AN310"/>
  <c r="AO310"/>
  <c r="AP310"/>
  <c r="AQ310"/>
  <c r="AR310"/>
  <c r="AL311"/>
  <c r="AM311"/>
  <c r="AN311"/>
  <c r="AO311"/>
  <c r="AP311"/>
  <c r="AQ311"/>
  <c r="AR311"/>
  <c r="AL312"/>
  <c r="AM312"/>
  <c r="AN312"/>
  <c r="AO312"/>
  <c r="AP312"/>
  <c r="AQ312"/>
  <c r="AR312"/>
  <c r="AL313"/>
  <c r="AM313"/>
  <c r="AN313"/>
  <c r="AO313"/>
  <c r="AP313"/>
  <c r="AQ313"/>
  <c r="AR313"/>
  <c r="AL314"/>
  <c r="AM314"/>
  <c r="AN314"/>
  <c r="AO314"/>
  <c r="AP314"/>
  <c r="AQ314"/>
  <c r="AR314"/>
  <c r="AL315"/>
  <c r="AM315"/>
  <c r="AN315"/>
  <c r="AO315"/>
  <c r="AP315"/>
  <c r="AQ315"/>
  <c r="AR315"/>
  <c r="AL316"/>
  <c r="AM316"/>
  <c r="AN316"/>
  <c r="AO316"/>
  <c r="AP316"/>
  <c r="AQ316"/>
  <c r="AR316"/>
  <c r="AL317"/>
  <c r="AM317"/>
  <c r="AN317"/>
  <c r="AO317"/>
  <c r="AP317"/>
  <c r="AQ317"/>
  <c r="AR317"/>
  <c r="AL318"/>
  <c r="AM318"/>
  <c r="AN318"/>
  <c r="AO318"/>
  <c r="AP318"/>
  <c r="AQ318"/>
  <c r="AR318"/>
  <c r="AL319"/>
  <c r="AM319"/>
  <c r="AN319"/>
  <c r="AO319"/>
  <c r="AP319"/>
  <c r="AQ319"/>
  <c r="AR319"/>
  <c r="AL320"/>
  <c r="AM320"/>
  <c r="AN320"/>
  <c r="AO320"/>
  <c r="AP320"/>
  <c r="AQ320"/>
  <c r="AR320"/>
  <c r="AL321"/>
  <c r="AM321"/>
  <c r="AN321"/>
  <c r="AO321"/>
  <c r="AP321"/>
  <c r="AQ321"/>
  <c r="AR321"/>
  <c r="AL322"/>
  <c r="AM322"/>
  <c r="AN322"/>
  <c r="AO322"/>
  <c r="AP322"/>
  <c r="AQ322"/>
  <c r="AR322"/>
  <c r="AL323"/>
  <c r="AM323"/>
  <c r="AN323"/>
  <c r="AO323"/>
  <c r="AP323"/>
  <c r="AQ323"/>
  <c r="AR323"/>
  <c r="AL324"/>
  <c r="AM324"/>
  <c r="AN324"/>
  <c r="AO324"/>
  <c r="AP324"/>
  <c r="AQ324"/>
  <c r="AR324"/>
  <c r="AL325"/>
  <c r="AM325"/>
  <c r="AN325"/>
  <c r="AO325"/>
  <c r="AP325"/>
  <c r="AQ325"/>
  <c r="AR325"/>
  <c r="AL326"/>
  <c r="AM326"/>
  <c r="AN326"/>
  <c r="AO326"/>
  <c r="AP326"/>
  <c r="AQ326"/>
  <c r="AR326"/>
  <c r="AL327"/>
  <c r="AM327"/>
  <c r="AN327"/>
  <c r="AO327"/>
  <c r="AP327"/>
  <c r="AQ327"/>
  <c r="AR327"/>
  <c r="AL328"/>
  <c r="AM328"/>
  <c r="AN328"/>
  <c r="AO328"/>
  <c r="AP328"/>
  <c r="AQ328"/>
  <c r="AR328"/>
  <c r="AL329"/>
  <c r="AM329"/>
  <c r="AN329"/>
  <c r="AO329"/>
  <c r="AP329"/>
  <c r="AQ329"/>
  <c r="AR329"/>
  <c r="AL330"/>
  <c r="AM330"/>
  <c r="AN330"/>
  <c r="AO330"/>
  <c r="AP330"/>
  <c r="AQ330"/>
  <c r="AR330"/>
  <c r="AL331"/>
  <c r="AM331"/>
  <c r="AN331"/>
  <c r="AO331"/>
  <c r="AP331"/>
  <c r="AQ331"/>
  <c r="AR331"/>
  <c r="AL332"/>
  <c r="AM332"/>
  <c r="AN332"/>
  <c r="AO332"/>
  <c r="AP332"/>
  <c r="AQ332"/>
  <c r="AR332"/>
  <c r="AL333"/>
  <c r="AM333"/>
  <c r="AN333"/>
  <c r="AO333"/>
  <c r="AP333"/>
  <c r="AQ333"/>
  <c r="AR333"/>
  <c r="AL334"/>
  <c r="AM334"/>
  <c r="AN334"/>
  <c r="AO334"/>
  <c r="AP334"/>
  <c r="AQ334"/>
  <c r="AR334"/>
  <c r="AL335"/>
  <c r="AM335"/>
  <c r="AN335"/>
  <c r="AO335"/>
  <c r="AP335"/>
  <c r="AQ335"/>
  <c r="AR335"/>
  <c r="AL336"/>
  <c r="AM336"/>
  <c r="AN336"/>
  <c r="AO336"/>
  <c r="AP336"/>
  <c r="AQ336"/>
  <c r="AR336"/>
  <c r="AL337"/>
  <c r="AM337"/>
  <c r="AN337"/>
  <c r="AO337"/>
  <c r="AP337"/>
  <c r="AQ337"/>
  <c r="AR337"/>
  <c r="AL338"/>
  <c r="AM338"/>
  <c r="AN338"/>
  <c r="AO338"/>
  <c r="AP338"/>
  <c r="AQ338"/>
  <c r="AR338"/>
  <c r="AL339"/>
  <c r="AM339"/>
  <c r="AN339"/>
  <c r="AO339"/>
  <c r="AP339"/>
  <c r="AQ339"/>
  <c r="AR339"/>
  <c r="AL340"/>
  <c r="AM340"/>
  <c r="AN340"/>
  <c r="AO340"/>
  <c r="AP340"/>
  <c r="AQ340"/>
  <c r="AR340"/>
  <c r="AL341"/>
  <c r="AM341"/>
  <c r="AN341"/>
  <c r="AO341"/>
  <c r="AP341"/>
  <c r="AQ341"/>
  <c r="AR341"/>
  <c r="AL342"/>
  <c r="AM342"/>
  <c r="AN342"/>
  <c r="AO342"/>
  <c r="AP342"/>
  <c r="AQ342"/>
  <c r="AR342"/>
  <c r="AL343"/>
  <c r="AM343"/>
  <c r="AN343"/>
  <c r="AO343"/>
  <c r="AP343"/>
  <c r="AQ343"/>
  <c r="AR343"/>
  <c r="AL344"/>
  <c r="AM344"/>
  <c r="AN344"/>
  <c r="AO344"/>
  <c r="AP344"/>
  <c r="AQ344"/>
  <c r="AR344"/>
  <c r="AL345"/>
  <c r="AM345"/>
  <c r="AN345"/>
  <c r="AO345"/>
  <c r="AP345"/>
  <c r="AQ345"/>
  <c r="AR345"/>
  <c r="AL346"/>
  <c r="AM346"/>
  <c r="AN346"/>
  <c r="AO346"/>
  <c r="AP346"/>
  <c r="AQ346"/>
  <c r="AR346"/>
  <c r="AL347"/>
  <c r="AM347"/>
  <c r="AN347"/>
  <c r="AO347"/>
  <c r="AP347"/>
  <c r="AQ347"/>
  <c r="AR347"/>
  <c r="AL348"/>
  <c r="AM348"/>
  <c r="AN348"/>
  <c r="AO348"/>
  <c r="AP348"/>
  <c r="AQ348"/>
  <c r="AR348"/>
  <c r="AL349"/>
  <c r="AM349"/>
  <c r="AN349"/>
  <c r="AO349"/>
  <c r="AP349"/>
  <c r="AQ349"/>
  <c r="AR349"/>
  <c r="AL350"/>
  <c r="AM350"/>
  <c r="AN350"/>
  <c r="AO350"/>
  <c r="AP350"/>
  <c r="AQ350"/>
  <c r="AR350"/>
  <c r="AL351"/>
  <c r="AM351"/>
  <c r="AN351"/>
  <c r="AO351"/>
  <c r="AP351"/>
  <c r="AQ351"/>
  <c r="AR351"/>
  <c r="AL352"/>
  <c r="AM352"/>
  <c r="AN352"/>
  <c r="AO352"/>
  <c r="AP352"/>
  <c r="AQ352"/>
  <c r="AR352"/>
  <c r="AL353"/>
  <c r="AM353"/>
  <c r="AN353"/>
  <c r="AO353"/>
  <c r="AP353"/>
  <c r="AQ353"/>
  <c r="AR353"/>
  <c r="AL354"/>
  <c r="AM354"/>
  <c r="AN354"/>
  <c r="AO354"/>
  <c r="AP354"/>
  <c r="AQ354"/>
  <c r="AR354"/>
  <c r="AL355"/>
  <c r="AM355"/>
  <c r="AN355"/>
  <c r="AO355"/>
  <c r="AP355"/>
  <c r="AQ355"/>
  <c r="AR355"/>
  <c r="AL356"/>
  <c r="AM356"/>
  <c r="AN356"/>
  <c r="AO356"/>
  <c r="AP356"/>
  <c r="AQ356"/>
  <c r="AR356"/>
  <c r="AL357"/>
  <c r="AM357"/>
  <c r="AN357"/>
  <c r="AO357"/>
  <c r="AP357"/>
  <c r="AQ357"/>
  <c r="AR357"/>
  <c r="AL358"/>
  <c r="AM358"/>
  <c r="AN358"/>
  <c r="AO358"/>
  <c r="AP358"/>
  <c r="AQ358"/>
  <c r="AR358"/>
  <c r="AL359"/>
  <c r="AM359"/>
  <c r="AN359"/>
  <c r="AO359"/>
  <c r="AP359"/>
  <c r="AQ359"/>
  <c r="AR359"/>
  <c r="AL360"/>
  <c r="AM360"/>
  <c r="AN360"/>
  <c r="AO360"/>
  <c r="AP360"/>
  <c r="AQ360"/>
  <c r="AR360"/>
  <c r="AL361"/>
  <c r="AM361"/>
  <c r="AN361"/>
  <c r="AO361"/>
  <c r="AP361"/>
  <c r="AQ361"/>
  <c r="AR361"/>
  <c r="AL362"/>
  <c r="AM362"/>
  <c r="AN362"/>
  <c r="AO362"/>
  <c r="AP362"/>
  <c r="AQ362"/>
  <c r="AR362"/>
  <c r="AL363"/>
  <c r="AM363"/>
  <c r="AN363"/>
  <c r="AO363"/>
  <c r="AP363"/>
  <c r="AQ363"/>
  <c r="AR363"/>
  <c r="AL364"/>
  <c r="AM364"/>
  <c r="AN364"/>
  <c r="AO364"/>
  <c r="AP364"/>
  <c r="AQ364"/>
  <c r="AR364"/>
  <c r="AL365"/>
  <c r="AM365"/>
  <c r="AN365"/>
  <c r="AO365"/>
  <c r="AP365"/>
  <c r="AQ365"/>
  <c r="AR365"/>
  <c r="AL366"/>
  <c r="AM366"/>
  <c r="AN366"/>
  <c r="AO366"/>
  <c r="AP366"/>
  <c r="AQ366"/>
  <c r="AR366"/>
  <c r="AL367"/>
  <c r="AM367"/>
  <c r="AN367"/>
  <c r="AO367"/>
  <c r="AP367"/>
  <c r="AQ367"/>
  <c r="AR367"/>
  <c r="AL368"/>
  <c r="AM368"/>
  <c r="AN368"/>
  <c r="AO368"/>
  <c r="AP368"/>
  <c r="AQ368"/>
  <c r="AR368"/>
  <c r="AL369"/>
  <c r="AM369"/>
  <c r="AN369"/>
  <c r="AO369"/>
  <c r="AP369"/>
  <c r="AQ369"/>
  <c r="AR369"/>
  <c r="AL370"/>
  <c r="AM370"/>
  <c r="AN370"/>
  <c r="AO370"/>
  <c r="AP370"/>
  <c r="AQ370"/>
  <c r="AR370"/>
  <c r="AL371"/>
  <c r="AM371"/>
  <c r="AN371"/>
  <c r="AO371"/>
  <c r="AP371"/>
  <c r="AQ371"/>
  <c r="AR371"/>
  <c r="AL372"/>
  <c r="AM372"/>
  <c r="AN372"/>
  <c r="AO372"/>
  <c r="AP372"/>
  <c r="AQ372"/>
  <c r="AR372"/>
  <c r="AL373"/>
  <c r="AM373"/>
  <c r="AN373"/>
  <c r="AO373"/>
  <c r="AP373"/>
  <c r="AQ373"/>
  <c r="AR373"/>
  <c r="H374"/>
  <c r="AL374"/>
  <c r="K374"/>
  <c r="AM374"/>
  <c r="N374"/>
  <c r="AN374"/>
  <c r="Q374"/>
  <c r="AO374"/>
  <c r="T374"/>
  <c r="AP374"/>
  <c r="W374"/>
  <c r="AQ374"/>
  <c r="AR374"/>
  <c r="AL375"/>
  <c r="AM375"/>
  <c r="AN375"/>
  <c r="AO375"/>
  <c r="AP375"/>
  <c r="AQ375"/>
  <c r="AR375"/>
  <c r="AL376"/>
  <c r="AM376"/>
  <c r="AN376"/>
  <c r="AO376"/>
  <c r="AP376"/>
  <c r="AQ376"/>
  <c r="AR376"/>
  <c r="AL377"/>
  <c r="AM377"/>
  <c r="AN377"/>
  <c r="AO377"/>
  <c r="AP377"/>
  <c r="AQ377"/>
  <c r="AR377"/>
  <c r="AL378"/>
  <c r="AM378"/>
  <c r="AN378"/>
  <c r="AO378"/>
  <c r="AP378"/>
  <c r="AQ378"/>
  <c r="AR378"/>
  <c r="AL379"/>
  <c r="AM379"/>
  <c r="AN379"/>
  <c r="AO379"/>
  <c r="AP379"/>
  <c r="AQ379"/>
  <c r="AR379"/>
  <c r="AL380"/>
  <c r="AM380"/>
  <c r="AN380"/>
  <c r="AO380"/>
  <c r="AP380"/>
  <c r="AQ380"/>
  <c r="AR380"/>
  <c r="AL381"/>
  <c r="AM381"/>
  <c r="AN381"/>
  <c r="AO381"/>
  <c r="AP381"/>
  <c r="AQ381"/>
  <c r="AR381"/>
  <c r="AL382"/>
  <c r="AM382"/>
  <c r="AN382"/>
  <c r="AO382"/>
  <c r="AP382"/>
  <c r="AQ382"/>
  <c r="AR382"/>
  <c r="AL383"/>
  <c r="AM383"/>
  <c r="AN383"/>
  <c r="AO383"/>
  <c r="AP383"/>
  <c r="AQ383"/>
  <c r="AR383"/>
  <c r="AL384"/>
  <c r="AM384"/>
  <c r="AN384"/>
  <c r="AO384"/>
  <c r="AP384"/>
  <c r="AQ384"/>
  <c r="AR384"/>
  <c r="AL385"/>
  <c r="AM385"/>
  <c r="AN385"/>
  <c r="AO385"/>
  <c r="AP385"/>
  <c r="AQ385"/>
  <c r="AR385"/>
  <c r="AL386"/>
  <c r="AM386"/>
  <c r="AN386"/>
  <c r="AO386"/>
  <c r="AP386"/>
  <c r="AQ386"/>
  <c r="AR386"/>
  <c r="AL387"/>
  <c r="AM387"/>
  <c r="AN387"/>
  <c r="AO387"/>
  <c r="AP387"/>
  <c r="AQ387"/>
  <c r="AR387"/>
  <c r="AL388"/>
  <c r="AM388"/>
  <c r="AN388"/>
  <c r="AO388"/>
  <c r="AP388"/>
  <c r="AQ388"/>
  <c r="AR388"/>
  <c r="AL389"/>
  <c r="AM389"/>
  <c r="AN389"/>
  <c r="AO389"/>
  <c r="AP389"/>
  <c r="AQ389"/>
  <c r="AR389"/>
  <c r="AL390"/>
  <c r="AM390"/>
  <c r="AN390"/>
  <c r="AO390"/>
  <c r="AP390"/>
  <c r="AQ390"/>
  <c r="AR390"/>
  <c r="AL391"/>
  <c r="AM391"/>
  <c r="AN391"/>
  <c r="AO391"/>
  <c r="AP391"/>
  <c r="AQ391"/>
  <c r="AR391"/>
  <c r="AL392"/>
  <c r="AM392"/>
  <c r="AN392"/>
  <c r="AO392"/>
  <c r="AP392"/>
  <c r="AQ392"/>
  <c r="AR392"/>
  <c r="AL393"/>
  <c r="AM393"/>
  <c r="AN393"/>
  <c r="AO393"/>
  <c r="AP393"/>
  <c r="AQ393"/>
  <c r="AR393"/>
  <c r="AL394"/>
  <c r="AM394"/>
  <c r="AN394"/>
  <c r="AO394"/>
  <c r="AP394"/>
  <c r="AQ394"/>
  <c r="AR394"/>
  <c r="AL395"/>
  <c r="AM395"/>
  <c r="AN395"/>
  <c r="AO395"/>
  <c r="AP395"/>
  <c r="AQ395"/>
  <c r="AR395"/>
  <c r="AL396"/>
  <c r="AM396"/>
  <c r="AN396"/>
  <c r="AO396"/>
  <c r="AP396"/>
  <c r="AQ396"/>
  <c r="AR396"/>
  <c r="AL397"/>
  <c r="AM397"/>
  <c r="AN397"/>
  <c r="AO397"/>
  <c r="AP397"/>
  <c r="AQ397"/>
  <c r="AR397"/>
  <c r="AL398"/>
  <c r="AM398"/>
  <c r="AN398"/>
  <c r="AO398"/>
  <c r="AP398"/>
  <c r="AQ398"/>
  <c r="AR398"/>
  <c r="AL399"/>
  <c r="AM399"/>
  <c r="AN399"/>
  <c r="AO399"/>
  <c r="AP399"/>
  <c r="AQ399"/>
  <c r="AR399"/>
  <c r="AL400"/>
  <c r="AM400"/>
  <c r="AN400"/>
  <c r="AO400"/>
  <c r="AP400"/>
  <c r="AQ400"/>
  <c r="AR400"/>
  <c r="AL401"/>
  <c r="AM401"/>
  <c r="AN401"/>
  <c r="AO401"/>
  <c r="AP401"/>
  <c r="AQ401"/>
  <c r="AR401"/>
  <c r="AL402"/>
  <c r="AM402"/>
  <c r="AN402"/>
  <c r="AO402"/>
  <c r="AP402"/>
  <c r="AQ402"/>
  <c r="AR402"/>
  <c r="AL403"/>
  <c r="AM403"/>
  <c r="AN403"/>
  <c r="AO403"/>
  <c r="AP403"/>
  <c r="AQ403"/>
  <c r="AR403"/>
  <c r="AL404"/>
  <c r="AM404"/>
  <c r="AN404"/>
  <c r="AO404"/>
  <c r="AP404"/>
  <c r="AQ404"/>
  <c r="AR404"/>
  <c r="H405"/>
  <c r="AL405"/>
  <c r="K405"/>
  <c r="AM405"/>
  <c r="N405"/>
  <c r="AN405"/>
  <c r="Q405"/>
  <c r="AO405"/>
  <c r="T405"/>
  <c r="AP405"/>
  <c r="W405"/>
  <c r="AQ405"/>
  <c r="AR405"/>
  <c r="AL406"/>
  <c r="AM406"/>
  <c r="AN406"/>
  <c r="AO406"/>
  <c r="AP406"/>
  <c r="AQ406"/>
  <c r="AR406"/>
  <c r="AL407"/>
  <c r="AM407"/>
  <c r="AN407"/>
  <c r="AO407"/>
  <c r="AP407"/>
  <c r="AQ407"/>
  <c r="AR407"/>
  <c r="AL408"/>
  <c r="AM408"/>
  <c r="AN408"/>
  <c r="AO408"/>
  <c r="AP408"/>
  <c r="AQ408"/>
  <c r="AR408"/>
  <c r="AL409"/>
  <c r="AM409"/>
  <c r="AN409"/>
  <c r="AO409"/>
  <c r="AP409"/>
  <c r="AQ409"/>
  <c r="AR409"/>
  <c r="AL410"/>
  <c r="AM410"/>
  <c r="AN410"/>
  <c r="AO410"/>
  <c r="AP410"/>
  <c r="AQ410"/>
  <c r="AR410"/>
  <c r="AL411"/>
  <c r="AM411"/>
  <c r="AN411"/>
  <c r="AO411"/>
  <c r="AP411"/>
  <c r="AQ411"/>
  <c r="AR411"/>
  <c r="AL412"/>
  <c r="AM412"/>
  <c r="AN412"/>
  <c r="AO412"/>
  <c r="AP412"/>
  <c r="AQ412"/>
  <c r="AR412"/>
  <c r="AL413"/>
  <c r="AM413"/>
  <c r="AN413"/>
  <c r="AO413"/>
  <c r="AP413"/>
  <c r="AQ413"/>
  <c r="AR413"/>
  <c r="AL414"/>
  <c r="AM414"/>
  <c r="AN414"/>
  <c r="AO414"/>
  <c r="AP414"/>
  <c r="AQ414"/>
  <c r="AR414"/>
  <c r="AL415"/>
  <c r="AM415"/>
  <c r="AN415"/>
  <c r="AO415"/>
  <c r="AP415"/>
  <c r="AQ415"/>
  <c r="AR415"/>
  <c r="AL416"/>
  <c r="AM416"/>
  <c r="AN416"/>
  <c r="AO416"/>
  <c r="AP416"/>
  <c r="AQ416"/>
  <c r="AR416"/>
  <c r="AL417"/>
  <c r="AM417"/>
  <c r="AN417"/>
  <c r="AO417"/>
  <c r="AP417"/>
  <c r="AQ417"/>
  <c r="AR417"/>
  <c r="AL418"/>
  <c r="AM418"/>
  <c r="AN418"/>
  <c r="AO418"/>
  <c r="AP418"/>
  <c r="AQ418"/>
  <c r="AR418"/>
  <c r="AL419"/>
  <c r="AM419"/>
  <c r="AN419"/>
  <c r="AO419"/>
  <c r="AP419"/>
  <c r="AQ419"/>
  <c r="AR419"/>
  <c r="AL420"/>
  <c r="AM420"/>
  <c r="AN420"/>
  <c r="AO420"/>
  <c r="AP420"/>
  <c r="AQ420"/>
  <c r="AR420"/>
  <c r="AL421"/>
  <c r="AM421"/>
  <c r="AN421"/>
  <c r="AO421"/>
  <c r="AP421"/>
  <c r="AQ421"/>
  <c r="AR421"/>
  <c r="AL422"/>
  <c r="AM422"/>
  <c r="AN422"/>
  <c r="AO422"/>
  <c r="AP422"/>
  <c r="AQ422"/>
  <c r="AR422"/>
  <c r="AL423"/>
  <c r="AM423"/>
  <c r="AN423"/>
  <c r="AO423"/>
  <c r="AP423"/>
  <c r="AQ423"/>
  <c r="AR423"/>
  <c r="AL424"/>
  <c r="AM424"/>
  <c r="AN424"/>
  <c r="AO424"/>
  <c r="AP424"/>
  <c r="AQ424"/>
  <c r="AR424"/>
  <c r="AL425"/>
  <c r="AM425"/>
  <c r="AN425"/>
  <c r="AO425"/>
  <c r="AP425"/>
  <c r="AQ425"/>
  <c r="AR425"/>
  <c r="AL426"/>
  <c r="AM426"/>
  <c r="AN426"/>
  <c r="AO426"/>
  <c r="AP426"/>
  <c r="AQ426"/>
  <c r="AR426"/>
  <c r="AL427"/>
  <c r="AM427"/>
  <c r="AN427"/>
  <c r="AO427"/>
  <c r="AP427"/>
  <c r="AQ427"/>
  <c r="AR427"/>
  <c r="AL428"/>
  <c r="AM428"/>
  <c r="AN428"/>
  <c r="AO428"/>
  <c r="AP428"/>
  <c r="AQ428"/>
  <c r="AR428"/>
  <c r="AL429"/>
  <c r="AM429"/>
  <c r="AN429"/>
  <c r="AO429"/>
  <c r="AP429"/>
  <c r="AQ429"/>
  <c r="AR429"/>
  <c r="AL430"/>
  <c r="AM430"/>
  <c r="AN430"/>
  <c r="AO430"/>
  <c r="AP430"/>
  <c r="AQ430"/>
  <c r="AR430"/>
  <c r="AL431"/>
  <c r="AM431"/>
  <c r="AN431"/>
  <c r="AO431"/>
  <c r="AP431"/>
  <c r="AQ431"/>
  <c r="AR431"/>
  <c r="H432"/>
  <c r="AL432"/>
  <c r="K432"/>
  <c r="AM432"/>
  <c r="N432"/>
  <c r="AN432"/>
  <c r="Q432"/>
  <c r="AO432"/>
  <c r="T432"/>
  <c r="AP432"/>
  <c r="W432"/>
  <c r="AQ432"/>
  <c r="AR432"/>
  <c r="AL433"/>
  <c r="AM433"/>
  <c r="AN433"/>
  <c r="AO433"/>
  <c r="AP433"/>
  <c r="AQ433"/>
  <c r="AR433"/>
  <c r="AL434"/>
  <c r="AM434"/>
  <c r="AN434"/>
  <c r="AO434"/>
  <c r="AP434"/>
  <c r="AQ434"/>
  <c r="AR434"/>
  <c r="AL435"/>
  <c r="AM435"/>
  <c r="AN435"/>
  <c r="AO435"/>
  <c r="AP435"/>
  <c r="AQ435"/>
  <c r="AR435"/>
  <c r="AL436"/>
  <c r="AM436"/>
  <c r="AN436"/>
  <c r="AO436"/>
  <c r="AP436"/>
  <c r="AQ436"/>
  <c r="AR436"/>
  <c r="AL437"/>
  <c r="AM437"/>
  <c r="AN437"/>
  <c r="AO437"/>
  <c r="AP437"/>
  <c r="AQ437"/>
  <c r="AR437"/>
  <c r="AL438"/>
  <c r="AM438"/>
  <c r="AN438"/>
  <c r="AO438"/>
  <c r="AP438"/>
  <c r="AQ438"/>
  <c r="AR438"/>
  <c r="AL439"/>
  <c r="AM439"/>
  <c r="AN439"/>
  <c r="AO439"/>
  <c r="AP439"/>
  <c r="AQ439"/>
  <c r="AR439"/>
  <c r="AL440"/>
  <c r="AM440"/>
  <c r="AN440"/>
  <c r="AO440"/>
  <c r="AP440"/>
  <c r="AQ440"/>
  <c r="AR440"/>
  <c r="AL441"/>
  <c r="AM441"/>
  <c r="AN441"/>
  <c r="AO441"/>
  <c r="AP441"/>
  <c r="AQ441"/>
  <c r="AR441"/>
  <c r="AL442"/>
  <c r="AM442"/>
  <c r="AN442"/>
  <c r="AO442"/>
  <c r="AP442"/>
  <c r="AQ442"/>
  <c r="AR442"/>
  <c r="AL443"/>
  <c r="AM443"/>
  <c r="AN443"/>
  <c r="AO443"/>
  <c r="AP443"/>
  <c r="AQ443"/>
  <c r="AR443"/>
  <c r="AL444"/>
  <c r="AM444"/>
  <c r="AN444"/>
  <c r="AO444"/>
  <c r="AP444"/>
  <c r="AQ444"/>
  <c r="AR444"/>
  <c r="AL445"/>
  <c r="AM445"/>
  <c r="AN445"/>
  <c r="AO445"/>
  <c r="AP445"/>
  <c r="AQ445"/>
  <c r="AR445"/>
  <c r="AL446"/>
  <c r="AM446"/>
  <c r="AN446"/>
  <c r="AO446"/>
  <c r="AP446"/>
  <c r="AQ446"/>
  <c r="AR446"/>
  <c r="AL447"/>
  <c r="AM447"/>
  <c r="AN447"/>
  <c r="AO447"/>
  <c r="AP447"/>
  <c r="AQ447"/>
  <c r="AR447"/>
  <c r="AL448"/>
  <c r="AM448"/>
  <c r="AN448"/>
  <c r="AO448"/>
  <c r="AP448"/>
  <c r="AQ448"/>
  <c r="AR448"/>
  <c r="AL449"/>
  <c r="AM449"/>
  <c r="AN449"/>
  <c r="AO449"/>
  <c r="AP449"/>
  <c r="AQ449"/>
  <c r="AR449"/>
  <c r="AL450"/>
  <c r="AM450"/>
  <c r="AN450"/>
  <c r="AO450"/>
  <c r="AP450"/>
  <c r="AQ450"/>
  <c r="AR450"/>
  <c r="AL451"/>
  <c r="AM451"/>
  <c r="AN451"/>
  <c r="AO451"/>
  <c r="AP451"/>
  <c r="AQ451"/>
  <c r="AR451"/>
  <c r="AL452"/>
  <c r="AM452"/>
  <c r="AN452"/>
  <c r="AO452"/>
  <c r="AP452"/>
  <c r="AQ452"/>
  <c r="AR452"/>
  <c r="AL453"/>
  <c r="AM453"/>
  <c r="AN453"/>
  <c r="AO453"/>
  <c r="AP453"/>
  <c r="AQ453"/>
  <c r="AR453"/>
  <c r="AL454"/>
  <c r="AM454"/>
  <c r="AN454"/>
  <c r="AO454"/>
  <c r="AP454"/>
  <c r="AQ454"/>
  <c r="AR454"/>
  <c r="AL455"/>
  <c r="AM455"/>
  <c r="AN455"/>
  <c r="AO455"/>
  <c r="AP455"/>
  <c r="AQ455"/>
  <c r="AR455"/>
  <c r="AL456"/>
  <c r="AM456"/>
  <c r="AN456"/>
  <c r="AO456"/>
  <c r="AP456"/>
  <c r="AQ456"/>
  <c r="AR456"/>
  <c r="AL457"/>
  <c r="AM457"/>
  <c r="AN457"/>
  <c r="AO457"/>
  <c r="AP457"/>
  <c r="AQ457"/>
  <c r="AR457"/>
  <c r="AL458"/>
  <c r="AM458"/>
  <c r="AN458"/>
  <c r="AO458"/>
  <c r="AP458"/>
  <c r="AQ458"/>
  <c r="AR458"/>
  <c r="AL459"/>
  <c r="AM459"/>
  <c r="AN459"/>
  <c r="AO459"/>
  <c r="AP459"/>
  <c r="AQ459"/>
  <c r="AR459"/>
  <c r="AL460"/>
  <c r="AM460"/>
  <c r="AN460"/>
  <c r="AO460"/>
  <c r="AP460"/>
  <c r="AQ460"/>
  <c r="AR460"/>
  <c r="AL461"/>
  <c r="AM461"/>
  <c r="AN461"/>
  <c r="AO461"/>
  <c r="AP461"/>
  <c r="AQ461"/>
  <c r="AR461"/>
  <c r="AL462"/>
  <c r="AM462"/>
  <c r="AN462"/>
  <c r="AO462"/>
  <c r="AP462"/>
  <c r="AQ462"/>
  <c r="AR462"/>
  <c r="AL463"/>
  <c r="AM463"/>
  <c r="AN463"/>
  <c r="AO463"/>
  <c r="AP463"/>
  <c r="AQ463"/>
  <c r="AR463"/>
  <c r="AL464"/>
  <c r="AM464"/>
  <c r="AN464"/>
  <c r="AO464"/>
  <c r="AP464"/>
  <c r="AQ464"/>
  <c r="AR464"/>
  <c r="AL465"/>
  <c r="AM465"/>
  <c r="AN465"/>
  <c r="AO465"/>
  <c r="AP465"/>
  <c r="AQ465"/>
  <c r="AR465"/>
  <c r="AL466"/>
  <c r="AM466"/>
  <c r="AN466"/>
  <c r="AO466"/>
  <c r="AP466"/>
  <c r="AQ466"/>
  <c r="AR466"/>
  <c r="H467"/>
  <c r="AL467"/>
  <c r="K467"/>
  <c r="AM467"/>
  <c r="N467"/>
  <c r="AN467"/>
  <c r="Q467"/>
  <c r="AO467"/>
  <c r="T467"/>
  <c r="AP467"/>
  <c r="W467"/>
  <c r="AQ467"/>
  <c r="AR467"/>
  <c r="AL468"/>
  <c r="AM468"/>
  <c r="AN468"/>
  <c r="AO468"/>
  <c r="AP468"/>
  <c r="AQ468"/>
  <c r="AR468"/>
  <c r="AL469"/>
  <c r="AM469"/>
  <c r="AN469"/>
  <c r="AO469"/>
  <c r="AP469"/>
  <c r="AQ469"/>
  <c r="AR469"/>
  <c r="AL470"/>
  <c r="AM470"/>
  <c r="AN470"/>
  <c r="AO470"/>
  <c r="AP470"/>
  <c r="AQ470"/>
  <c r="AR470"/>
  <c r="AL471"/>
  <c r="AM471"/>
  <c r="AN471"/>
  <c r="AO471"/>
  <c r="AP471"/>
  <c r="AQ471"/>
  <c r="AR471"/>
  <c r="AL472"/>
  <c r="AM472"/>
  <c r="AN472"/>
  <c r="AO472"/>
  <c r="AP472"/>
  <c r="AQ472"/>
  <c r="AR472"/>
  <c r="AL473"/>
  <c r="AM473"/>
  <c r="AN473"/>
  <c r="AO473"/>
  <c r="AP473"/>
  <c r="AQ473"/>
  <c r="AR473"/>
  <c r="AL474"/>
  <c r="AM474"/>
  <c r="AN474"/>
  <c r="AO474"/>
  <c r="AP474"/>
  <c r="AQ474"/>
  <c r="AR474"/>
  <c r="AL475"/>
  <c r="AM475"/>
  <c r="AN475"/>
  <c r="AO475"/>
  <c r="AP475"/>
  <c r="AQ475"/>
  <c r="AR475"/>
  <c r="AL476"/>
  <c r="AM476"/>
  <c r="AN476"/>
  <c r="AO476"/>
  <c r="AP476"/>
  <c r="AQ476"/>
  <c r="AR476"/>
  <c r="AL477"/>
  <c r="AM477"/>
  <c r="AN477"/>
  <c r="AO477"/>
  <c r="AP477"/>
  <c r="AQ477"/>
  <c r="AR477"/>
  <c r="AL478"/>
  <c r="AM478"/>
  <c r="AN478"/>
  <c r="AO478"/>
  <c r="AP478"/>
  <c r="AQ478"/>
  <c r="AR478"/>
  <c r="AL479"/>
  <c r="AM479"/>
  <c r="AN479"/>
  <c r="AO479"/>
  <c r="AP479"/>
  <c r="AQ479"/>
  <c r="AR479"/>
  <c r="AL480"/>
  <c r="AM480"/>
  <c r="AN480"/>
  <c r="AO480"/>
  <c r="AP480"/>
  <c r="AQ480"/>
  <c r="AR480"/>
  <c r="AL481"/>
  <c r="AM481"/>
  <c r="AN481"/>
  <c r="AO481"/>
  <c r="AP481"/>
  <c r="AQ481"/>
  <c r="AR481"/>
  <c r="AL482"/>
  <c r="AM482"/>
  <c r="AN482"/>
  <c r="AO482"/>
  <c r="AP482"/>
  <c r="AQ482"/>
  <c r="AR482"/>
  <c r="AL483"/>
  <c r="AM483"/>
  <c r="AN483"/>
  <c r="AO483"/>
  <c r="AP483"/>
  <c r="AQ483"/>
  <c r="AR483"/>
  <c r="AL484"/>
  <c r="AM484"/>
  <c r="AN484"/>
  <c r="AO484"/>
  <c r="AP484"/>
  <c r="AQ484"/>
  <c r="AR484"/>
  <c r="AL485"/>
  <c r="AM485"/>
  <c r="AN485"/>
  <c r="AO485"/>
  <c r="AP485"/>
  <c r="AQ485"/>
  <c r="AR485"/>
  <c r="AL486"/>
  <c r="AM486"/>
  <c r="AN486"/>
  <c r="AO486"/>
  <c r="AP486"/>
  <c r="AQ486"/>
  <c r="AR486"/>
  <c r="AL487"/>
  <c r="AM487"/>
  <c r="AN487"/>
  <c r="AO487"/>
  <c r="AP487"/>
  <c r="AQ487"/>
  <c r="AR487"/>
  <c r="AL488"/>
  <c r="AM488"/>
  <c r="AN488"/>
  <c r="AO488"/>
  <c r="AP488"/>
  <c r="AQ488"/>
  <c r="AR488"/>
  <c r="AL489"/>
  <c r="AM489"/>
  <c r="AN489"/>
  <c r="AO489"/>
  <c r="AP489"/>
  <c r="AQ489"/>
  <c r="AR489"/>
  <c r="AL490"/>
  <c r="AM490"/>
  <c r="AN490"/>
  <c r="AO490"/>
  <c r="AP490"/>
  <c r="AQ490"/>
  <c r="AR490"/>
  <c r="AL491"/>
  <c r="AM491"/>
  <c r="AN491"/>
  <c r="AO491"/>
  <c r="AP491"/>
  <c r="AQ491"/>
  <c r="AR491"/>
  <c r="AL492"/>
  <c r="AM492"/>
  <c r="AN492"/>
  <c r="AO492"/>
  <c r="AP492"/>
  <c r="AQ492"/>
  <c r="AR492"/>
  <c r="AL493"/>
  <c r="AM493"/>
  <c r="AN493"/>
  <c r="AO493"/>
  <c r="AP493"/>
  <c r="AQ493"/>
  <c r="AR493"/>
  <c r="AL494"/>
  <c r="AM494"/>
  <c r="AN494"/>
  <c r="AO494"/>
  <c r="AP494"/>
  <c r="AQ494"/>
  <c r="AR494"/>
  <c r="AL495"/>
  <c r="AM495"/>
  <c r="AN495"/>
  <c r="AO495"/>
  <c r="AP495"/>
  <c r="AQ495"/>
  <c r="AR495"/>
  <c r="AL496"/>
  <c r="AM496"/>
  <c r="AN496"/>
  <c r="AO496"/>
  <c r="AP496"/>
  <c r="AQ496"/>
  <c r="AR496"/>
  <c r="AL497"/>
  <c r="AM497"/>
  <c r="AN497"/>
  <c r="AO497"/>
  <c r="AP497"/>
  <c r="AQ497"/>
  <c r="AR497"/>
  <c r="AL498"/>
  <c r="AM498"/>
  <c r="AN498"/>
  <c r="AO498"/>
  <c r="AP498"/>
  <c r="AQ498"/>
  <c r="AR498"/>
  <c r="AL499"/>
  <c r="AM499"/>
  <c r="AN499"/>
  <c r="AO499"/>
  <c r="AP499"/>
  <c r="AQ499"/>
  <c r="AR499"/>
  <c r="AL500"/>
  <c r="AM500"/>
  <c r="AN500"/>
  <c r="AO500"/>
  <c r="AP500"/>
  <c r="AQ500"/>
  <c r="AR500"/>
  <c r="AL501"/>
  <c r="AM501"/>
  <c r="AN501"/>
  <c r="AO501"/>
  <c r="AP501"/>
  <c r="AQ501"/>
  <c r="AR501"/>
  <c r="AL502"/>
  <c r="AM502"/>
  <c r="AN502"/>
  <c r="AO502"/>
  <c r="AP502"/>
  <c r="AQ502"/>
  <c r="AR502"/>
  <c r="AL503"/>
  <c r="AM503"/>
  <c r="AN503"/>
  <c r="AO503"/>
  <c r="AP503"/>
  <c r="AQ503"/>
  <c r="AR503"/>
  <c r="AL504"/>
  <c r="AM504"/>
  <c r="AN504"/>
  <c r="AO504"/>
  <c r="AP504"/>
  <c r="AQ504"/>
  <c r="AR504"/>
  <c r="AL505"/>
  <c r="AM505"/>
  <c r="AN505"/>
  <c r="AO505"/>
  <c r="AP505"/>
  <c r="AQ505"/>
  <c r="AR505"/>
  <c r="AL506"/>
  <c r="AM506"/>
  <c r="AN506"/>
  <c r="AO506"/>
  <c r="AP506"/>
  <c r="AQ506"/>
  <c r="AR506"/>
  <c r="AL507"/>
  <c r="AM507"/>
  <c r="AN507"/>
  <c r="AO507"/>
  <c r="AP507"/>
  <c r="AQ507"/>
  <c r="AR507"/>
  <c r="AL508"/>
  <c r="AM508"/>
  <c r="AN508"/>
  <c r="AO508"/>
  <c r="AP508"/>
  <c r="AQ508"/>
  <c r="AR508"/>
  <c r="AL509"/>
  <c r="AM509"/>
  <c r="AN509"/>
  <c r="AO509"/>
  <c r="AP509"/>
  <c r="AQ509"/>
  <c r="AR509"/>
  <c r="AL510"/>
  <c r="AM510"/>
  <c r="AN510"/>
  <c r="AO510"/>
  <c r="AP510"/>
  <c r="AQ510"/>
  <c r="AR510"/>
  <c r="H511"/>
  <c r="AL511"/>
  <c r="K511"/>
  <c r="AM511"/>
  <c r="N511"/>
  <c r="AN511"/>
  <c r="Q511"/>
  <c r="AO511"/>
  <c r="T511"/>
  <c r="AP511"/>
  <c r="W511"/>
  <c r="AQ511"/>
  <c r="AR511"/>
  <c r="AL512"/>
  <c r="AM512"/>
  <c r="AN512"/>
  <c r="AO512"/>
  <c r="AP512"/>
  <c r="AQ512"/>
  <c r="AR512"/>
  <c r="AL513"/>
  <c r="AM513"/>
  <c r="AN513"/>
  <c r="AO513"/>
  <c r="AP513"/>
  <c r="AQ513"/>
  <c r="AR513"/>
  <c r="AL514"/>
  <c r="AM514"/>
  <c r="AN514"/>
  <c r="AO514"/>
  <c r="AP514"/>
  <c r="AQ514"/>
  <c r="AR514"/>
  <c r="AL515"/>
  <c r="AM515"/>
  <c r="AN515"/>
  <c r="AO515"/>
  <c r="AP515"/>
  <c r="AQ515"/>
  <c r="AR515"/>
  <c r="AL516"/>
  <c r="AM516"/>
  <c r="AN516"/>
  <c r="AO516"/>
  <c r="AP516"/>
  <c r="AQ516"/>
  <c r="AR516"/>
  <c r="AL517"/>
  <c r="AM517"/>
  <c r="AN517"/>
  <c r="AO517"/>
  <c r="AP517"/>
  <c r="AQ517"/>
  <c r="AR517"/>
  <c r="AL518"/>
  <c r="AM518"/>
  <c r="AN518"/>
  <c r="AO518"/>
  <c r="AP518"/>
  <c r="AQ518"/>
  <c r="AR518"/>
  <c r="AL519"/>
  <c r="AM519"/>
  <c r="AN519"/>
  <c r="AO519"/>
  <c r="AP519"/>
  <c r="AQ519"/>
  <c r="AR519"/>
  <c r="AL520"/>
  <c r="AM520"/>
  <c r="AN520"/>
  <c r="AO520"/>
  <c r="AP520"/>
  <c r="AQ520"/>
  <c r="AR520"/>
  <c r="AL521"/>
  <c r="AM521"/>
  <c r="AN521"/>
  <c r="AO521"/>
  <c r="AP521"/>
  <c r="AQ521"/>
  <c r="AR521"/>
  <c r="AL522"/>
  <c r="AM522"/>
  <c r="AN522"/>
  <c r="AO522"/>
  <c r="AP522"/>
  <c r="AQ522"/>
  <c r="AR522"/>
  <c r="AL523"/>
  <c r="AM523"/>
  <c r="AN523"/>
  <c r="AO523"/>
  <c r="AP523"/>
  <c r="AQ523"/>
  <c r="AR523"/>
  <c r="AL524"/>
  <c r="AM524"/>
  <c r="AN524"/>
  <c r="AO524"/>
  <c r="AP524"/>
  <c r="AQ524"/>
  <c r="AR524"/>
  <c r="AL525"/>
  <c r="AM525"/>
  <c r="AN525"/>
  <c r="AO525"/>
  <c r="AP525"/>
  <c r="AQ525"/>
  <c r="AR525"/>
  <c r="H526"/>
  <c r="AL526"/>
  <c r="K526"/>
  <c r="AM526"/>
  <c r="N526"/>
  <c r="AN526"/>
  <c r="Q526"/>
  <c r="AO526"/>
  <c r="T526"/>
  <c r="AP526"/>
  <c r="W526"/>
  <c r="AQ526"/>
  <c r="AR526"/>
  <c r="AL527"/>
  <c r="AM527"/>
  <c r="AN527"/>
  <c r="AO527"/>
  <c r="AP527"/>
  <c r="AQ527"/>
  <c r="AR527"/>
  <c r="AL528"/>
  <c r="AM528"/>
  <c r="AN528"/>
  <c r="AO528"/>
  <c r="AP528"/>
  <c r="AQ528"/>
  <c r="AR528"/>
  <c r="AL529"/>
  <c r="AM529"/>
  <c r="AN529"/>
  <c r="AO529"/>
  <c r="AP529"/>
  <c r="AQ529"/>
  <c r="AR529"/>
  <c r="AL530"/>
  <c r="AM530"/>
  <c r="AN530"/>
  <c r="AO530"/>
  <c r="AP530"/>
  <c r="AQ530"/>
  <c r="AR530"/>
  <c r="AL531"/>
  <c r="AM531"/>
  <c r="AN531"/>
  <c r="AO531"/>
  <c r="AP531"/>
  <c r="AQ531"/>
  <c r="AR531"/>
  <c r="AL532"/>
  <c r="AM532"/>
  <c r="AN532"/>
  <c r="AO532"/>
  <c r="AP532"/>
  <c r="AQ532"/>
  <c r="AR532"/>
  <c r="AL533"/>
  <c r="AM533"/>
  <c r="AN533"/>
  <c r="AO533"/>
  <c r="AP533"/>
  <c r="AQ533"/>
  <c r="AR533"/>
  <c r="AL534"/>
  <c r="AM534"/>
  <c r="AN534"/>
  <c r="AO534"/>
  <c r="AP534"/>
  <c r="AQ534"/>
  <c r="AR534"/>
  <c r="AL535"/>
  <c r="AM535"/>
  <c r="AN535"/>
  <c r="AO535"/>
  <c r="AP535"/>
  <c r="AQ535"/>
  <c r="AR535"/>
  <c r="AL536"/>
  <c r="AM536"/>
  <c r="AN536"/>
  <c r="AO536"/>
  <c r="AP536"/>
  <c r="AQ536"/>
  <c r="AR536"/>
  <c r="AL537"/>
  <c r="AM537"/>
  <c r="AN537"/>
  <c r="AO537"/>
  <c r="AP537"/>
  <c r="AQ537"/>
  <c r="AR537"/>
  <c r="AL538"/>
  <c r="AM538"/>
  <c r="AN538"/>
  <c r="AO538"/>
  <c r="AP538"/>
  <c r="AQ538"/>
  <c r="AR538"/>
  <c r="AL539"/>
  <c r="AM539"/>
  <c r="AN539"/>
  <c r="AO539"/>
  <c r="AP539"/>
  <c r="AQ539"/>
  <c r="AR539"/>
  <c r="AL540"/>
  <c r="AM540"/>
  <c r="AN540"/>
  <c r="AO540"/>
  <c r="AP540"/>
  <c r="AQ540"/>
  <c r="AR540"/>
  <c r="AL541"/>
  <c r="AM541"/>
  <c r="AN541"/>
  <c r="AO541"/>
  <c r="AP541"/>
  <c r="AQ541"/>
  <c r="AR541"/>
  <c r="AL542"/>
  <c r="AM542"/>
  <c r="AN542"/>
  <c r="AO542"/>
  <c r="AP542"/>
  <c r="AQ542"/>
  <c r="AR542"/>
  <c r="AL543"/>
  <c r="AM543"/>
  <c r="AN543"/>
  <c r="AO543"/>
  <c r="AP543"/>
  <c r="AQ543"/>
  <c r="AR543"/>
  <c r="AL544"/>
  <c r="AM544"/>
  <c r="AN544"/>
  <c r="AO544"/>
  <c r="AP544"/>
  <c r="AQ544"/>
  <c r="AR544"/>
  <c r="AL545"/>
  <c r="AM545"/>
  <c r="AN545"/>
  <c r="AO545"/>
  <c r="AP545"/>
  <c r="AQ545"/>
  <c r="AR545"/>
  <c r="AL546"/>
  <c r="AM546"/>
  <c r="AN546"/>
  <c r="AO546"/>
  <c r="AP546"/>
  <c r="AQ546"/>
  <c r="AR546"/>
  <c r="H547"/>
  <c r="AL547"/>
  <c r="K547"/>
  <c r="AM547"/>
  <c r="N547"/>
  <c r="AN547"/>
  <c r="Q547"/>
  <c r="AO547"/>
  <c r="T547"/>
  <c r="AP547"/>
  <c r="W547"/>
  <c r="AQ547"/>
  <c r="AR547"/>
  <c r="AL548"/>
  <c r="AM548"/>
  <c r="AN548"/>
  <c r="AO548"/>
  <c r="AP548"/>
  <c r="AQ548"/>
  <c r="AR548"/>
  <c r="H549"/>
  <c r="AL549"/>
  <c r="K549"/>
  <c r="AM549"/>
  <c r="N549"/>
  <c r="AN549"/>
  <c r="Q549"/>
  <c r="AO549"/>
  <c r="T549"/>
  <c r="AP549"/>
  <c r="W549"/>
  <c r="AQ549"/>
  <c r="AR549"/>
  <c r="AL550"/>
  <c r="AM550"/>
  <c r="AN550"/>
  <c r="AO550"/>
  <c r="AP550"/>
  <c r="AQ550"/>
  <c r="AR550"/>
  <c r="AL551"/>
  <c r="AM551"/>
  <c r="AN551"/>
  <c r="AO551"/>
  <c r="AP551"/>
  <c r="AQ551"/>
  <c r="AR551"/>
  <c r="AL552"/>
  <c r="AM552"/>
  <c r="AN552"/>
  <c r="AO552"/>
  <c r="AP552"/>
  <c r="AQ552"/>
  <c r="AR552"/>
  <c r="AL553"/>
  <c r="AM553"/>
  <c r="AN553"/>
  <c r="AO553"/>
  <c r="AP553"/>
  <c r="AQ553"/>
  <c r="AR553"/>
  <c r="AL554"/>
  <c r="AM554"/>
  <c r="AN554"/>
  <c r="AO554"/>
  <c r="AP554"/>
  <c r="AQ554"/>
  <c r="AR554"/>
  <c r="AL555"/>
  <c r="AM555"/>
  <c r="AN555"/>
  <c r="AO555"/>
  <c r="AP555"/>
  <c r="AQ555"/>
  <c r="AR555"/>
  <c r="AL556"/>
  <c r="AM556"/>
  <c r="AN556"/>
  <c r="AO556"/>
  <c r="AP556"/>
  <c r="AQ556"/>
  <c r="AR556"/>
  <c r="AL557"/>
  <c r="AM557"/>
  <c r="AN557"/>
  <c r="AO557"/>
  <c r="AP557"/>
  <c r="AQ557"/>
  <c r="AR557"/>
  <c r="AL558"/>
  <c r="AM558"/>
  <c r="AN558"/>
  <c r="AO558"/>
  <c r="AP558"/>
  <c r="AQ558"/>
  <c r="AR558"/>
  <c r="AL559"/>
  <c r="AM559"/>
  <c r="AN559"/>
  <c r="AO559"/>
  <c r="AP559"/>
  <c r="AQ559"/>
  <c r="AR559"/>
  <c r="AL560"/>
  <c r="AM560"/>
  <c r="AN560"/>
  <c r="AO560"/>
  <c r="AP560"/>
  <c r="AQ560"/>
  <c r="AR560"/>
  <c r="AL561"/>
  <c r="AM561"/>
  <c r="AN561"/>
  <c r="AO561"/>
  <c r="AP561"/>
  <c r="AQ561"/>
  <c r="AR561"/>
  <c r="AL562"/>
  <c r="AM562"/>
  <c r="AN562"/>
  <c r="AO562"/>
  <c r="AP562"/>
  <c r="AQ562"/>
  <c r="AR562"/>
  <c r="AL563"/>
  <c r="AM563"/>
  <c r="AN563"/>
  <c r="AO563"/>
  <c r="AP563"/>
  <c r="AQ563"/>
  <c r="AR563"/>
  <c r="AL564"/>
  <c r="AM564"/>
  <c r="AN564"/>
  <c r="AO564"/>
  <c r="AP564"/>
  <c r="AQ564"/>
  <c r="AR564"/>
  <c r="AL565"/>
  <c r="AM565"/>
  <c r="AN565"/>
  <c r="AO565"/>
  <c r="AP565"/>
  <c r="AQ565"/>
  <c r="AR565"/>
  <c r="AL566"/>
  <c r="AM566"/>
  <c r="AN566"/>
  <c r="AO566"/>
  <c r="AP566"/>
  <c r="AQ566"/>
  <c r="AR566"/>
  <c r="AL567"/>
  <c r="AM567"/>
  <c r="AN567"/>
  <c r="AO567"/>
  <c r="AP567"/>
  <c r="AQ567"/>
  <c r="AR567"/>
  <c r="AL568"/>
  <c r="AM568"/>
  <c r="AN568"/>
  <c r="AO568"/>
  <c r="AP568"/>
  <c r="AQ568"/>
  <c r="AR568"/>
  <c r="AL569"/>
  <c r="AM569"/>
  <c r="AN569"/>
  <c r="AO569"/>
  <c r="AP569"/>
  <c r="AQ569"/>
  <c r="AR569"/>
  <c r="AL570"/>
  <c r="AM570"/>
  <c r="AN570"/>
  <c r="AO570"/>
  <c r="AP570"/>
  <c r="AQ570"/>
  <c r="AR570"/>
  <c r="AL571"/>
  <c r="AM571"/>
  <c r="AN571"/>
  <c r="AO571"/>
  <c r="AP571"/>
  <c r="AQ571"/>
  <c r="AR571"/>
  <c r="AL572"/>
  <c r="AM572"/>
  <c r="AN572"/>
  <c r="AO572"/>
  <c r="AP572"/>
  <c r="AQ572"/>
  <c r="AR572"/>
  <c r="AL573"/>
  <c r="AM573"/>
  <c r="AN573"/>
  <c r="AO573"/>
  <c r="AP573"/>
  <c r="AQ573"/>
  <c r="AR573"/>
  <c r="AL574"/>
  <c r="AM574"/>
  <c r="AN574"/>
  <c r="AO574"/>
  <c r="AP574"/>
  <c r="AQ574"/>
  <c r="AR574"/>
  <c r="AL575"/>
  <c r="AM575"/>
  <c r="AN575"/>
  <c r="AO575"/>
  <c r="AP575"/>
  <c r="AQ575"/>
  <c r="AR575"/>
  <c r="AL576"/>
  <c r="AM576"/>
  <c r="AN576"/>
  <c r="AO576"/>
  <c r="AP576"/>
  <c r="AQ576"/>
  <c r="AR576"/>
  <c r="AL577"/>
  <c r="AM577"/>
  <c r="AN577"/>
  <c r="AO577"/>
  <c r="AP577"/>
  <c r="AQ577"/>
  <c r="AR577"/>
  <c r="AL578"/>
  <c r="AM578"/>
  <c r="AN578"/>
  <c r="AO578"/>
  <c r="AP578"/>
  <c r="AQ578"/>
  <c r="AR578"/>
  <c r="AL579"/>
  <c r="AM579"/>
  <c r="AN579"/>
  <c r="AO579"/>
  <c r="AP579"/>
  <c r="AQ579"/>
  <c r="AR579"/>
  <c r="AL580"/>
  <c r="AM580"/>
  <c r="AN580"/>
  <c r="AO580"/>
  <c r="AP580"/>
  <c r="AQ580"/>
  <c r="AR580"/>
  <c r="AL581"/>
  <c r="AM581"/>
  <c r="AN581"/>
  <c r="AO581"/>
  <c r="AP581"/>
  <c r="AQ581"/>
  <c r="AR581"/>
  <c r="AL582"/>
  <c r="AM582"/>
  <c r="AN582"/>
  <c r="AO582"/>
  <c r="AP582"/>
  <c r="AQ582"/>
  <c r="AR582"/>
  <c r="AL583"/>
  <c r="AM583"/>
  <c r="AN583"/>
  <c r="AO583"/>
  <c r="AP583"/>
  <c r="AQ583"/>
  <c r="AR583"/>
  <c r="AL584"/>
  <c r="AM584"/>
  <c r="AN584"/>
  <c r="AO584"/>
  <c r="AP584"/>
  <c r="AQ584"/>
  <c r="AR584"/>
  <c r="AL585"/>
  <c r="AM585"/>
  <c r="AN585"/>
  <c r="AO585"/>
  <c r="AP585"/>
  <c r="AQ585"/>
  <c r="AR585"/>
  <c r="H586"/>
  <c r="AL586"/>
  <c r="K586"/>
  <c r="AM586"/>
  <c r="N586"/>
  <c r="AN586"/>
  <c r="Q586"/>
  <c r="AO586"/>
  <c r="T586"/>
  <c r="AP586"/>
  <c r="W586"/>
  <c r="AQ586"/>
  <c r="AR586"/>
  <c r="AL587"/>
  <c r="AM587"/>
  <c r="AN587"/>
  <c r="AO587"/>
  <c r="AP587"/>
  <c r="AQ587"/>
  <c r="AR587"/>
  <c r="AL588"/>
  <c r="AM588"/>
  <c r="AN588"/>
  <c r="AO588"/>
  <c r="AP588"/>
  <c r="AQ588"/>
  <c r="AR588"/>
  <c r="AL589"/>
  <c r="AM589"/>
  <c r="AN589"/>
  <c r="AO589"/>
  <c r="AP589"/>
  <c r="AQ589"/>
  <c r="AR589"/>
  <c r="AL590"/>
  <c r="AM590"/>
  <c r="AN590"/>
  <c r="AO590"/>
  <c r="AP590"/>
  <c r="AQ590"/>
  <c r="AR590"/>
  <c r="AL591"/>
  <c r="AM591"/>
  <c r="AN591"/>
  <c r="AO591"/>
  <c r="AP591"/>
  <c r="AQ591"/>
  <c r="AR591"/>
  <c r="AL592"/>
  <c r="AM592"/>
  <c r="AN592"/>
  <c r="AO592"/>
  <c r="AP592"/>
  <c r="AQ592"/>
  <c r="AR592"/>
  <c r="AL593"/>
  <c r="AM593"/>
  <c r="AN593"/>
  <c r="AO593"/>
  <c r="AP593"/>
  <c r="AQ593"/>
  <c r="AR593"/>
  <c r="AL594"/>
  <c r="AM594"/>
  <c r="AN594"/>
  <c r="AO594"/>
  <c r="AP594"/>
  <c r="AQ594"/>
  <c r="AR594"/>
  <c r="AL595"/>
  <c r="AM595"/>
  <c r="AN595"/>
  <c r="AO595"/>
  <c r="AP595"/>
  <c r="AQ595"/>
  <c r="AR595"/>
  <c r="AL596"/>
  <c r="AM596"/>
  <c r="AN596"/>
  <c r="AO596"/>
  <c r="AP596"/>
  <c r="AQ596"/>
  <c r="AR596"/>
  <c r="AL597"/>
  <c r="AM597"/>
  <c r="AN597"/>
  <c r="AO597"/>
  <c r="AP597"/>
  <c r="AQ597"/>
  <c r="AR597"/>
  <c r="AL598"/>
  <c r="AM598"/>
  <c r="AN598"/>
  <c r="AO598"/>
  <c r="AP598"/>
  <c r="AQ598"/>
  <c r="AR598"/>
  <c r="AL599"/>
  <c r="AM599"/>
  <c r="AN599"/>
  <c r="AO599"/>
  <c r="AP599"/>
  <c r="AQ599"/>
  <c r="AR599"/>
  <c r="AL600"/>
  <c r="AM600"/>
  <c r="AN600"/>
  <c r="AO600"/>
  <c r="AP600"/>
  <c r="AQ600"/>
  <c r="AR600"/>
  <c r="AL601"/>
  <c r="AM601"/>
  <c r="AN601"/>
  <c r="AO601"/>
  <c r="AP601"/>
  <c r="AQ601"/>
  <c r="AR601"/>
  <c r="AL602"/>
  <c r="AM602"/>
  <c r="AN602"/>
  <c r="AO602"/>
  <c r="AP602"/>
  <c r="AQ602"/>
  <c r="AR602"/>
  <c r="AL603"/>
  <c r="AM603"/>
  <c r="AN603"/>
  <c r="AO603"/>
  <c r="AP603"/>
  <c r="AQ603"/>
  <c r="AR603"/>
  <c r="AL604"/>
  <c r="AM604"/>
  <c r="AN604"/>
  <c r="AO604"/>
  <c r="AP604"/>
  <c r="AQ604"/>
  <c r="AR604"/>
  <c r="AL605"/>
  <c r="AM605"/>
  <c r="AN605"/>
  <c r="AO605"/>
  <c r="AP605"/>
  <c r="AQ605"/>
  <c r="AR605"/>
  <c r="AL606"/>
  <c r="AM606"/>
  <c r="AN606"/>
  <c r="AO606"/>
  <c r="AP606"/>
  <c r="AQ606"/>
  <c r="AR606"/>
  <c r="AL607"/>
  <c r="AM607"/>
  <c r="AN607"/>
  <c r="AO607"/>
  <c r="AP607"/>
  <c r="AQ607"/>
  <c r="AR607"/>
  <c r="AL608"/>
  <c r="AM608"/>
  <c r="AN608"/>
  <c r="AO608"/>
  <c r="AP608"/>
  <c r="AQ608"/>
  <c r="AR608"/>
  <c r="AL609"/>
  <c r="AM609"/>
  <c r="AN609"/>
  <c r="AO609"/>
  <c r="AP609"/>
  <c r="AQ609"/>
  <c r="AR609"/>
  <c r="AL610"/>
  <c r="AM610"/>
  <c r="AN610"/>
  <c r="AO610"/>
  <c r="AP610"/>
  <c r="AQ610"/>
  <c r="AR610"/>
  <c r="AL611"/>
  <c r="AM611"/>
  <c r="AN611"/>
  <c r="AO611"/>
  <c r="AP611"/>
  <c r="AQ611"/>
  <c r="AR611"/>
  <c r="AL612"/>
  <c r="AM612"/>
  <c r="AN612"/>
  <c r="AO612"/>
  <c r="AP612"/>
  <c r="AQ612"/>
  <c r="AR612"/>
  <c r="AL613"/>
  <c r="AM613"/>
  <c r="AN613"/>
  <c r="AO613"/>
  <c r="AP613"/>
  <c r="AQ613"/>
  <c r="AR613"/>
  <c r="AR1"/>
  <c r="Y2" i="15"/>
  <c r="Z2"/>
  <c r="AA2"/>
  <c r="AB2"/>
  <c r="AC2"/>
  <c r="AD2"/>
  <c r="AE2"/>
  <c r="AF2"/>
  <c r="AG2"/>
  <c r="AH2"/>
  <c r="E2"/>
  <c r="Y3"/>
  <c r="Z3"/>
  <c r="AA3"/>
  <c r="AB3"/>
  <c r="AC3"/>
  <c r="AD3"/>
  <c r="AE3"/>
  <c r="AF3"/>
  <c r="AG3"/>
  <c r="AH3"/>
  <c r="E3"/>
  <c r="Y4"/>
  <c r="Z4"/>
  <c r="AA4"/>
  <c r="AB4"/>
  <c r="AC4"/>
  <c r="AD4"/>
  <c r="AE4"/>
  <c r="AF4"/>
  <c r="AG4"/>
  <c r="AH4"/>
  <c r="E4"/>
  <c r="Y5"/>
  <c r="Z5"/>
  <c r="AA5"/>
  <c r="AB5"/>
  <c r="AC5"/>
  <c r="AD5"/>
  <c r="AE5"/>
  <c r="AF5"/>
  <c r="AG5"/>
  <c r="AH5"/>
  <c r="E5"/>
  <c r="Y6"/>
  <c r="Z6"/>
  <c r="AA6"/>
  <c r="AB6"/>
  <c r="AC6"/>
  <c r="AD6"/>
  <c r="AE6"/>
  <c r="AF6"/>
  <c r="AG6"/>
  <c r="AH6"/>
  <c r="E6"/>
  <c r="Y7"/>
  <c r="Z7"/>
  <c r="AA7"/>
  <c r="AB7"/>
  <c r="AC7"/>
  <c r="AD7"/>
  <c r="AE7"/>
  <c r="AF7"/>
  <c r="AG7"/>
  <c r="AH7"/>
  <c r="E7"/>
  <c r="Y8"/>
  <c r="Z8"/>
  <c r="AA8"/>
  <c r="AB8"/>
  <c r="AC8"/>
  <c r="AD8"/>
  <c r="AE8"/>
  <c r="AF8"/>
  <c r="AG8"/>
  <c r="AH8"/>
  <c r="E8"/>
  <c r="Y9"/>
  <c r="Z9"/>
  <c r="AA9"/>
  <c r="AB9"/>
  <c r="AC9"/>
  <c r="AD9"/>
  <c r="AE9"/>
  <c r="AF9"/>
  <c r="AG9"/>
  <c r="AH9"/>
  <c r="E9"/>
  <c r="Y10"/>
  <c r="Z10"/>
  <c r="AA10"/>
  <c r="AB10"/>
  <c r="AC10"/>
  <c r="AD10"/>
  <c r="AE10"/>
  <c r="AF10"/>
  <c r="AG10"/>
  <c r="AH10"/>
  <c r="E10"/>
  <c r="Y11"/>
  <c r="Z11"/>
  <c r="AA11"/>
  <c r="AB11"/>
  <c r="AC11"/>
  <c r="AD11"/>
  <c r="AE11"/>
  <c r="AF11"/>
  <c r="AG11"/>
  <c r="AH11"/>
  <c r="E11"/>
  <c r="Y12"/>
  <c r="Z12"/>
  <c r="AA12"/>
  <c r="AB12"/>
  <c r="AC12"/>
  <c r="AD12"/>
  <c r="AE12"/>
  <c r="AF12"/>
  <c r="AG12"/>
  <c r="AH12"/>
  <c r="E12"/>
  <c r="Y13"/>
  <c r="Z13"/>
  <c r="AA13"/>
  <c r="AB13"/>
  <c r="AC13"/>
  <c r="AD13"/>
  <c r="AE13"/>
  <c r="AF13"/>
  <c r="AG13"/>
  <c r="AH13"/>
  <c r="E13"/>
  <c r="H13"/>
  <c r="AL13"/>
  <c r="K13"/>
  <c r="AM13"/>
  <c r="N13"/>
  <c r="AN13"/>
  <c r="Q13"/>
  <c r="AO13"/>
  <c r="T13"/>
  <c r="AP13"/>
  <c r="W13"/>
  <c r="AQ13"/>
  <c r="AR13"/>
  <c r="AJ13"/>
  <c r="AI13"/>
  <c r="H12"/>
  <c r="AL12"/>
  <c r="K12"/>
  <c r="AM12"/>
  <c r="N12"/>
  <c r="AN12"/>
  <c r="Q12"/>
  <c r="AO12"/>
  <c r="T12"/>
  <c r="AP12"/>
  <c r="W12"/>
  <c r="AQ12"/>
  <c r="AR12"/>
  <c r="AJ12"/>
  <c r="AI12"/>
  <c r="H11"/>
  <c r="AL11"/>
  <c r="K11"/>
  <c r="AM11"/>
  <c r="N11"/>
  <c r="AN11"/>
  <c r="Q11"/>
  <c r="AO11"/>
  <c r="T11"/>
  <c r="AP11"/>
  <c r="W11"/>
  <c r="AQ11"/>
  <c r="AR11"/>
  <c r="AJ11"/>
  <c r="AI11"/>
  <c r="H10"/>
  <c r="AL10"/>
  <c r="K10"/>
  <c r="AM10"/>
  <c r="N10"/>
  <c r="AN10"/>
  <c r="Q10"/>
  <c r="AO10"/>
  <c r="T10"/>
  <c r="AP10"/>
  <c r="W10"/>
  <c r="AQ10"/>
  <c r="AR10"/>
  <c r="AJ10"/>
  <c r="AI10"/>
  <c r="H9"/>
  <c r="AL9"/>
  <c r="K9"/>
  <c r="AM9"/>
  <c r="N9"/>
  <c r="AN9"/>
  <c r="Q9"/>
  <c r="AO9"/>
  <c r="T9"/>
  <c r="AP9"/>
  <c r="W9"/>
  <c r="AQ9"/>
  <c r="AR9"/>
  <c r="AJ9"/>
  <c r="AI9"/>
  <c r="H8"/>
  <c r="AL8"/>
  <c r="K8"/>
  <c r="AM8"/>
  <c r="N8"/>
  <c r="AN8"/>
  <c r="Q8"/>
  <c r="AO8"/>
  <c r="T8"/>
  <c r="AP8"/>
  <c r="W8"/>
  <c r="AQ8"/>
  <c r="AR8"/>
  <c r="AJ8"/>
  <c r="AI8"/>
  <c r="H7"/>
  <c r="AL7"/>
  <c r="K7"/>
  <c r="AM7"/>
  <c r="N7"/>
  <c r="AN7"/>
  <c r="Q7"/>
  <c r="AO7"/>
  <c r="T7"/>
  <c r="AP7"/>
  <c r="W7"/>
  <c r="AQ7"/>
  <c r="AR7"/>
  <c r="AJ7"/>
  <c r="AI7"/>
  <c r="H6"/>
  <c r="AL6"/>
  <c r="K6"/>
  <c r="AM6"/>
  <c r="N6"/>
  <c r="AN6"/>
  <c r="Q6"/>
  <c r="AO6"/>
  <c r="T6"/>
  <c r="AP6"/>
  <c r="W6"/>
  <c r="AQ6"/>
  <c r="AR6"/>
  <c r="AJ6"/>
  <c r="AI6"/>
  <c r="H5"/>
  <c r="AL5"/>
  <c r="K5"/>
  <c r="AM5"/>
  <c r="N5"/>
  <c r="AN5"/>
  <c r="Q5"/>
  <c r="AO5"/>
  <c r="T5"/>
  <c r="AP5"/>
  <c r="W5"/>
  <c r="AQ5"/>
  <c r="AR5"/>
  <c r="AJ5"/>
  <c r="AI5"/>
  <c r="H4"/>
  <c r="AL4"/>
  <c r="K4"/>
  <c r="AM4"/>
  <c r="N4"/>
  <c r="AN4"/>
  <c r="Q4"/>
  <c r="AO4"/>
  <c r="T4"/>
  <c r="AP4"/>
  <c r="W4"/>
  <c r="AQ4"/>
  <c r="AR4"/>
  <c r="AJ4"/>
  <c r="AI4"/>
  <c r="H3"/>
  <c r="AL3"/>
  <c r="K3"/>
  <c r="AM3"/>
  <c r="N3"/>
  <c r="AN3"/>
  <c r="Q3"/>
  <c r="AO3"/>
  <c r="T3"/>
  <c r="AP3"/>
  <c r="W3"/>
  <c r="AQ3"/>
  <c r="AR3"/>
  <c r="AJ3"/>
  <c r="AI3"/>
  <c r="H2"/>
  <c r="AL2"/>
  <c r="K2"/>
  <c r="AM2"/>
  <c r="N2"/>
  <c r="AN2"/>
  <c r="Q2"/>
  <c r="AO2"/>
  <c r="T2"/>
  <c r="AP2"/>
  <c r="W2"/>
  <c r="AQ2"/>
  <c r="AR2"/>
  <c r="AJ2"/>
  <c r="AI2"/>
  <c r="AI290" i="8"/>
  <c r="AI476"/>
  <c r="AI317"/>
  <c r="AI289"/>
  <c r="AI61"/>
  <c r="AJ613"/>
  <c r="AI168"/>
  <c r="AJ520"/>
  <c r="AI240"/>
  <c r="AJ386"/>
  <c r="AI239"/>
  <c r="AJ612"/>
  <c r="AI167"/>
  <c r="AJ265"/>
  <c r="AI611"/>
  <c r="AJ60"/>
  <c r="AI385"/>
  <c r="AJ264"/>
  <c r="AI475"/>
  <c r="AJ41"/>
  <c r="AI263"/>
  <c r="AJ262"/>
  <c r="AI40"/>
  <c r="AJ519"/>
  <c r="AI363"/>
  <c r="AJ588"/>
  <c r="AI432"/>
  <c r="AJ21"/>
  <c r="AI214"/>
  <c r="AJ362"/>
  <c r="AI414"/>
  <c r="AJ316"/>
  <c r="AI82"/>
  <c r="AJ128"/>
  <c r="AI149"/>
  <c r="AJ341"/>
  <c r="AI213"/>
  <c r="AJ212"/>
  <c r="AI452"/>
  <c r="AJ238"/>
  <c r="AI261"/>
  <c r="AJ474"/>
  <c r="AI237"/>
  <c r="AJ211"/>
  <c r="AI59"/>
  <c r="AJ166"/>
  <c r="AI340"/>
  <c r="AJ361"/>
  <c r="AI104"/>
  <c r="AJ384"/>
  <c r="AI413"/>
  <c r="AJ451"/>
  <c r="AI81"/>
  <c r="AJ360"/>
  <c r="AJ383"/>
  <c r="AI450"/>
  <c r="AJ80"/>
  <c r="AI103"/>
  <c r="AJ315"/>
  <c r="AI20"/>
  <c r="AJ287"/>
  <c r="AI148"/>
  <c r="AJ587"/>
  <c r="AI58"/>
  <c r="AJ518"/>
  <c r="AI552"/>
  <c r="AJ57"/>
  <c r="AI208"/>
  <c r="AI158"/>
  <c r="AI580"/>
  <c r="AI605"/>
  <c r="AI542"/>
  <c r="AI466"/>
  <c r="AI10"/>
  <c r="AI446"/>
  <c r="AI136"/>
  <c r="AI421"/>
  <c r="AI465"/>
  <c r="AI464"/>
  <c r="AI306"/>
  <c r="AI48"/>
  <c r="AI402"/>
  <c r="AI333"/>
  <c r="AI203"/>
  <c r="AI332"/>
  <c r="AI372"/>
  <c r="AI229"/>
  <c r="AI513"/>
  <c r="AI512"/>
  <c r="AI492"/>
  <c r="AI118"/>
  <c r="AI331"/>
  <c r="AI401"/>
  <c r="AI135"/>
  <c r="AI202"/>
  <c r="AI34"/>
  <c r="AI445"/>
  <c r="AI196"/>
  <c r="AJ573"/>
  <c r="AI461"/>
  <c r="AI223"/>
  <c r="AI245"/>
  <c r="AI532"/>
  <c r="AI298"/>
  <c r="AI323"/>
  <c r="AI195"/>
  <c r="AI485"/>
  <c r="AI484"/>
  <c r="AI598"/>
  <c r="AI393"/>
  <c r="AI483"/>
  <c r="AI502"/>
  <c r="AI531"/>
  <c r="AI274"/>
  <c r="AI297"/>
  <c r="AI572"/>
  <c r="AI194"/>
  <c r="AI368"/>
  <c r="AI296"/>
  <c r="AI155"/>
  <c r="AI482"/>
  <c r="AI154"/>
  <c r="AI530"/>
  <c r="AI222"/>
  <c r="AI392"/>
  <c r="AI571"/>
  <c r="AI193"/>
  <c r="AI90"/>
  <c r="AI192"/>
  <c r="AI174"/>
  <c r="AI570"/>
  <c r="AI89"/>
  <c r="AI113"/>
  <c r="AI460"/>
  <c r="AI597"/>
  <c r="AI153"/>
  <c r="AI112"/>
  <c r="AI437"/>
  <c r="AI529"/>
  <c r="AI273"/>
  <c r="AI66"/>
  <c r="AI501"/>
  <c r="AI322"/>
  <c r="AI244"/>
  <c r="AI481"/>
  <c r="AI596"/>
  <c r="AI480"/>
  <c r="AI173"/>
  <c r="AI191"/>
  <c r="AI65"/>
  <c r="AI391"/>
  <c r="AI459"/>
  <c r="AI321"/>
  <c r="AI367"/>
  <c r="AI595"/>
  <c r="AI436"/>
  <c r="AI221"/>
  <c r="AI111"/>
  <c r="AI6"/>
  <c r="AI390"/>
  <c r="AI528"/>
  <c r="AI569"/>
  <c r="AI320"/>
  <c r="AI479"/>
  <c r="AI220"/>
  <c r="AI366"/>
  <c r="AI110"/>
  <c r="AI25"/>
  <c r="AI419"/>
  <c r="AI172"/>
  <c r="AI345"/>
  <c r="AI527"/>
  <c r="AI389"/>
  <c r="AI45"/>
  <c r="AI435"/>
  <c r="AJ243"/>
  <c r="AI88"/>
  <c r="AJ458"/>
  <c r="AI526"/>
  <c r="AJ87"/>
  <c r="AI418"/>
  <c r="AJ132"/>
  <c r="AI525"/>
  <c r="AJ272"/>
  <c r="AI568"/>
  <c r="AJ295"/>
  <c r="AI64"/>
  <c r="AJ365"/>
  <c r="AI152"/>
  <c r="AJ5"/>
  <c r="AI219"/>
  <c r="AJ478"/>
  <c r="AI457"/>
  <c r="AJ555"/>
  <c r="AI567"/>
  <c r="AJ218"/>
  <c r="AI86"/>
  <c r="AJ554"/>
  <c r="AI217"/>
  <c r="AJ500"/>
  <c r="AI271"/>
  <c r="AJ85"/>
  <c r="AI499"/>
  <c r="AJ109"/>
  <c r="AI319"/>
  <c r="AJ108"/>
  <c r="AI594"/>
  <c r="AJ566"/>
  <c r="AI524"/>
  <c r="AJ131"/>
  <c r="AI270"/>
  <c r="AJ151"/>
  <c r="AI565"/>
  <c r="AJ523"/>
  <c r="AI190"/>
  <c r="AJ364"/>
  <c r="AI44"/>
  <c r="AJ171"/>
  <c r="AI130"/>
  <c r="AJ4"/>
  <c r="AI63"/>
  <c r="AJ269"/>
  <c r="AI170"/>
  <c r="AJ24"/>
  <c r="AI417"/>
  <c r="AJ522"/>
  <c r="AI43"/>
  <c r="AJ107"/>
  <c r="AI294"/>
  <c r="AJ553"/>
  <c r="AI344"/>
  <c r="AJ189"/>
  <c r="AI242"/>
  <c r="AJ169"/>
  <c r="AI129"/>
  <c r="AJ593"/>
  <c r="AI592"/>
  <c r="AJ3"/>
  <c r="AI150"/>
  <c r="AJ416"/>
  <c r="AI293"/>
  <c r="AJ343"/>
  <c r="AI388"/>
  <c r="AJ268"/>
  <c r="AI42"/>
  <c r="AJ591"/>
  <c r="AI521"/>
  <c r="AJ434"/>
  <c r="AI23"/>
  <c r="AJ84"/>
  <c r="AI267"/>
  <c r="AJ62"/>
  <c r="AI477"/>
  <c r="AJ456"/>
  <c r="AI318"/>
  <c r="AJ292"/>
  <c r="AI387"/>
  <c r="AJ590"/>
  <c r="AI455"/>
  <c r="AJ216"/>
  <c r="AI266"/>
  <c r="AJ83"/>
  <c r="AI433"/>
  <c r="AJ342"/>
  <c r="AI454"/>
  <c r="AJ453"/>
  <c r="AI22"/>
  <c r="AJ106"/>
  <c r="AI241"/>
  <c r="AJ291"/>
  <c r="AI105"/>
  <c r="AJ2"/>
  <c r="AI215"/>
  <c r="AJ589"/>
  <c r="AI415"/>
  <c r="AI288"/>
  <c r="AI187"/>
  <c r="AJ188"/>
  <c r="AJ556"/>
  <c r="AJ325"/>
  <c r="AJ394"/>
  <c r="AJ420"/>
  <c r="AJ299"/>
  <c r="AJ67"/>
  <c r="AJ503"/>
  <c r="AJ246"/>
  <c r="AJ175"/>
  <c r="AJ558"/>
  <c r="AJ276"/>
  <c r="AJ91"/>
  <c r="AJ462"/>
  <c r="AJ8"/>
  <c r="AJ600"/>
  <c r="AJ327"/>
  <c r="AJ133"/>
  <c r="AJ533"/>
  <c r="AJ534"/>
  <c r="AJ348"/>
  <c r="AJ601"/>
  <c r="AJ463"/>
  <c r="AJ92"/>
  <c r="AJ249"/>
  <c r="AJ177"/>
  <c r="AJ9"/>
  <c r="AJ224"/>
  <c r="AJ441"/>
  <c r="AJ28"/>
  <c r="AJ349"/>
  <c r="AJ250"/>
  <c r="AJ178"/>
  <c r="AJ559"/>
  <c r="AJ198"/>
  <c r="AJ504"/>
  <c r="AJ70"/>
  <c r="AJ505"/>
  <c r="AJ71"/>
  <c r="AJ200"/>
  <c r="AJ370"/>
  <c r="AJ537"/>
  <c r="AJ506"/>
  <c r="AJ301"/>
  <c r="AJ397"/>
  <c r="AJ352"/>
  <c r="AJ30"/>
  <c r="AJ489"/>
  <c r="AJ576"/>
  <c r="AJ371"/>
  <c r="AJ93"/>
  <c r="AJ603"/>
  <c r="AJ226"/>
  <c r="AJ117"/>
  <c r="AJ490"/>
  <c r="AJ47"/>
  <c r="AJ95"/>
  <c r="AJ31"/>
  <c r="AJ279"/>
  <c r="AJ201"/>
  <c r="AJ227"/>
  <c r="AJ305"/>
  <c r="AJ251"/>
  <c r="AJ328"/>
  <c r="AJ563"/>
  <c r="AJ253"/>
  <c r="AJ510"/>
  <c r="AJ444"/>
  <c r="AJ577"/>
  <c r="AJ254"/>
  <c r="AJ329"/>
  <c r="AJ33"/>
  <c r="AJ604"/>
  <c r="AJ158"/>
  <c r="AJ73"/>
  <c r="AJ137"/>
  <c r="AJ159"/>
  <c r="AJ97"/>
  <c r="AJ119"/>
  <c r="AJ230"/>
  <c r="AJ12"/>
  <c r="AJ120"/>
  <c r="AJ543"/>
  <c r="AJ121"/>
  <c r="AJ494"/>
  <c r="AJ49"/>
  <c r="AJ255"/>
  <c r="AJ13"/>
  <c r="AJ282"/>
  <c r="AJ74"/>
  <c r="AJ75"/>
  <c r="AJ283"/>
  <c r="AJ468"/>
  <c r="AJ581"/>
  <c r="AJ334"/>
  <c r="AJ424"/>
  <c r="AJ257"/>
  <c r="AJ15"/>
  <c r="AJ181"/>
  <c r="AJ470"/>
  <c r="AJ375"/>
  <c r="AJ231"/>
  <c r="AJ232"/>
  <c r="AJ50"/>
  <c r="AJ496"/>
  <c r="AJ309"/>
  <c r="AJ607"/>
  <c r="AJ547"/>
  <c r="AJ425"/>
  <c r="AJ582"/>
  <c r="AJ377"/>
  <c r="AJ356"/>
  <c r="AJ336"/>
  <c r="AJ78"/>
  <c r="AJ139"/>
  <c r="AJ79"/>
  <c r="AJ426"/>
  <c r="AJ284"/>
  <c r="AJ123"/>
  <c r="AJ427"/>
  <c r="AJ140"/>
  <c r="AJ207"/>
  <c r="AJ471"/>
  <c r="AJ163"/>
  <c r="AJ16"/>
  <c r="AJ380"/>
  <c r="AJ381"/>
  <c r="AJ124"/>
  <c r="AJ184"/>
  <c r="AJ408"/>
  <c r="AJ337"/>
  <c r="AJ144"/>
  <c r="AJ209"/>
  <c r="AJ53"/>
  <c r="AJ429"/>
  <c r="AJ550"/>
  <c r="AJ17"/>
  <c r="AJ145"/>
  <c r="AJ286"/>
  <c r="AJ551"/>
  <c r="AJ410"/>
  <c r="AJ430"/>
  <c r="AJ38"/>
  <c r="AJ236"/>
  <c r="AJ586"/>
  <c r="AJ101"/>
  <c r="AJ338"/>
  <c r="AJ312"/>
  <c r="AJ210"/>
  <c r="AJ54"/>
  <c r="AJ55"/>
  <c r="AJ339"/>
  <c r="AJ56"/>
  <c r="AJ473"/>
  <c r="AJ412"/>
  <c r="AI403"/>
  <c r="AI73"/>
  <c r="AI373"/>
  <c r="AI137"/>
  <c r="AI96"/>
  <c r="AI159"/>
  <c r="AI422"/>
  <c r="AI97"/>
  <c r="AI467"/>
  <c r="AI119"/>
  <c r="AI11"/>
  <c r="AI230"/>
  <c r="AI281"/>
  <c r="AI12"/>
  <c r="AI160"/>
  <c r="AI120"/>
  <c r="AI355"/>
  <c r="AI543"/>
  <c r="AI493"/>
  <c r="AI121"/>
  <c r="AI404"/>
  <c r="AI494"/>
  <c r="AI161"/>
  <c r="AI49"/>
  <c r="AI423"/>
  <c r="AI255"/>
  <c r="AI307"/>
  <c r="AI13"/>
  <c r="AI204"/>
  <c r="AI282"/>
  <c r="AI447"/>
  <c r="AI74"/>
  <c r="AI544"/>
  <c r="AI75"/>
  <c r="AI98"/>
  <c r="AJ205"/>
  <c r="AI405"/>
  <c r="AJ545"/>
  <c r="AI162"/>
  <c r="AJ35"/>
  <c r="AI374"/>
  <c r="AJ256"/>
  <c r="AI448"/>
  <c r="AJ138"/>
  <c r="AI14"/>
  <c r="AJ514"/>
  <c r="AI283"/>
  <c r="AJ606"/>
  <c r="AI468"/>
  <c r="AJ36"/>
  <c r="AI581"/>
  <c r="AJ469"/>
  <c r="AI334"/>
  <c r="AJ546"/>
  <c r="AI424"/>
  <c r="AJ495"/>
  <c r="AI257"/>
  <c r="AJ308"/>
  <c r="AI15"/>
  <c r="AJ37"/>
  <c r="AI181"/>
  <c r="AJ122"/>
  <c r="AI470"/>
  <c r="AJ182"/>
  <c r="AI375"/>
  <c r="AJ99"/>
  <c r="AI231"/>
  <c r="AJ335"/>
  <c r="AI232"/>
  <c r="AJ233"/>
  <c r="AI50"/>
  <c r="AJ76"/>
  <c r="AI496"/>
  <c r="AJ497"/>
  <c r="AI309"/>
  <c r="AJ406"/>
  <c r="AI607"/>
  <c r="AJ376"/>
  <c r="AI547"/>
  <c r="AJ234"/>
  <c r="AI425"/>
  <c r="AJ548"/>
  <c r="AI582"/>
  <c r="AJ310"/>
  <c r="AI377"/>
  <c r="AJ77"/>
  <c r="AI356"/>
  <c r="AJ407"/>
  <c r="AI336"/>
  <c r="AJ378"/>
  <c r="AI78"/>
  <c r="AJ608"/>
  <c r="AI139"/>
  <c r="AJ609"/>
  <c r="AI79"/>
  <c r="AJ206"/>
  <c r="AI426"/>
  <c r="AJ51"/>
  <c r="AI284"/>
  <c r="AJ357"/>
  <c r="AI123"/>
  <c r="AJ564"/>
  <c r="AI427"/>
  <c r="AJ52"/>
  <c r="AI140"/>
  <c r="AJ498"/>
  <c r="AI207"/>
  <c r="AJ379"/>
  <c r="AI471"/>
  <c r="AJ285"/>
  <c r="AI311"/>
  <c r="AJ183"/>
  <c r="AJ208"/>
  <c r="AI16"/>
  <c r="AI449"/>
  <c r="AI380"/>
  <c r="AI258"/>
  <c r="AI381"/>
  <c r="AI235"/>
  <c r="AI124"/>
  <c r="AI610"/>
  <c r="AI184"/>
  <c r="AI358"/>
  <c r="AI408"/>
  <c r="AI125"/>
  <c r="AI337"/>
  <c r="AI382"/>
  <c r="AI144"/>
  <c r="AI583"/>
  <c r="AI209"/>
  <c r="AI428"/>
  <c r="AI53"/>
  <c r="AI409"/>
  <c r="AI429"/>
  <c r="AI584"/>
  <c r="AI550"/>
  <c r="AI585"/>
  <c r="AI17"/>
  <c r="AI100"/>
  <c r="AI145"/>
  <c r="AI472"/>
  <c r="AI286"/>
  <c r="AI359"/>
  <c r="AI551"/>
  <c r="AI18"/>
  <c r="AI410"/>
  <c r="AI259"/>
  <c r="AI430"/>
  <c r="AI411"/>
  <c r="AI38"/>
  <c r="AI185"/>
  <c r="AI236"/>
  <c r="AI431"/>
  <c r="AI586"/>
  <c r="AI126"/>
  <c r="AI101"/>
  <c r="AI260"/>
  <c r="AI338"/>
  <c r="AI186"/>
  <c r="AI312"/>
  <c r="AI39"/>
  <c r="AI210"/>
  <c r="AI102"/>
  <c r="AI54"/>
  <c r="AI164"/>
  <c r="AI55"/>
  <c r="AI127"/>
  <c r="AI339"/>
  <c r="AI517"/>
  <c r="AI56"/>
  <c r="AI146"/>
  <c r="AI473"/>
  <c r="AI313"/>
  <c r="AI412"/>
  <c r="AJ147"/>
  <c r="AI165"/>
  <c r="AJ552"/>
  <c r="AJ58"/>
  <c r="AJ148"/>
  <c r="AJ20"/>
  <c r="AJ103"/>
  <c r="AJ450"/>
  <c r="AJ288"/>
  <c r="AJ81"/>
  <c r="AJ413"/>
  <c r="AJ104"/>
  <c r="AJ340"/>
  <c r="AJ59"/>
  <c r="AJ237"/>
  <c r="AJ261"/>
  <c r="AJ452"/>
  <c r="AJ213"/>
  <c r="AJ149"/>
  <c r="AJ82"/>
  <c r="AJ414"/>
  <c r="AJ214"/>
  <c r="AJ432"/>
  <c r="AJ363"/>
  <c r="AJ40"/>
  <c r="AJ263"/>
  <c r="AJ475"/>
  <c r="AJ385"/>
  <c r="AJ187"/>
  <c r="AJ611"/>
  <c r="AJ167"/>
  <c r="AJ289"/>
  <c r="AJ476"/>
  <c r="AJ415"/>
  <c r="AJ215"/>
  <c r="AJ105"/>
  <c r="AJ241"/>
  <c r="AJ22"/>
  <c r="AJ454"/>
  <c r="AJ433"/>
  <c r="AJ266"/>
  <c r="AJ455"/>
  <c r="AJ387"/>
  <c r="AJ318"/>
  <c r="AJ477"/>
  <c r="AJ267"/>
  <c r="AJ23"/>
  <c r="AJ521"/>
  <c r="AJ42"/>
  <c r="AJ388"/>
  <c r="AJ293"/>
  <c r="AJ150"/>
  <c r="AJ592"/>
  <c r="AJ129"/>
  <c r="AJ242"/>
  <c r="AJ344"/>
  <c r="AJ294"/>
  <c r="AJ43"/>
  <c r="AJ417"/>
  <c r="AJ170"/>
  <c r="AJ63"/>
  <c r="AJ130"/>
  <c r="AJ190"/>
  <c r="AJ45"/>
  <c r="AJ527"/>
  <c r="AJ172"/>
  <c r="AJ25"/>
  <c r="AJ366"/>
  <c r="AJ479"/>
  <c r="AJ569"/>
  <c r="AJ390"/>
  <c r="AJ111"/>
  <c r="AJ436"/>
  <c r="AJ367"/>
  <c r="AJ459"/>
  <c r="AJ65"/>
  <c r="AJ173"/>
  <c r="AJ596"/>
  <c r="AJ244"/>
  <c r="AJ501"/>
  <c r="AJ273"/>
  <c r="AJ437"/>
  <c r="AJ153"/>
  <c r="AJ460"/>
  <c r="AJ89"/>
  <c r="AJ174"/>
  <c r="AJ90"/>
  <c r="AJ571"/>
  <c r="AJ222"/>
  <c r="AJ154"/>
  <c r="AJ155"/>
  <c r="AJ368"/>
  <c r="AJ572"/>
  <c r="AJ274"/>
  <c r="AJ502"/>
  <c r="AJ393"/>
  <c r="AJ484"/>
  <c r="AJ195"/>
  <c r="AJ298"/>
  <c r="AJ245"/>
  <c r="AJ461"/>
  <c r="AJ196"/>
  <c r="AJ114"/>
  <c r="AI556"/>
  <c r="AJ324"/>
  <c r="AI325"/>
  <c r="AJ486"/>
  <c r="AI394"/>
  <c r="AJ275"/>
  <c r="AI420"/>
  <c r="AJ115"/>
  <c r="AI299"/>
  <c r="AJ557"/>
  <c r="AI67"/>
  <c r="AJ346"/>
  <c r="AI503"/>
  <c r="AJ438"/>
  <c r="AI246"/>
  <c r="AJ599"/>
  <c r="AI175"/>
  <c r="AJ369"/>
  <c r="AI558"/>
  <c r="AJ347"/>
  <c r="AI276"/>
  <c r="AJ197"/>
  <c r="AI91"/>
  <c r="AJ277"/>
  <c r="AI462"/>
  <c r="AJ326"/>
  <c r="AI8"/>
  <c r="AJ68"/>
  <c r="AI600"/>
  <c r="AJ439"/>
  <c r="AI327"/>
  <c r="AJ440"/>
  <c r="AI133"/>
  <c r="AJ247"/>
  <c r="AI533"/>
  <c r="AJ176"/>
  <c r="AI534"/>
  <c r="AJ535"/>
  <c r="AI348"/>
  <c r="AJ300"/>
  <c r="AI601"/>
  <c r="AJ574"/>
  <c r="AI463"/>
  <c r="AJ395"/>
  <c r="AI92"/>
  <c r="AJ248"/>
  <c r="AI249"/>
  <c r="AJ46"/>
  <c r="AI177"/>
  <c r="AJ134"/>
  <c r="AI9"/>
  <c r="AJ26"/>
  <c r="AI224"/>
  <c r="AJ487"/>
  <c r="AI441"/>
  <c r="AJ27"/>
  <c r="AI28"/>
  <c r="AJ602"/>
  <c r="AI349"/>
  <c r="AJ116"/>
  <c r="AI250"/>
  <c r="AJ278"/>
  <c r="AI178"/>
  <c r="AJ69"/>
  <c r="AI559"/>
  <c r="AJ350"/>
  <c r="AI198"/>
  <c r="AJ199"/>
  <c r="AI504"/>
  <c r="AJ536"/>
  <c r="AI70"/>
  <c r="AJ396"/>
  <c r="AI505"/>
  <c r="AJ225"/>
  <c r="AI71"/>
  <c r="AJ351"/>
  <c r="AI200"/>
  <c r="AJ488"/>
  <c r="AI370"/>
  <c r="AJ575"/>
  <c r="AI537"/>
  <c r="AJ442"/>
  <c r="AI506"/>
  <c r="AJ29"/>
  <c r="AI301"/>
  <c r="AJ302"/>
  <c r="AI397"/>
  <c r="AJ560"/>
  <c r="AI352"/>
  <c r="AJ398"/>
  <c r="AI30"/>
  <c r="AJ538"/>
  <c r="AI489"/>
  <c r="AJ179"/>
  <c r="AI576"/>
  <c r="AJ303"/>
  <c r="AI371"/>
  <c r="AJ507"/>
  <c r="AI93"/>
  <c r="AJ561"/>
  <c r="AI603"/>
  <c r="AJ72"/>
  <c r="AI226"/>
  <c r="AJ353"/>
  <c r="AI117"/>
  <c r="AJ94"/>
  <c r="AI490"/>
  <c r="AJ354"/>
  <c r="AI47"/>
  <c r="AJ539"/>
  <c r="AI95"/>
  <c r="AJ508"/>
  <c r="AI31"/>
  <c r="AJ180"/>
  <c r="AI279"/>
  <c r="AJ399"/>
  <c r="AI201"/>
  <c r="AJ304"/>
  <c r="AI227"/>
  <c r="AJ540"/>
  <c r="AI305"/>
  <c r="AJ562"/>
  <c r="AI251"/>
  <c r="AJ252"/>
  <c r="AI328"/>
  <c r="AJ509"/>
  <c r="AI563"/>
  <c r="AJ443"/>
  <c r="AI253"/>
  <c r="AJ32"/>
  <c r="AI510"/>
  <c r="AJ511"/>
  <c r="AI444"/>
  <c r="AJ228"/>
  <c r="AI577"/>
  <c r="AJ157"/>
  <c r="AI254"/>
  <c r="AJ541"/>
  <c r="AI329"/>
  <c r="AJ491"/>
  <c r="AI33"/>
  <c r="AJ400"/>
  <c r="AI604"/>
  <c r="AJ330"/>
  <c r="AJ579"/>
  <c r="AJ445"/>
  <c r="AJ202"/>
  <c r="AJ401"/>
  <c r="AJ118"/>
  <c r="AJ512"/>
  <c r="AJ229"/>
  <c r="AJ332"/>
  <c r="AJ333"/>
  <c r="AJ48"/>
  <c r="AJ464"/>
  <c r="AJ421"/>
  <c r="AJ446"/>
  <c r="AJ466"/>
  <c r="AJ605"/>
  <c r="AJ311"/>
  <c r="AJ165"/>
  <c r="AJ7"/>
  <c r="AI589"/>
  <c r="AI2"/>
  <c r="AI291"/>
  <c r="AI106"/>
  <c r="AI453"/>
  <c r="AI342"/>
  <c r="AI83"/>
  <c r="AI216"/>
  <c r="AI590"/>
  <c r="AI292"/>
  <c r="AI456"/>
  <c r="AI62"/>
  <c r="AI84"/>
  <c r="AI434"/>
  <c r="AI591"/>
  <c r="AI268"/>
  <c r="AI343"/>
  <c r="AI416"/>
  <c r="AI3"/>
  <c r="AI593"/>
  <c r="AI169"/>
  <c r="AI189"/>
  <c r="AI553"/>
  <c r="AI107"/>
  <c r="AI522"/>
  <c r="AI24"/>
  <c r="AI269"/>
  <c r="AI4"/>
  <c r="AI171"/>
  <c r="AJ44"/>
  <c r="AI364"/>
  <c r="AI523"/>
  <c r="AJ565"/>
  <c r="AI151"/>
  <c r="AJ270"/>
  <c r="AI131"/>
  <c r="AJ524"/>
  <c r="AI566"/>
  <c r="AJ594"/>
  <c r="AI108"/>
  <c r="AJ319"/>
  <c r="AI109"/>
  <c r="AJ499"/>
  <c r="AI85"/>
  <c r="AJ271"/>
  <c r="AI500"/>
  <c r="AJ217"/>
  <c r="AI554"/>
  <c r="AJ86"/>
  <c r="AI218"/>
  <c r="AJ567"/>
  <c r="AI555"/>
  <c r="AJ457"/>
  <c r="AI478"/>
  <c r="AJ219"/>
  <c r="AI5"/>
  <c r="AJ152"/>
  <c r="AI365"/>
  <c r="AJ64"/>
  <c r="AI295"/>
  <c r="AJ568"/>
  <c r="AI272"/>
  <c r="AJ525"/>
  <c r="AI132"/>
  <c r="AJ418"/>
  <c r="AI87"/>
  <c r="AJ526"/>
  <c r="AI458"/>
  <c r="AJ88"/>
  <c r="AI243"/>
  <c r="AJ435"/>
  <c r="AJ389"/>
  <c r="AJ345"/>
  <c r="AJ419"/>
  <c r="AJ110"/>
  <c r="AJ220"/>
  <c r="AJ320"/>
  <c r="AJ528"/>
  <c r="AJ6"/>
  <c r="AJ221"/>
  <c r="AJ595"/>
  <c r="AJ321"/>
  <c r="AJ391"/>
  <c r="AJ191"/>
  <c r="AJ480"/>
  <c r="AJ481"/>
  <c r="AJ322"/>
  <c r="AJ66"/>
  <c r="AJ529"/>
  <c r="AJ112"/>
  <c r="AJ597"/>
  <c r="AJ113"/>
  <c r="AJ570"/>
  <c r="AJ192"/>
  <c r="AJ193"/>
  <c r="AJ392"/>
  <c r="AJ530"/>
  <c r="AJ482"/>
  <c r="AJ296"/>
  <c r="AJ194"/>
  <c r="AJ297"/>
  <c r="AJ531"/>
  <c r="AJ483"/>
  <c r="AJ598"/>
  <c r="AJ485"/>
  <c r="AJ323"/>
  <c r="AJ532"/>
  <c r="AJ223"/>
  <c r="AI7"/>
  <c r="AI156"/>
  <c r="AJ156"/>
  <c r="AI573"/>
  <c r="AI280"/>
  <c r="AJ280"/>
  <c r="AI114"/>
  <c r="AI324"/>
  <c r="AI486"/>
  <c r="AI275"/>
  <c r="AI115"/>
  <c r="AI557"/>
  <c r="AI346"/>
  <c r="AI438"/>
  <c r="AI599"/>
  <c r="AI369"/>
  <c r="AI347"/>
  <c r="AI197"/>
  <c r="AI277"/>
  <c r="AI326"/>
  <c r="AI68"/>
  <c r="AI439"/>
  <c r="AI440"/>
  <c r="AI247"/>
  <c r="AI176"/>
  <c r="AI535"/>
  <c r="AI300"/>
  <c r="AI574"/>
  <c r="AI395"/>
  <c r="AI248"/>
  <c r="AI46"/>
  <c r="AI134"/>
  <c r="AI26"/>
  <c r="AI487"/>
  <c r="AI27"/>
  <c r="AI602"/>
  <c r="AI116"/>
  <c r="AI278"/>
  <c r="AI69"/>
  <c r="AI350"/>
  <c r="AI199"/>
  <c r="AI536"/>
  <c r="AI396"/>
  <c r="AI225"/>
  <c r="AI351"/>
  <c r="AI488"/>
  <c r="AI575"/>
  <c r="AI442"/>
  <c r="AI29"/>
  <c r="AI302"/>
  <c r="AI560"/>
  <c r="AI398"/>
  <c r="AI538"/>
  <c r="AI179"/>
  <c r="AI303"/>
  <c r="AI507"/>
  <c r="AI561"/>
  <c r="AI72"/>
  <c r="AI353"/>
  <c r="AI94"/>
  <c r="AI354"/>
  <c r="AI539"/>
  <c r="AI508"/>
  <c r="AI180"/>
  <c r="AI399"/>
  <c r="AI304"/>
  <c r="AI540"/>
  <c r="AI562"/>
  <c r="AI252"/>
  <c r="AI509"/>
  <c r="AI443"/>
  <c r="AI32"/>
  <c r="AI511"/>
  <c r="AI228"/>
  <c r="AI157"/>
  <c r="AI541"/>
  <c r="AI491"/>
  <c r="AI400"/>
  <c r="AI330"/>
  <c r="AJ578"/>
  <c r="AI578"/>
  <c r="AI579"/>
  <c r="AJ142"/>
  <c r="AJ549"/>
  <c r="AJ516"/>
  <c r="AJ34"/>
  <c r="AJ135"/>
  <c r="AJ331"/>
  <c r="AJ492"/>
  <c r="AJ513"/>
  <c r="AJ372"/>
  <c r="AJ203"/>
  <c r="AJ402"/>
  <c r="AJ306"/>
  <c r="AJ465"/>
  <c r="AJ136"/>
  <c r="AJ10"/>
  <c r="AJ542"/>
  <c r="AJ580"/>
  <c r="AJ403"/>
  <c r="AJ373"/>
  <c r="AJ96"/>
  <c r="AJ422"/>
  <c r="AJ467"/>
  <c r="AJ11"/>
  <c r="AJ281"/>
  <c r="AJ160"/>
  <c r="AJ355"/>
  <c r="AJ493"/>
  <c r="AJ404"/>
  <c r="AJ161"/>
  <c r="AJ423"/>
  <c r="AJ307"/>
  <c r="AJ204"/>
  <c r="AJ447"/>
  <c r="AJ544"/>
  <c r="AJ98"/>
  <c r="AI205"/>
  <c r="AJ405"/>
  <c r="AI545"/>
  <c r="AJ162"/>
  <c r="AI35"/>
  <c r="AJ374"/>
  <c r="AI256"/>
  <c r="AJ448"/>
  <c r="AI138"/>
  <c r="AJ14"/>
  <c r="AI514"/>
  <c r="AI606"/>
  <c r="AI36"/>
  <c r="AI469"/>
  <c r="AI546"/>
  <c r="AI495"/>
  <c r="AI308"/>
  <c r="AI37"/>
  <c r="AI122"/>
  <c r="AI182"/>
  <c r="AI99"/>
  <c r="AI335"/>
  <c r="AI233"/>
  <c r="AI76"/>
  <c r="AI497"/>
  <c r="AI406"/>
  <c r="AI376"/>
  <c r="AI234"/>
  <c r="AI548"/>
  <c r="AI310"/>
  <c r="AI77"/>
  <c r="AI407"/>
  <c r="AI378"/>
  <c r="AI608"/>
  <c r="AI609"/>
  <c r="AI206"/>
  <c r="AI51"/>
  <c r="AI357"/>
  <c r="AI564"/>
  <c r="AI52"/>
  <c r="AI498"/>
  <c r="AI379"/>
  <c r="AI285"/>
  <c r="AI142"/>
  <c r="AI549"/>
  <c r="AI516"/>
  <c r="AJ143"/>
  <c r="AJ515"/>
  <c r="AI141"/>
  <c r="AJ141"/>
  <c r="AI143"/>
  <c r="AI183"/>
  <c r="AI515"/>
  <c r="AI163"/>
  <c r="AJ19"/>
  <c r="AJ449"/>
  <c r="AJ258"/>
  <c r="AJ235"/>
  <c r="AJ610"/>
  <c r="AJ358"/>
  <c r="AJ125"/>
  <c r="AJ382"/>
  <c r="AJ583"/>
  <c r="AJ428"/>
  <c r="AJ409"/>
  <c r="AJ584"/>
  <c r="AJ585"/>
  <c r="AJ100"/>
  <c r="AJ472"/>
  <c r="AJ359"/>
  <c r="AJ18"/>
  <c r="AJ259"/>
  <c r="AJ411"/>
  <c r="AJ185"/>
  <c r="AJ431"/>
  <c r="AJ126"/>
  <c r="AJ260"/>
  <c r="AJ186"/>
  <c r="AJ39"/>
  <c r="AJ102"/>
  <c r="AJ164"/>
  <c r="AJ127"/>
  <c r="AJ517"/>
  <c r="AJ146"/>
  <c r="AJ313"/>
  <c r="AI19"/>
  <c r="AI314"/>
  <c r="AJ314"/>
  <c r="AI147"/>
  <c r="AI57"/>
  <c r="AI518"/>
  <c r="AI587"/>
  <c r="AI287"/>
  <c r="AI315"/>
  <c r="AI80"/>
  <c r="AI383"/>
  <c r="AI360"/>
  <c r="AI451"/>
  <c r="AI384"/>
  <c r="AI361"/>
  <c r="AI166"/>
  <c r="AI211"/>
  <c r="AI474"/>
  <c r="AI238"/>
  <c r="AI212"/>
  <c r="AI341"/>
  <c r="AI128"/>
  <c r="AI316"/>
  <c r="AI362"/>
  <c r="AI21"/>
  <c r="AI588"/>
  <c r="AI519"/>
  <c r="AI262"/>
  <c r="AI41"/>
  <c r="AI264"/>
  <c r="AI60"/>
  <c r="AI188"/>
  <c r="AI265"/>
  <c r="AI612"/>
  <c r="AJ239"/>
  <c r="AI386"/>
  <c r="AJ240"/>
  <c r="AI520"/>
  <c r="AJ168"/>
  <c r="AI613"/>
  <c r="AJ61"/>
  <c r="AJ317"/>
  <c r="AJ290"/>
  <c r="E614"/>
  <c r="E615"/>
</calcChain>
</file>

<file path=xl/sharedStrings.xml><?xml version="1.0" encoding="utf-8"?>
<sst xmlns="http://schemas.openxmlformats.org/spreadsheetml/2006/main" count="2431" uniqueCount="1126">
  <si>
    <t>8993970</t>
  </si>
  <si>
    <t>Adriano Meiken Morelli</t>
  </si>
  <si>
    <t>7993596</t>
  </si>
  <si>
    <t>Andre Vieira Silveira Pelosi</t>
  </si>
  <si>
    <t>8993952</t>
  </si>
  <si>
    <t>Barbara Scarton</t>
  </si>
  <si>
    <t>7655702</t>
  </si>
  <si>
    <t>Camila Miyuki Saito Gomes Silva</t>
  </si>
  <si>
    <t>8993796</t>
  </si>
  <si>
    <t>Danilo Fogaca Galdino</t>
  </si>
  <si>
    <t>8993862</t>
  </si>
  <si>
    <t>Felipe Xavier de Camargo Rodrigues</t>
  </si>
  <si>
    <t>8993733</t>
  </si>
  <si>
    <t>Gabriel Sarmanho Castanho Savio</t>
  </si>
  <si>
    <t>8993667</t>
  </si>
  <si>
    <t>Guilherme Padua de Gouvea</t>
  </si>
  <si>
    <t>8993931</t>
  </si>
  <si>
    <t>Lucas Hideki Hiroki</t>
  </si>
  <si>
    <t>8993987</t>
  </si>
  <si>
    <t>Lucas Rett Paccola</t>
  </si>
  <si>
    <t>8993775</t>
  </si>
  <si>
    <t>Lucas Takashi Thome Uchida</t>
  </si>
  <si>
    <t>8993754</t>
  </si>
  <si>
    <t>Luis Fernando Materon Botelho</t>
  </si>
  <si>
    <t>1243236</t>
  </si>
  <si>
    <t>Marcio Adriano Seno</t>
  </si>
  <si>
    <t>8680202</t>
  </si>
  <si>
    <t>Marilia Rodrigues de Melo</t>
  </si>
  <si>
    <t>8993708</t>
  </si>
  <si>
    <t>Pedro Cruz Gramacho</t>
  </si>
  <si>
    <t>8993903</t>
  </si>
  <si>
    <t>Rafael Machado Freire Amaral</t>
  </si>
  <si>
    <t>7989722</t>
  </si>
  <si>
    <t>Regis Yassushi Gushiken</t>
  </si>
  <si>
    <t>8993688</t>
  </si>
  <si>
    <t>Simone Zeni Kikuti</t>
  </si>
  <si>
    <t>8993820</t>
  </si>
  <si>
    <t>Thamires Vitoria de Santana</t>
  </si>
  <si>
    <t>8993991</t>
  </si>
  <si>
    <t>Victoria Marques Robles</t>
  </si>
  <si>
    <t>8994157</t>
  </si>
  <si>
    <t>Alberto Joseph Khouri</t>
  </si>
  <si>
    <t>8994028</t>
  </si>
  <si>
    <t>Ana Clara Ferrarese Machado</t>
  </si>
  <si>
    <t>8994244</t>
  </si>
  <si>
    <t>Augusto Felix Goes dos Santos</t>
  </si>
  <si>
    <t>8994095</t>
  </si>
  <si>
    <t>Daniel Jomori Eliezer</t>
  </si>
  <si>
    <t>8994331</t>
  </si>
  <si>
    <t>Guilherme Pires Barroso</t>
  </si>
  <si>
    <t>8994223</t>
  </si>
  <si>
    <t>Gustavo Bissoli Bona</t>
  </si>
  <si>
    <t>8994115</t>
  </si>
  <si>
    <t>Gustavo Chang</t>
  </si>
  <si>
    <t>8994074</t>
  </si>
  <si>
    <t>Ian Kim</t>
  </si>
  <si>
    <t>8994136</t>
  </si>
  <si>
    <t>Isabela Comegna dos Santos</t>
  </si>
  <si>
    <t>8994049</t>
  </si>
  <si>
    <t>Joao Ricardo Martinez Baldin</t>
  </si>
  <si>
    <t>8994199</t>
  </si>
  <si>
    <t>Julia Perez Chabariberi</t>
  </si>
  <si>
    <t>8994352</t>
  </si>
  <si>
    <t>Leandro Minoru Shimokawa</t>
  </si>
  <si>
    <t>8994290</t>
  </si>
  <si>
    <t>Leonardo Monteiro Lopes</t>
  </si>
  <si>
    <t>8992631</t>
  </si>
  <si>
    <t>Marcella Gomes da Costa Pereira</t>
  </si>
  <si>
    <t>8994310</t>
  </si>
  <si>
    <t>Marcos Vinicius Martinez Sylverio</t>
  </si>
  <si>
    <t>8994182</t>
  </si>
  <si>
    <t>Marina Correa Arantes</t>
  </si>
  <si>
    <t>9042894</t>
  </si>
  <si>
    <t>Renan Prandini Tan</t>
  </si>
  <si>
    <t>8994272</t>
  </si>
  <si>
    <t>Roberto Bozza Namur</t>
  </si>
  <si>
    <t>8994251</t>
  </si>
  <si>
    <t>Vinicius de Mello Catto</t>
  </si>
  <si>
    <t>8062992</t>
  </si>
  <si>
    <t>Vitor Alexandre Artem D C M M Pinto</t>
  </si>
  <si>
    <t>8994522</t>
  </si>
  <si>
    <t>Andre Antonio Lemos</t>
  </si>
  <si>
    <t>8580826</t>
  </si>
  <si>
    <t>Arthur Mattar de Carvalho Teixeira</t>
  </si>
  <si>
    <t>8994612</t>
  </si>
  <si>
    <t>Beatriz Senciales Sobreira Machado</t>
  </si>
  <si>
    <t>8003835</t>
  </si>
  <si>
    <t>Christian Braga Kedor</t>
  </si>
  <si>
    <t>8994498</t>
  </si>
  <si>
    <t>Guilherme Cruz Soares da Silva</t>
  </si>
  <si>
    <t>8994456</t>
  </si>
  <si>
    <t>Joao Pedro Alcantara</t>
  </si>
  <si>
    <t>8994693</t>
  </si>
  <si>
    <t>Lucas da Silva</t>
  </si>
  <si>
    <t>8994477</t>
  </si>
  <si>
    <t>Ludmilla Ayumi Tadano Tsurumaki</t>
  </si>
  <si>
    <t>9017492</t>
  </si>
  <si>
    <t>Matheus Bismarck Penque</t>
  </si>
  <si>
    <t>8994651</t>
  </si>
  <si>
    <t>Michel Bouzigues Griner</t>
  </si>
  <si>
    <t>8589839</t>
  </si>
  <si>
    <t>Murillo Tadeu Bessa Arabadgi</t>
  </si>
  <si>
    <t>8994543</t>
  </si>
  <si>
    <t>Rafael de Oliveira Lombardo</t>
  </si>
  <si>
    <t>8530844</t>
  </si>
  <si>
    <t>Rodolfo Mario Martins</t>
  </si>
  <si>
    <t>8994373</t>
  </si>
  <si>
    <t>Rodrigo Cinelli Garrubbo</t>
  </si>
  <si>
    <t>8994713</t>
  </si>
  <si>
    <t>Rodrigo Rusticci</t>
  </si>
  <si>
    <t>8994414</t>
  </si>
  <si>
    <t>Stephanie Eun Ji Bang</t>
  </si>
  <si>
    <t>8994585</t>
  </si>
  <si>
    <t>Tatiana di Calafiori Amancio</t>
  </si>
  <si>
    <t>8994672</t>
  </si>
  <si>
    <t>Tiago Diniz Gomes</t>
  </si>
  <si>
    <t>8994435</t>
  </si>
  <si>
    <t>Vitor Kenji Fukuda</t>
  </si>
  <si>
    <t>8994630</t>
  </si>
  <si>
    <t>Yargo Cazarim Oliveira</t>
  </si>
  <si>
    <t>8991088</t>
  </si>
  <si>
    <t>Amanda Nunes Ribeiro</t>
  </si>
  <si>
    <t>8994904</t>
  </si>
  <si>
    <t>Barbara Pozzan dos Santos Duarte</t>
  </si>
  <si>
    <t>7652779</t>
  </si>
  <si>
    <t>Carla de Oliveira Pinto</t>
  </si>
  <si>
    <t>8994863</t>
  </si>
  <si>
    <t>Diego Roberto Silva</t>
  </si>
  <si>
    <t>9017356</t>
  </si>
  <si>
    <t>Edson Jin Su Kim</t>
  </si>
  <si>
    <t>8995012</t>
  </si>
  <si>
    <t>Flavio de Falcao e Helena</t>
  </si>
  <si>
    <t>8994817</t>
  </si>
  <si>
    <t>Gabriel Soares de Azevedo Sardano</t>
  </si>
  <si>
    <t>8995008</t>
  </si>
  <si>
    <t>Gustavo Maciel de Camargo</t>
  </si>
  <si>
    <t>8589818</t>
  </si>
  <si>
    <t>Helder Nishino</t>
  </si>
  <si>
    <t>8140384</t>
  </si>
  <si>
    <t>Henrique Cesar Guindalini</t>
  </si>
  <si>
    <t>8994946</t>
  </si>
  <si>
    <t>Joao Carlos Viana Rezende</t>
  </si>
  <si>
    <t>8994842</t>
  </si>
  <si>
    <t>Lucas Magno Dantas Ramos</t>
  </si>
  <si>
    <t>8994884</t>
  </si>
  <si>
    <t>Luisa Palheta Barakat</t>
  </si>
  <si>
    <t>8994821</t>
  </si>
  <si>
    <t>Luiz Gonzaga Lopes Junior</t>
  </si>
  <si>
    <t>8994755</t>
  </si>
  <si>
    <t>Matheus Confessor Castilho Fernandes</t>
  </si>
  <si>
    <t>8994797</t>
  </si>
  <si>
    <t>Matheus Silveria Gusmao</t>
  </si>
  <si>
    <t>8995029</t>
  </si>
  <si>
    <t>Mauricio Cesar Rosa</t>
  </si>
  <si>
    <t>8994925</t>
  </si>
  <si>
    <t>Maurilio Santos da Mata</t>
  </si>
  <si>
    <t>8994780</t>
  </si>
  <si>
    <t>Thiago Fagundes Pinho</t>
  </si>
  <si>
    <t>8994988</t>
  </si>
  <si>
    <t>Thiago Silva Pinto Ferraz</t>
  </si>
  <si>
    <t>8994776</t>
  </si>
  <si>
    <t>Victor Oliveira Seiffer Nunes</t>
  </si>
  <si>
    <t>8993782</t>
  </si>
  <si>
    <t>Alexandre In Han Kim</t>
  </si>
  <si>
    <t>8995075</t>
  </si>
  <si>
    <t>Ana Carolina Meirelles Negrelli</t>
  </si>
  <si>
    <t>8993712</t>
  </si>
  <si>
    <t>Bruno Goldenberg Bartholi</t>
  </si>
  <si>
    <t>8993802</t>
  </si>
  <si>
    <t>Carolina Sueiro Silva</t>
  </si>
  <si>
    <t>8995096</t>
  </si>
  <si>
    <t>Celso Gabriel de Azevedo Ribeiro</t>
  </si>
  <si>
    <t>8995033</t>
  </si>
  <si>
    <t>Eduardo Tramontim Mainardes</t>
  </si>
  <si>
    <t>8993761</t>
  </si>
  <si>
    <t>Eric Chacon Tonin</t>
  </si>
  <si>
    <t>8995190</t>
  </si>
  <si>
    <t>Gabriel Lucca de Oliveira</t>
  </si>
  <si>
    <t>8656114</t>
  </si>
  <si>
    <t>Jessica de Oliveira Monteiro Izidoro</t>
  </si>
  <si>
    <t>8995162</t>
  </si>
  <si>
    <t>Joao Gabriel Marangoni J de Andrade</t>
  </si>
  <si>
    <t>8513240</t>
  </si>
  <si>
    <t>Joao Pedro Marchesini Alexandrino</t>
  </si>
  <si>
    <t>8995179</t>
  </si>
  <si>
    <t>Lucas Milan Souza Grego</t>
  </si>
  <si>
    <t>8587816</t>
  </si>
  <si>
    <t>Lucas Pereira Kok</t>
  </si>
  <si>
    <t>8995141</t>
  </si>
  <si>
    <t>Luiz Guilherme Batosti Possetti</t>
  </si>
  <si>
    <t>8993692</t>
  </si>
  <si>
    <t>Martin Horikawa Kitasato</t>
  </si>
  <si>
    <t>8993671</t>
  </si>
  <si>
    <t>Rafael Magalhaes Patriani Rodrigues</t>
  </si>
  <si>
    <t>8993729</t>
  </si>
  <si>
    <t>Ricardo Camargo Lemos</t>
  </si>
  <si>
    <t>8993816</t>
  </si>
  <si>
    <t>Robson Martin</t>
  </si>
  <si>
    <t>8995054</t>
  </si>
  <si>
    <t>Thiago de Sousa Alipio</t>
  </si>
  <si>
    <t>8993740</t>
  </si>
  <si>
    <t>Thiago Yukio Nagata Alves</t>
  </si>
  <si>
    <t>Bruno Satin</t>
  </si>
  <si>
    <t>Guilherme Cardoso Rosa da Silva</t>
  </si>
  <si>
    <t>8994081</t>
  </si>
  <si>
    <t>Agnes do Nascimento Torres Brasil</t>
  </si>
  <si>
    <t>8994161</t>
  </si>
  <si>
    <t>Alberto Hoshino Komoguchi</t>
  </si>
  <si>
    <t>8993966</t>
  </si>
  <si>
    <t>Arthur Machado Eppenstein de Carvalho</t>
  </si>
  <si>
    <t>8999249</t>
  </si>
  <si>
    <t>Bruno Binotto Massaro</t>
  </si>
  <si>
    <t>8994032</t>
  </si>
  <si>
    <t>Daniel Klein Khafif</t>
  </si>
  <si>
    <t>8993890</t>
  </si>
  <si>
    <t>Danilo Sanchez Pacheco</t>
  </si>
  <si>
    <t>8993945</t>
  </si>
  <si>
    <t>Eduardo Miranda Cesar</t>
  </si>
  <si>
    <t>8994140</t>
  </si>
  <si>
    <t>Eduardo Takezo Yabiku</t>
  </si>
  <si>
    <t>8993841</t>
  </si>
  <si>
    <t>Fernando Lins Silverio</t>
  </si>
  <si>
    <t>5949797</t>
  </si>
  <si>
    <t>Filipe Batista Sena</t>
  </si>
  <si>
    <t>8992965</t>
  </si>
  <si>
    <t>Gustavo Fucazu Murakami</t>
  </si>
  <si>
    <t>8994060</t>
  </si>
  <si>
    <t>Leticia Costa Cavallini</t>
  </si>
  <si>
    <t>7655661</t>
  </si>
  <si>
    <t>Lucas R Borges M Gomes</t>
  </si>
  <si>
    <t>7606165</t>
  </si>
  <si>
    <t>Lucas Vicente Rosseto</t>
  </si>
  <si>
    <t>8994101</t>
  </si>
  <si>
    <t>Luciana Muller Scheidemantel</t>
  </si>
  <si>
    <t>8994178</t>
  </si>
  <si>
    <t>Marina Scott do Val</t>
  </si>
  <si>
    <t>8994011</t>
  </si>
  <si>
    <t>Milena de Carvalho Gabriele</t>
  </si>
  <si>
    <t>8987909</t>
  </si>
  <si>
    <t>Pedro Monzu Sanchez Pires de Campos</t>
  </si>
  <si>
    <t>8993910</t>
  </si>
  <si>
    <t>Ricardo Barnard Maziero Fernandes</t>
  </si>
  <si>
    <t>8993879</t>
  </si>
  <si>
    <t>Rodrigo de Samuel Marques Barcellos</t>
  </si>
  <si>
    <t>8993837</t>
  </si>
  <si>
    <t>Victor Kioshi Higa</t>
  </si>
  <si>
    <t>Pedro H. J. Osello</t>
  </si>
  <si>
    <t>Bruno Fernando</t>
  </si>
  <si>
    <t>João Filipe Pavrerino Kasahora</t>
  </si>
  <si>
    <t>8994202</t>
  </si>
  <si>
    <t>Anees Salim Saad Neto</t>
  </si>
  <si>
    <t>8994286</t>
  </si>
  <si>
    <t>Beatriz Castro Ramalho Leite</t>
  </si>
  <si>
    <t>8994421</t>
  </si>
  <si>
    <t>Breno Tahata Suzuki</t>
  </si>
  <si>
    <t>8994306</t>
  </si>
  <si>
    <t>Carolina de Medeiros Miranda</t>
  </si>
  <si>
    <t>8994481</t>
  </si>
  <si>
    <t>Gabriela Maressa Magalhaes Ferreira</t>
  </si>
  <si>
    <t>8994550</t>
  </si>
  <si>
    <t>Guilherme Nunes Kalleder</t>
  </si>
  <si>
    <t>8994501</t>
  </si>
  <si>
    <t>Leonardo Yuji de Souza Makibara</t>
  </si>
  <si>
    <t>8994442</t>
  </si>
  <si>
    <t>Lucas Fuoco de Oliveira</t>
  </si>
  <si>
    <t>8994348</t>
  </si>
  <si>
    <t>Lucas Mayor Vizeu</t>
  </si>
  <si>
    <t>8994539</t>
  </si>
  <si>
    <t>Marcelo Toshio Otsubo</t>
  </si>
  <si>
    <t>8994230</t>
  </si>
  <si>
    <t>Mauricio Lemos de Melo Bocuhy</t>
  </si>
  <si>
    <t>8994265</t>
  </si>
  <si>
    <t>Nadia Coelho Pontes</t>
  </si>
  <si>
    <t>8758942</t>
  </si>
  <si>
    <t>Oscar José Ghizzi Júnior</t>
  </si>
  <si>
    <t>9017505</t>
  </si>
  <si>
    <t>Paola Bernardelli de Gaspar</t>
  </si>
  <si>
    <t>8994369</t>
  </si>
  <si>
    <t>Patrick Joseph Riachi</t>
  </si>
  <si>
    <t>8994380</t>
  </si>
  <si>
    <t>Pedro Siqueira Borges Vieira</t>
  </si>
  <si>
    <t>8994327</t>
  </si>
  <si>
    <t>Rafael Silva e Souza</t>
  </si>
  <si>
    <t>6452214</t>
  </si>
  <si>
    <t>Samuel Carvalho Gomes Fukumoto</t>
  </si>
  <si>
    <t>9017401</t>
  </si>
  <si>
    <t>Silas Sthefano Yo</t>
  </si>
  <si>
    <t>7979321</t>
  </si>
  <si>
    <t>Thais Costa Dalseno</t>
  </si>
  <si>
    <t>8994400</t>
  </si>
  <si>
    <t>Victor Karassawa Ishida</t>
  </si>
  <si>
    <t>8803820</t>
  </si>
  <si>
    <t>Andre Peres da Silva</t>
  </si>
  <si>
    <t>8994870</t>
  </si>
  <si>
    <t>Bianca Ortega Carlos</t>
  </si>
  <si>
    <t>8994838</t>
  </si>
  <si>
    <t>Camila Tamie Piai</t>
  </si>
  <si>
    <t>8994762</t>
  </si>
  <si>
    <t>Eduardo Orsi Torres</t>
  </si>
  <si>
    <t>8994800</t>
  </si>
  <si>
    <t>Esther Carvalho Paranha</t>
  </si>
  <si>
    <t>8994734</t>
  </si>
  <si>
    <t>Fabio Alves Tomaz</t>
  </si>
  <si>
    <t>8994859</t>
  </si>
  <si>
    <t>Fernanda Tamye Irokawa</t>
  </si>
  <si>
    <t>8994626</t>
  </si>
  <si>
    <t>Julie Silva Assuncao</t>
  </si>
  <si>
    <t>8994668</t>
  </si>
  <si>
    <t>Lucas Lima de Sousa</t>
  </si>
  <si>
    <t>8994689</t>
  </si>
  <si>
    <t>Lucas Peduti Giangiulio Fernandes</t>
  </si>
  <si>
    <t>8802576</t>
  </si>
  <si>
    <t>Lucas Vicente Lima</t>
  </si>
  <si>
    <t>9017512</t>
  </si>
  <si>
    <t>Luciano Fuentes Leo</t>
  </si>
  <si>
    <t>8994741</t>
  </si>
  <si>
    <t>Marcel Akira Ukai Ozaki</t>
  </si>
  <si>
    <t>8994605</t>
  </si>
  <si>
    <t>Paulo Villar da Costa Alves Filho</t>
  </si>
  <si>
    <t>8994647</t>
  </si>
  <si>
    <t>Rodrigo Barcellos Mano Rinaldi</t>
  </si>
  <si>
    <t>8992176</t>
  </si>
  <si>
    <t>Sillas dos Santos Silva</t>
  </si>
  <si>
    <t>8994592</t>
  </si>
  <si>
    <t>Tiago Colin Pinto de Almeida</t>
  </si>
  <si>
    <t>8670159</t>
  </si>
  <si>
    <t>Vitoria Correa Guerra</t>
  </si>
  <si>
    <t>8994709</t>
  </si>
  <si>
    <t>Willy Massayuki Nakada</t>
  </si>
  <si>
    <t>Augusto Tadashi</t>
  </si>
  <si>
    <t>Domênico Zena</t>
  </si>
  <si>
    <t>Cláudio Rühmann Di Raimo</t>
  </si>
  <si>
    <t>Eduardo Yuji Shibata</t>
  </si>
  <si>
    <t>Gustavo M. Frohlich</t>
  </si>
  <si>
    <t>Beatriz Sayuri Sato</t>
  </si>
  <si>
    <t>Guilherme Miranda Gil</t>
  </si>
  <si>
    <t>Aneska Machado</t>
  </si>
  <si>
    <t>Giovana Nallin Darinha</t>
  </si>
  <si>
    <t>Gabriel Bento Gorgati</t>
  </si>
  <si>
    <t>Marlon Rodrigues R. de Souza</t>
  </si>
  <si>
    <t>Pedro Henrique Sabino Ferreira</t>
  </si>
  <si>
    <t>Vitor S. F. Maciel</t>
  </si>
  <si>
    <t>Isabella Ono Ikusa</t>
  </si>
  <si>
    <t>Renan Ruffo</t>
  </si>
  <si>
    <t>Ricardo N. da Silva</t>
  </si>
  <si>
    <t>Vitor Pedro Paulo Barroso</t>
  </si>
  <si>
    <t>João Victor Genaro</t>
  </si>
  <si>
    <t>Marina Hikari da Silva</t>
  </si>
  <si>
    <t>Paula Kaori J. Akioka</t>
  </si>
  <si>
    <t>8988622</t>
  </si>
  <si>
    <t>Ariel Dias Godinho</t>
  </si>
  <si>
    <t>8992217</t>
  </si>
  <si>
    <t>Bianca Alt Gimenez</t>
  </si>
  <si>
    <t>8803195</t>
  </si>
  <si>
    <t>Diogo Aguiar Vaccaro</t>
  </si>
  <si>
    <t>8988702</t>
  </si>
  <si>
    <t>Eduardo Yukio Rodrigues</t>
  </si>
  <si>
    <t>8988699</t>
  </si>
  <si>
    <t>Eric Rodrigues Pires</t>
  </si>
  <si>
    <t>8988831</t>
  </si>
  <si>
    <t>Fabio de Almeida Aguiar</t>
  </si>
  <si>
    <t>8988900</t>
  </si>
  <si>
    <t>Felipe Goncalves Marques</t>
  </si>
  <si>
    <t>8993027</t>
  </si>
  <si>
    <t>Felipe Vasconcelos</t>
  </si>
  <si>
    <t>8988719</t>
  </si>
  <si>
    <t>Gabriel Kim Rocha</t>
  </si>
  <si>
    <t>8988682</t>
  </si>
  <si>
    <t>Gustavo Torres Mendes</t>
  </si>
  <si>
    <t>8988790</t>
  </si>
  <si>
    <t>Gustavo Ziyu Wang</t>
  </si>
  <si>
    <t>8988751</t>
  </si>
  <si>
    <t>Henrique Hashimoto Cavalcante</t>
  </si>
  <si>
    <t>8988873</t>
  </si>
  <si>
    <t>Joao Vitor de Oliveira Barbosa</t>
  </si>
  <si>
    <t>8988615</t>
  </si>
  <si>
    <t>Leonardo Toshinobu Kimura</t>
  </si>
  <si>
    <t>8659701</t>
  </si>
  <si>
    <t>Lucas Arthur Felgueiras</t>
  </si>
  <si>
    <t>8987997</t>
  </si>
  <si>
    <t>Luis Henrique das Neves Hansen</t>
  </si>
  <si>
    <t>8803427</t>
  </si>
  <si>
    <t>Luiz Gustavo dos Santos</t>
  </si>
  <si>
    <t>8988636</t>
  </si>
  <si>
    <t>Michael Magalhaes Schardosim</t>
  </si>
  <si>
    <t>8988661</t>
  </si>
  <si>
    <t>Nathan Sampaio Santos</t>
  </si>
  <si>
    <t>8992711</t>
  </si>
  <si>
    <t>Paulo Massayoshi Hirami</t>
  </si>
  <si>
    <t>8994720</t>
  </si>
  <si>
    <t>Pietro Schiavinatto Alves</t>
  </si>
  <si>
    <t>8988640</t>
  </si>
  <si>
    <t>Roberto Mendes de Azevedo</t>
  </si>
  <si>
    <t>8988730</t>
  </si>
  <si>
    <t>Tiago Koji Castro Shibata</t>
  </si>
  <si>
    <t>8988657</t>
  </si>
  <si>
    <t>Victor de Oliveira Colombo</t>
  </si>
  <si>
    <t>8988678</t>
  </si>
  <si>
    <t>Victor Franca Ferreira</t>
  </si>
  <si>
    <t>8988806</t>
  </si>
  <si>
    <t>Victoria Akina Tanaka</t>
  </si>
  <si>
    <t>8802412</t>
  </si>
  <si>
    <t>Adrian D Lucas Cardoso Goncalves</t>
  </si>
  <si>
    <t>8992197</t>
  </si>
  <si>
    <t>Alexandre Menezes de Aguiar</t>
  </si>
  <si>
    <t>4376491</t>
  </si>
  <si>
    <t>Bruno Madeira Pires da Silva</t>
  </si>
  <si>
    <t>8988744</t>
  </si>
  <si>
    <t>Bruno Susko Marcellini</t>
  </si>
  <si>
    <t>8992155</t>
  </si>
  <si>
    <t>Caio Zuccolan Carvas</t>
  </si>
  <si>
    <t>8504177</t>
  </si>
  <si>
    <t>Daniel Norio Takasu Rabelo</t>
  </si>
  <si>
    <t>8988880</t>
  </si>
  <si>
    <t>Davi Cesar Correia Junior</t>
  </si>
  <si>
    <t>8656389</t>
  </si>
  <si>
    <t>Erick Takeshi Mine Rezende</t>
  </si>
  <si>
    <t>8676322</t>
  </si>
  <si>
    <t>Felipe Sertorio</t>
  </si>
  <si>
    <t>8988723</t>
  </si>
  <si>
    <t>Guilherme Ryu Odaguiri Kobori</t>
  </si>
  <si>
    <t>8988786</t>
  </si>
  <si>
    <t>Henrique Cassiano Souza Barros</t>
  </si>
  <si>
    <t>9042786</t>
  </si>
  <si>
    <t>Joao Felipe Nascimento Mattos</t>
  </si>
  <si>
    <t>John Mendes T. Mattox</t>
  </si>
  <si>
    <t>9042827</t>
  </si>
  <si>
    <t>Juliana H Hamada</t>
  </si>
  <si>
    <t>9042852</t>
  </si>
  <si>
    <t>Lincoln Makoto Kawakami</t>
  </si>
  <si>
    <t>7131472</t>
  </si>
  <si>
    <t>Lucas Ribeiro Ferreira Julio</t>
  </si>
  <si>
    <t>8993368</t>
  </si>
  <si>
    <t>Mateus C. M. de Freitas Barbosa</t>
  </si>
  <si>
    <t>8988848</t>
  </si>
  <si>
    <t>Mateus Nakajo de Mendonca</t>
  </si>
  <si>
    <t>8589742</t>
  </si>
  <si>
    <t>Matheus Alves Almeida Rios</t>
  </si>
  <si>
    <t>8988390</t>
  </si>
  <si>
    <t>Matheus Henrique de Campos</t>
  </si>
  <si>
    <t>8992200</t>
  </si>
  <si>
    <t>Pedro Franke Mossi</t>
  </si>
  <si>
    <t>7753591</t>
  </si>
  <si>
    <t>Renato Ferreira Pinto Junior</t>
  </si>
  <si>
    <t>7993922</t>
  </si>
  <si>
    <t>Tiago Sueda Limone</t>
  </si>
  <si>
    <t>7999780</t>
  </si>
  <si>
    <t>William Tamberg</t>
  </si>
  <si>
    <t>8992180</t>
  </si>
  <si>
    <t>Willian Siquieri</t>
  </si>
  <si>
    <t>8658756</t>
  </si>
  <si>
    <t>Alan Favoretto Rocha</t>
  </si>
  <si>
    <t>8992371</t>
  </si>
  <si>
    <t>Ariane de Jesus Santos</t>
  </si>
  <si>
    <t>8540140</t>
  </si>
  <si>
    <t>Cesar Augusto Mendes Tersariolli</t>
  </si>
  <si>
    <t>8992516</t>
  </si>
  <si>
    <t>Edgar Vergopolem Ribeiro</t>
  </si>
  <si>
    <t>8992541</t>
  </si>
  <si>
    <t>Felipe Proenca de Albuquerque</t>
  </si>
  <si>
    <t>8992270</t>
  </si>
  <si>
    <t>Gabriel Augusto Cirqueira</t>
  </si>
  <si>
    <t>8992562</t>
  </si>
  <si>
    <t>Gabrielle Partezani Peloso</t>
  </si>
  <si>
    <t>8992590</t>
  </si>
  <si>
    <t>Guilherme Carvalho Gaspar de B Bello</t>
  </si>
  <si>
    <t>8990897</t>
  </si>
  <si>
    <t>Guilherme Coscarelli Perrotta</t>
  </si>
  <si>
    <t>8992475</t>
  </si>
  <si>
    <t>Gustavo Greco da Silva</t>
  </si>
  <si>
    <t>9017273</t>
  </si>
  <si>
    <t>Jose Luiz Carvalho de Sousa</t>
  </si>
  <si>
    <t>8527221</t>
  </si>
  <si>
    <t>Julia Peixoto Barbosa</t>
  </si>
  <si>
    <t>Julia Maffei</t>
  </si>
  <si>
    <t>José Carlos Barriquello Júnior</t>
  </si>
  <si>
    <t>8521357</t>
  </si>
  <si>
    <t>Karen Yuri Sato Minami</t>
  </si>
  <si>
    <t>8992311</t>
  </si>
  <si>
    <t>Luis Felipe Viveiros Fusco</t>
  </si>
  <si>
    <t>9017342</t>
  </si>
  <si>
    <t>Marcelo Kenzo Kakumoto</t>
  </si>
  <si>
    <t>9017321</t>
  </si>
  <si>
    <t>Mariana Gurgel Justo</t>
  </si>
  <si>
    <t>9017314</t>
  </si>
  <si>
    <t>Pedro Dragone Pires</t>
  </si>
  <si>
    <t>8992325</t>
  </si>
  <si>
    <t>Renan Inamura de Moraes</t>
  </si>
  <si>
    <t>8992408</t>
  </si>
  <si>
    <t>Ricardo Goncalves Ruano</t>
  </si>
  <si>
    <t>9017300</t>
  </si>
  <si>
    <t>Tomas Perrone Barreto</t>
  </si>
  <si>
    <t>8988229</t>
  </si>
  <si>
    <t>Vinicius Shoiti Utsumi</t>
  </si>
  <si>
    <t>3282939</t>
  </si>
  <si>
    <t>Virgilio Frederich Maestro Schneidwind</t>
  </si>
  <si>
    <t>8992624</t>
  </si>
  <si>
    <t>Vitor Hiroshi Ribas Hirakawa</t>
  </si>
  <si>
    <t>8992350</t>
  </si>
  <si>
    <t>Vitor Yamashita Akamine</t>
  </si>
  <si>
    <t>8991352</t>
  </si>
  <si>
    <t>Alexandre Jun Tsubaki Oide</t>
  </si>
  <si>
    <t>4156015</t>
  </si>
  <si>
    <t>Amauri Saulo Shimabukuro</t>
  </si>
  <si>
    <t>9017381</t>
  </si>
  <si>
    <t>Andre Ferrari Duarte do Pateo</t>
  </si>
  <si>
    <t>8992857</t>
  </si>
  <si>
    <t>Ayrton Makoto Euzebio Sato</t>
  </si>
  <si>
    <t>8992652</t>
  </si>
  <si>
    <t>Bruno Kenichi Saika</t>
  </si>
  <si>
    <t>8992801</t>
  </si>
  <si>
    <t>Carlos Jose Tamancoldi</t>
  </si>
  <si>
    <t>8507191</t>
  </si>
  <si>
    <t>Eduardo B. do Nascimento de Lima</t>
  </si>
  <si>
    <t>8992753</t>
  </si>
  <si>
    <t>Fabio Kenji Arai</t>
  </si>
  <si>
    <t>8992919</t>
  </si>
  <si>
    <t>Fernando Vicente Grando Monteiro</t>
  </si>
  <si>
    <t>9017377</t>
  </si>
  <si>
    <t>Gabriel Farias Caccaos</t>
  </si>
  <si>
    <t>8992795</t>
  </si>
  <si>
    <t>Gabriel Maiolini Capez</t>
  </si>
  <si>
    <t>Bianca Waldvogel</t>
  </si>
  <si>
    <t>8992687</t>
  </si>
  <si>
    <t>Gustavo Ken Honda</t>
  </si>
  <si>
    <t>8992902</t>
  </si>
  <si>
    <t>Joao Victor Golias</t>
  </si>
  <si>
    <t>8992899</t>
  </si>
  <si>
    <t>Leonardo do Nascimento Pereira</t>
  </si>
  <si>
    <t>9017418</t>
  </si>
  <si>
    <t>Lucas Schumann B.K. Magalhaes</t>
  </si>
  <si>
    <t>8988296</t>
  </si>
  <si>
    <t>Luis Otavio Machado Ferreira</t>
  </si>
  <si>
    <t>9042790</t>
  </si>
  <si>
    <t>Michel Chieregato Gretschischkin</t>
  </si>
  <si>
    <t>9042869</t>
  </si>
  <si>
    <t>Norberto Suzigan Fonseca Alves</t>
  </si>
  <si>
    <t>5691428</t>
  </si>
  <si>
    <t>Raphael Gaudio Eneias</t>
  </si>
  <si>
    <t>8990963</t>
  </si>
  <si>
    <t>Thiago Nunes Otsubo</t>
  </si>
  <si>
    <t>8540693</t>
  </si>
  <si>
    <t>Yargo Vo Tessaro</t>
  </si>
  <si>
    <t>8508511</t>
  </si>
  <si>
    <t>Yuri Spuras Tajima</t>
  </si>
  <si>
    <t>9042848</t>
  </si>
  <si>
    <t>Alan de Aguiar</t>
  </si>
  <si>
    <t>9017464</t>
  </si>
  <si>
    <t>Allan Ryu Katsura Tominaga Yamagata</t>
  </si>
  <si>
    <t>9017471</t>
  </si>
  <si>
    <t>Andre Oliveira Francani</t>
  </si>
  <si>
    <t>8990813</t>
  </si>
  <si>
    <t>Arthur Davila Pereira da Silva</t>
  </si>
  <si>
    <t>8993073</t>
  </si>
  <si>
    <t>Carlos Eduardo Florio Mendes</t>
  </si>
  <si>
    <t>Carolina Sawasaki Poncioni</t>
  </si>
  <si>
    <t>8993264</t>
  </si>
  <si>
    <t>Fabio Bretas Ferreira</t>
  </si>
  <si>
    <t>9042772</t>
  </si>
  <si>
    <t>Fabio Hideki Saito</t>
  </si>
  <si>
    <t>8993006</t>
  </si>
  <si>
    <t>Felipe Inohira Ferreira</t>
  </si>
  <si>
    <t>8993201</t>
  </si>
  <si>
    <t>Giovanni Gallon Neto</t>
  </si>
  <si>
    <t>8993135</t>
  </si>
  <si>
    <t>Ibraim Reboucas</t>
  </si>
  <si>
    <t>8993218</t>
  </si>
  <si>
    <t>Igor Alves da Silva</t>
  </si>
  <si>
    <t>8993292</t>
  </si>
  <si>
    <t>Jaff Gustavo Cunha</t>
  </si>
  <si>
    <t>Filipi Celso Galindo</t>
  </si>
  <si>
    <t>8993181</t>
  </si>
  <si>
    <t>Johann Victor de Oliveira Duarte</t>
  </si>
  <si>
    <t>8993462</t>
  </si>
  <si>
    <t>Jonathan Yuiti Suzuki</t>
  </si>
  <si>
    <t>8537452</t>
  </si>
  <si>
    <t>Lucas de Andrade Both</t>
  </si>
  <si>
    <t>8993243</t>
  </si>
  <si>
    <t>Luis Fernando Machado Poletti Valle</t>
  </si>
  <si>
    <t>8993389</t>
  </si>
  <si>
    <t>Mariana Helena de Campos</t>
  </si>
  <si>
    <t>8993156</t>
  </si>
  <si>
    <t>Matheus Evangelista de Souza</t>
  </si>
  <si>
    <t>8993031</t>
  </si>
  <si>
    <t>Matheus Ramos Morgado</t>
  </si>
  <si>
    <t>8993330</t>
  </si>
  <si>
    <t>Patricia Santos de Oliveira</t>
  </si>
  <si>
    <t>8993420</t>
  </si>
  <si>
    <t>Ricardo Soares Ribolli</t>
  </si>
  <si>
    <t>8993052</t>
  </si>
  <si>
    <t>Samuel Jakobovitsch Goes</t>
  </si>
  <si>
    <t>9017439</t>
  </si>
  <si>
    <t>Stephan Julius Gallbach</t>
  </si>
  <si>
    <t>8993080</t>
  </si>
  <si>
    <t>Thiago Cordeiro da Fonseca</t>
  </si>
  <si>
    <t>8992944</t>
  </si>
  <si>
    <t>Victor Pereira Feitosa</t>
  </si>
  <si>
    <t>Yasmin Oliveira Sakae</t>
  </si>
  <si>
    <t>8992332</t>
  </si>
  <si>
    <t>Alvaro da Rocha Albertini</t>
  </si>
  <si>
    <t>8993480</t>
  </si>
  <si>
    <t>Bruno da Costa Braga</t>
  </si>
  <si>
    <t>7630718</t>
  </si>
  <si>
    <t>Daniel Tartas Olaia</t>
  </si>
  <si>
    <t>8992291</t>
  </si>
  <si>
    <t>Diego Amaral Souza</t>
  </si>
  <si>
    <t>8993500</t>
  </si>
  <si>
    <t>Edilene do Socorro Conceicao Bastos</t>
  </si>
  <si>
    <t>8531268</t>
  </si>
  <si>
    <t>Felipe Hideki Arakaki</t>
  </si>
  <si>
    <t>8993650</t>
  </si>
  <si>
    <t>Fernando Ribeiro Lima</t>
  </si>
  <si>
    <t>8992259</t>
  </si>
  <si>
    <t>Fernando Rossato Franca</t>
  </si>
  <si>
    <t>8992242</t>
  </si>
  <si>
    <t>Gabriel Paliari Zanoni</t>
  </si>
  <si>
    <t>8993632</t>
  </si>
  <si>
    <t>Gabriel Ubaldo Silveira</t>
  </si>
  <si>
    <t>8992304</t>
  </si>
  <si>
    <t>Jose Mathias Acacio Junior</t>
  </si>
  <si>
    <t>9017294</t>
  </si>
  <si>
    <t>Larissa Mangolim Amaral</t>
  </si>
  <si>
    <t>8124980</t>
  </si>
  <si>
    <t>Leonardo Arruda Duarte Bandeira</t>
  </si>
  <si>
    <t>8992263</t>
  </si>
  <si>
    <t>Luan Gil da Barbara</t>
  </si>
  <si>
    <t>8993584</t>
  </si>
  <si>
    <t>Maria Carla de Menezes Machado</t>
  </si>
  <si>
    <t>8992284</t>
  </si>
  <si>
    <t>Mateus Fernandes Costa</t>
  </si>
  <si>
    <t>9017252</t>
  </si>
  <si>
    <t>Pedro Oscar Gallo Vaz</t>
  </si>
  <si>
    <t>8992162</t>
  </si>
  <si>
    <t>Ricardo Massakazu Tokudo</t>
  </si>
  <si>
    <t>9017269</t>
  </si>
  <si>
    <t>Rodrigo Dias Manduca</t>
  </si>
  <si>
    <t>9042765</t>
  </si>
  <si>
    <t>Thomas Hargreaves Rainer</t>
  </si>
  <si>
    <t>8992221</t>
  </si>
  <si>
    <t>Victor Funabashi</t>
  </si>
  <si>
    <t>Matteus de Oliveira Caor</t>
  </si>
  <si>
    <t>Leticia Carvalho Colantuono</t>
  </si>
  <si>
    <t>8992367</t>
  </si>
  <si>
    <t>Alexandre Hiroki Kawakami</t>
  </si>
  <si>
    <t>8992440</t>
  </si>
  <si>
    <t>Andre Kessler de Assumpcao</t>
  </si>
  <si>
    <t>8992749</t>
  </si>
  <si>
    <t>Ariel Kernkraut</t>
  </si>
  <si>
    <t>8992461</t>
  </si>
  <si>
    <t>Clarissa Coelho Mendes</t>
  </si>
  <si>
    <t>8992412</t>
  </si>
  <si>
    <t>Flavio Tapajos Weingrill Coelho Pereira</t>
  </si>
  <si>
    <t>8992346</t>
  </si>
  <si>
    <t>Gabriel Eugenio Barbosa de Oliveira</t>
  </si>
  <si>
    <t>8992520</t>
  </si>
  <si>
    <t>Giovanni Araujo Cavalcante</t>
  </si>
  <si>
    <t>8992610</t>
  </si>
  <si>
    <t>Gustavo Fratini</t>
  </si>
  <si>
    <t>8992537</t>
  </si>
  <si>
    <t>Gustavo Shuiti Sawada Theodoro Ferreira</t>
  </si>
  <si>
    <t>8992670</t>
  </si>
  <si>
    <t>Henrique Costabile Filho</t>
  </si>
  <si>
    <t>8992728</t>
  </si>
  <si>
    <t>Isaac Teixeira e Sousa</t>
  </si>
  <si>
    <t>8992433</t>
  </si>
  <si>
    <t>Joao Felipe Ribeiro Soares</t>
  </si>
  <si>
    <t>8992388</t>
  </si>
  <si>
    <t>Joao Lucas Stephano Martins</t>
  </si>
  <si>
    <t>8992583</t>
  </si>
  <si>
    <t>Lucca Nunes Zidan</t>
  </si>
  <si>
    <t>8992392</t>
  </si>
  <si>
    <t>Matheus Stafussi Pires</t>
  </si>
  <si>
    <t>8992691</t>
  </si>
  <si>
    <t>Michel Rozenberg Zelazny</t>
  </si>
  <si>
    <t>8992496</t>
  </si>
  <si>
    <t>Pedro Lui Nigro Chazanas</t>
  </si>
  <si>
    <t>8992645</t>
  </si>
  <si>
    <t>Raul Dario Cabrera Tapia</t>
  </si>
  <si>
    <t>8992482</t>
  </si>
  <si>
    <t>Thiago Perroni Meletti</t>
  </si>
  <si>
    <t>8992558</t>
  </si>
  <si>
    <t>Thomas Araujo Muyal</t>
  </si>
  <si>
    <t>8992579</t>
  </si>
  <si>
    <t>Victor Severo Miranda</t>
  </si>
  <si>
    <t>8507250</t>
  </si>
  <si>
    <t>Vinicius Costa Meneses Nunes</t>
  </si>
  <si>
    <t>8992836</t>
  </si>
  <si>
    <t>Beogival Wagner Lucas Santos Junior</t>
  </si>
  <si>
    <t>9017422</t>
  </si>
  <si>
    <t>Camila Yamada Hosomomi</t>
  </si>
  <si>
    <t>8992882</t>
  </si>
  <si>
    <t>Daniel Lavedonio de Lima</t>
  </si>
  <si>
    <t>8992990</t>
  </si>
  <si>
    <t>Diego Alves Rodrigues de Souza</t>
  </si>
  <si>
    <t>8993010</t>
  </si>
  <si>
    <t>Fabio Carramao Narimatsu</t>
  </si>
  <si>
    <t>8992930</t>
  </si>
  <si>
    <t>Gabriel da Cunha Rodrigues</t>
  </si>
  <si>
    <t>8992815</t>
  </si>
  <si>
    <t>Henrique Margato</t>
  </si>
  <si>
    <t>8988337</t>
  </si>
  <si>
    <t>Jeferson Ribeiro de Souza</t>
  </si>
  <si>
    <t>8992822</t>
  </si>
  <si>
    <t>Louis Bergamo Radial</t>
  </si>
  <si>
    <t>9017398</t>
  </si>
  <si>
    <t>Lucas Martelleto Baptista</t>
  </si>
  <si>
    <t>9042880</t>
  </si>
  <si>
    <t>Marcelo Gennari do Nascimento</t>
  </si>
  <si>
    <t>9042831</t>
  </si>
  <si>
    <t>Martim Zurita</t>
  </si>
  <si>
    <t>8676392</t>
  </si>
  <si>
    <t>Matheus Guarany de Araujo</t>
  </si>
  <si>
    <t>8539263</t>
  </si>
  <si>
    <t>Matheus Rondan Ferrazzo</t>
  </si>
  <si>
    <t>8657842</t>
  </si>
  <si>
    <t>Matteus Faria Marchioni</t>
  </si>
  <si>
    <t>8992760</t>
  </si>
  <si>
    <t>Nicolas Pollupuu Cavalieri</t>
  </si>
  <si>
    <t>8993048</t>
  </si>
  <si>
    <t>Pedro Donini Linan</t>
  </si>
  <si>
    <t>8992840</t>
  </si>
  <si>
    <t>Pedro Duarte Bairao</t>
  </si>
  <si>
    <t>9023047</t>
  </si>
  <si>
    <t>Pedro Paulo Chen</t>
  </si>
  <si>
    <t>8507632</t>
  </si>
  <si>
    <t>Thiago Franco da Silva</t>
  </si>
  <si>
    <t>8992951</t>
  </si>
  <si>
    <t>Thiago Yuji Aoyagi</t>
  </si>
  <si>
    <t>8992861</t>
  </si>
  <si>
    <t>Vitor Hugo Ryu Maciel Okabayashi</t>
  </si>
  <si>
    <t>8600251</t>
  </si>
  <si>
    <t>Willian Lima Leitao de Freitas</t>
  </si>
  <si>
    <t>8993497</t>
  </si>
  <si>
    <t>Allan Almeida Santos</t>
  </si>
  <si>
    <t>8993538</t>
  </si>
  <si>
    <t>Andre Heleno Batista</t>
  </si>
  <si>
    <t>8993455</t>
  </si>
  <si>
    <t>Christopher Richard Bordin Aykroyd</t>
  </si>
  <si>
    <t>8993177</t>
  </si>
  <si>
    <t>Danilo Bastos Hernandes</t>
  </si>
  <si>
    <t>8026692</t>
  </si>
  <si>
    <t>Diego Giliolli Soler dos Santos</t>
  </si>
  <si>
    <t>8993476</t>
  </si>
  <si>
    <t>Erick Minoru Ishimine</t>
  </si>
  <si>
    <t>8993326</t>
  </si>
  <si>
    <t>Felipe Augusto Rizzi</t>
  </si>
  <si>
    <t>7991642</t>
  </si>
  <si>
    <t>Fernando Tramarin Trovoes</t>
  </si>
  <si>
    <t>8993121</t>
  </si>
  <si>
    <t>Guilherme Bento Vilar</t>
  </si>
  <si>
    <t>8993250</t>
  </si>
  <si>
    <t>Helena Kaori Shiroma</t>
  </si>
  <si>
    <t>8993142</t>
  </si>
  <si>
    <t>Igor Oldani</t>
  </si>
  <si>
    <t>8993604</t>
  </si>
  <si>
    <t>Isabela Alves de Souza</t>
  </si>
  <si>
    <t>8993094</t>
  </si>
  <si>
    <t>Joao Victor Machado Lima</t>
  </si>
  <si>
    <t>8988383</t>
  </si>
  <si>
    <t>Leon Henrique Pires de Brum</t>
  </si>
  <si>
    <t>8993570</t>
  </si>
  <si>
    <t>Leticia Bonella Rangel</t>
  </si>
  <si>
    <t>9042810</t>
  </si>
  <si>
    <t>Lucas da Rosa Pinheiro</t>
  </si>
  <si>
    <t>8993347</t>
  </si>
  <si>
    <t>Lucas Mafra Juliano Barros</t>
  </si>
  <si>
    <t>9042806</t>
  </si>
  <si>
    <t>Luciana Yanaguibashi</t>
  </si>
  <si>
    <t>9042873</t>
  </si>
  <si>
    <t>Luiz Henrique Soares Steffen</t>
  </si>
  <si>
    <t>8993198</t>
  </si>
  <si>
    <t>Matheus Felipe Gomes</t>
  </si>
  <si>
    <t>9017443</t>
  </si>
  <si>
    <t>Matheus Theodoro</t>
  </si>
  <si>
    <t>8993517</t>
  </si>
  <si>
    <t>Pedro Matos de Carvalho Mendes</t>
  </si>
  <si>
    <t>8993434</t>
  </si>
  <si>
    <t>Rafael de Paolis Bonafe</t>
  </si>
  <si>
    <t>8557041</t>
  </si>
  <si>
    <t>Renan Bruno Zala</t>
  </si>
  <si>
    <t>9017450</t>
  </si>
  <si>
    <t>Renan Pedrozo da Silva</t>
  </si>
  <si>
    <t>8993393</t>
  </si>
  <si>
    <t>Sergio Mishima dos Santos Barbosa</t>
  </si>
  <si>
    <t>8993646</t>
  </si>
  <si>
    <t>Thiago Tarraf Varella</t>
  </si>
  <si>
    <t>8993069</t>
  </si>
  <si>
    <t>Victor Rocha Barreira</t>
  </si>
  <si>
    <t>8989172</t>
  </si>
  <si>
    <t>Abelardo Fukasawa Borges</t>
  </si>
  <si>
    <t>8989213</t>
  </si>
  <si>
    <t>Andre Paz Hamada</t>
  </si>
  <si>
    <t>8989022</t>
  </si>
  <si>
    <t>Augusto Chan Ho Son</t>
  </si>
  <si>
    <t>8989043</t>
  </si>
  <si>
    <t>Daniel Jin Hun Kim</t>
  </si>
  <si>
    <t>8988914</t>
  </si>
  <si>
    <t>Filipe Assis Mourao</t>
  </si>
  <si>
    <t>8993858</t>
  </si>
  <si>
    <t>Lucas Freitas Marcusso</t>
  </si>
  <si>
    <t>8989092</t>
  </si>
  <si>
    <t>Lucas Pereira Cotrim</t>
  </si>
  <si>
    <t>8989234</t>
  </si>
  <si>
    <t>Luis Felipe Gomes de Oliveira</t>
  </si>
  <si>
    <t>8988935</t>
  </si>
  <si>
    <t>Maria Gabriela Massad Martins Damiani</t>
  </si>
  <si>
    <t>8989071</t>
  </si>
  <si>
    <t>Matheus Mansour El Batti</t>
  </si>
  <si>
    <t>8121135</t>
  </si>
  <si>
    <t>Michael Pedro Nunes Nobrega</t>
  </si>
  <si>
    <t>6849460</t>
  </si>
  <si>
    <t>Murillo Correia de Araujo</t>
  </si>
  <si>
    <t>8989209</t>
  </si>
  <si>
    <t>Pietro Teruya Domingues</t>
  </si>
  <si>
    <t>8988956</t>
  </si>
  <si>
    <t>Rafael Faleck Rejtman</t>
  </si>
  <si>
    <t>8989151</t>
  </si>
  <si>
    <t>Renan Masashi Yamaguchi</t>
  </si>
  <si>
    <t>8989126</t>
  </si>
  <si>
    <t>Renato Sanvito Brant de Araujo</t>
  </si>
  <si>
    <t>8992666</t>
  </si>
  <si>
    <t>Vinay Pinto da Luz Rao</t>
  </si>
  <si>
    <t>8988942</t>
  </si>
  <si>
    <t>Alexandre Hoppe Inoue</t>
  </si>
  <si>
    <t>8989338</t>
  </si>
  <si>
    <t>Ana Paula Manfrinatti Neuenschwander</t>
  </si>
  <si>
    <t>8988921</t>
  </si>
  <si>
    <t>Charlie Masao Oka</t>
  </si>
  <si>
    <t>8989384</t>
  </si>
  <si>
    <t>David Calil Spindola Pedro</t>
  </si>
  <si>
    <t>8990514</t>
  </si>
  <si>
    <t>Eduardo Luiz Kose</t>
  </si>
  <si>
    <t>8989404</t>
  </si>
  <si>
    <t>Gabriel Augusto Bianchi Azevedo Ferreira</t>
  </si>
  <si>
    <t>8989085</t>
  </si>
  <si>
    <t>Gabriel Tutia Cornejo</t>
  </si>
  <si>
    <t>8989432</t>
  </si>
  <si>
    <t>Gabriel Yida Borges</t>
  </si>
  <si>
    <t>8989050</t>
  </si>
  <si>
    <t>Gustavo Alencar Bisinotto</t>
  </si>
  <si>
    <t>8989317</t>
  </si>
  <si>
    <t>Hugo Susumu Mota Asaga</t>
  </si>
  <si>
    <t>8512600</t>
  </si>
  <si>
    <t>Juliana Fontes Lopes</t>
  </si>
  <si>
    <t>8989064</t>
  </si>
  <si>
    <t>Leonardo Hiraiwa</t>
  </si>
  <si>
    <t>8989280</t>
  </si>
  <si>
    <t>Lucas Guardia Palopoli</t>
  </si>
  <si>
    <t>8989039</t>
  </si>
  <si>
    <t>Luis Ricardo Bernardes Ost</t>
  </si>
  <si>
    <t>8989262</t>
  </si>
  <si>
    <t>Marcelo Monari Baccaro</t>
  </si>
  <si>
    <t>8988960</t>
  </si>
  <si>
    <t>Pedro Dias Longhitano</t>
  </si>
  <si>
    <t>8989001</t>
  </si>
  <si>
    <t>Thiago Fernandes Ferraz</t>
  </si>
  <si>
    <t>8988998</t>
  </si>
  <si>
    <t>Thiago Staibano Goncalves Wang</t>
  </si>
  <si>
    <t>8803880</t>
  </si>
  <si>
    <t>Vagner Prado Gomes</t>
  </si>
  <si>
    <t>8549431</t>
  </si>
  <si>
    <t>Alessandro Ezequiel Junior</t>
  </si>
  <si>
    <t>8535391</t>
  </si>
  <si>
    <t>Alex Kenji Uyeda Majima</t>
  </si>
  <si>
    <t>8989241</t>
  </si>
  <si>
    <t>Alexandre Porto Alves de Inda</t>
  </si>
  <si>
    <t>8989297</t>
  </si>
  <si>
    <t>Alyson Akio Haro</t>
  </si>
  <si>
    <t>8989411</t>
  </si>
  <si>
    <t>Caio Garcia Cancian</t>
  </si>
  <si>
    <t>8989370</t>
  </si>
  <si>
    <t>Cassio Kengi Hayashida Hernandes</t>
  </si>
  <si>
    <t>8989276</t>
  </si>
  <si>
    <t>Diego Augusto Vieira Rodrigues</t>
  </si>
  <si>
    <t>8989130</t>
  </si>
  <si>
    <t>Eduardo Rodrigues Della Noce</t>
  </si>
  <si>
    <t>8994571</t>
  </si>
  <si>
    <t>Felipe Torres Greco</t>
  </si>
  <si>
    <t>8988017</t>
  </si>
  <si>
    <t>Gabriel Marques Pinto</t>
  </si>
  <si>
    <t>8993413</t>
  </si>
  <si>
    <t>Guilherme Augusto Rodrigues Passos</t>
  </si>
  <si>
    <t>8989189</t>
  </si>
  <si>
    <t>Lucas de Angelis Oliveira</t>
  </si>
  <si>
    <t>8583242</t>
  </si>
  <si>
    <t>Lucas de Lima Guarnieri</t>
  </si>
  <si>
    <t>8989193</t>
  </si>
  <si>
    <t>Lucas Hideki Sakurai</t>
  </si>
  <si>
    <t>8993312</t>
  </si>
  <si>
    <t>Lucas Poncio de Oliveira</t>
  </si>
  <si>
    <t>8989112</t>
  </si>
  <si>
    <t>Marcos Menon Jose</t>
  </si>
  <si>
    <t>8670271</t>
  </si>
  <si>
    <t>Marcus Vinicius de Alvarenga Prado</t>
  </si>
  <si>
    <t>8992141</t>
  </si>
  <si>
    <t>Mario Gabriel Ribeiro da Silva Guazzelli</t>
  </si>
  <si>
    <t>8989220</t>
  </si>
  <si>
    <t>Nicolas Teichi Kaneko</t>
  </si>
  <si>
    <t>8989168</t>
  </si>
  <si>
    <t>Rafael Zanuto Bianchi</t>
  </si>
  <si>
    <t>8989321</t>
  </si>
  <si>
    <t>Samuel Filippini Moncao</t>
  </si>
  <si>
    <t>8989359</t>
  </si>
  <si>
    <t>Tito Martini de Carvalho</t>
  </si>
  <si>
    <t>8993100</t>
  </si>
  <si>
    <t>Vitor Augusto Martin</t>
  </si>
  <si>
    <t>8989300</t>
  </si>
  <si>
    <t>Yugo Yoshimitsu Anzai</t>
  </si>
  <si>
    <t>Amanda Alves de Lima Santos</t>
  </si>
  <si>
    <t>Caio Maia Ribeiro</t>
  </si>
  <si>
    <t>Daniel Roubicek</t>
  </si>
  <si>
    <t>Doris Corsi Ribas Davila</t>
  </si>
  <si>
    <t>Douglas Vieira da Silva</t>
  </si>
  <si>
    <t>Fabio Afonso Cacalano</t>
  </si>
  <si>
    <t>Fabrizzio Lopes Giocondo Rossin</t>
  </si>
  <si>
    <t>Felipe da Silveira Minuceli</t>
  </si>
  <si>
    <t>Fernando Simoneti Rogado</t>
  </si>
  <si>
    <t>luciano chaporin luisi</t>
  </si>
  <si>
    <t>felipe f mabilia</t>
  </si>
  <si>
    <t>Guilherme Yukio Kubagawa</t>
  </si>
  <si>
    <t>Henrique Kyung Ho Son</t>
  </si>
  <si>
    <t>Isabella Casemiro Perini</t>
  </si>
  <si>
    <t>Joao Italo Lopes Amaro</t>
  </si>
  <si>
    <t>Laura Bonatti</t>
  </si>
  <si>
    <t>Leticia Mayumi Kobayashi</t>
  </si>
  <si>
    <t>Luciana da Costa Marques</t>
  </si>
  <si>
    <t>Mariana Fujimura Ferreira</t>
  </si>
  <si>
    <t>Matheus de Carvalho Padua</t>
  </si>
  <si>
    <t>Matheus Dias Lopes</t>
  </si>
  <si>
    <t>Nathalia Bertolo Silva</t>
  </si>
  <si>
    <t>8987941</t>
  </si>
  <si>
    <t>Bruno Ferrari</t>
  </si>
  <si>
    <t>9016907</t>
  </si>
  <si>
    <t>Bruno La Valle</t>
  </si>
  <si>
    <t>8988146</t>
  </si>
  <si>
    <t>Edmur de Carvalho Yorikawa</t>
  </si>
  <si>
    <t>8552115</t>
  </si>
  <si>
    <t>Fabio Waisenberg Dicezare</t>
  </si>
  <si>
    <t>8987920</t>
  </si>
  <si>
    <t>Flavio Vitor Simoes Leal</t>
  </si>
  <si>
    <t>8988042</t>
  </si>
  <si>
    <t>Heitor Akio Kimura</t>
  </si>
  <si>
    <t>9016891</t>
  </si>
  <si>
    <t>Heloisa Emy Miura</t>
  </si>
  <si>
    <t>8991428</t>
  </si>
  <si>
    <t>Jefferson Bastida de Oliveira Alvares</t>
  </si>
  <si>
    <t>9022943</t>
  </si>
  <si>
    <t>Joao Pedro Pazian Montes Soldera</t>
  </si>
  <si>
    <t>8988104</t>
  </si>
  <si>
    <t>Julia Fernandes Moraes</t>
  </si>
  <si>
    <t>8991032</t>
  </si>
  <si>
    <t>Julia Regina Sant Anna Silva</t>
  </si>
  <si>
    <t>9042581</t>
  </si>
  <si>
    <t>Julia Santos Coutinho</t>
  </si>
  <si>
    <t>9016870</t>
  </si>
  <si>
    <t>Leticia Pereira Matson</t>
  </si>
  <si>
    <t>8987962</t>
  </si>
  <si>
    <t>Leyna Misachi Suzuki</t>
  </si>
  <si>
    <t>8988063</t>
  </si>
  <si>
    <t>Marco Aurelio Oliveira</t>
  </si>
  <si>
    <t>8641480</t>
  </si>
  <si>
    <t>Paulo Melero Filho</t>
  </si>
  <si>
    <t>8988000</t>
  </si>
  <si>
    <t>Pedro Carvalho Tesser</t>
  </si>
  <si>
    <t>8990880</t>
  </si>
  <si>
    <t>Rodrigo Franco Takacs</t>
  </si>
  <si>
    <t>9016887</t>
  </si>
  <si>
    <t>Tatiana de Barros Pereira</t>
  </si>
  <si>
    <t>9016928</t>
  </si>
  <si>
    <t>Vinicius de Freitas Pacheco</t>
  </si>
  <si>
    <t>8987847</t>
  </si>
  <si>
    <t>Willian Werner Angelo da Costa</t>
  </si>
  <si>
    <t>Hyung Sun Kang</t>
  </si>
  <si>
    <t>Ana Yumi Asada Jacomo</t>
  </si>
  <si>
    <t>Arthur Vezneyan Zotareli Rosa</t>
  </si>
  <si>
    <t>Bianca Harue Uehara</t>
  </si>
  <si>
    <t>Bruna Helena de Oliveira Santos</t>
  </si>
  <si>
    <t>Carolina Aya Yoshizawa</t>
  </si>
  <si>
    <t>Caroline Marcelino de Souza</t>
  </si>
  <si>
    <t>Clarissa Alves Barreto da Rocha</t>
  </si>
  <si>
    <t>Daniela Lajner</t>
  </si>
  <si>
    <t>Eduardo Chang Hun Lee</t>
  </si>
  <si>
    <t>Erika Cavalheiro Halla</t>
  </si>
  <si>
    <t>Fabio Makoto Fukubara</t>
  </si>
  <si>
    <t>Felipe Noffs Marrach</t>
  </si>
  <si>
    <t>Giovanna Cabral Cazali</t>
  </si>
  <si>
    <t>Giovanna Lia Toledo</t>
  </si>
  <si>
    <t>Heitor Leao Nader</t>
  </si>
  <si>
    <t>Hugo Kamigashima Kohmann</t>
  </si>
  <si>
    <t>Isabela Fernandes Dantas Vasconcellos</t>
  </si>
  <si>
    <t>Joao Pedro Boldrin do Prado</t>
  </si>
  <si>
    <t>Jonathan Kenichi Makiyama</t>
  </si>
  <si>
    <t>Lais Bento Cazelato</t>
  </si>
  <si>
    <t>Lucas Jai Ho Choi</t>
  </si>
  <si>
    <t>Rafael Leal de Lima Leme</t>
  </si>
  <si>
    <t>Rayane Costa Pereira da Silva</t>
  </si>
  <si>
    <t>9017210</t>
  </si>
  <si>
    <t>Bruno Roberto da Silva Nantes</t>
  </si>
  <si>
    <t>8991515</t>
  </si>
  <si>
    <t>Caio de Carvalho Dias Baptista</t>
  </si>
  <si>
    <t>8991474</t>
  </si>
  <si>
    <t>Fernando Ramalli Neto</t>
  </si>
  <si>
    <t>8623159</t>
  </si>
  <si>
    <t>Flávia Vilhena Sutter Affonso</t>
  </si>
  <si>
    <t>8991495</t>
  </si>
  <si>
    <t>Gabriel Delgado Arcos</t>
  </si>
  <si>
    <t>9017231</t>
  </si>
  <si>
    <t>Gustavo Paiva Dias Garcia</t>
  </si>
  <si>
    <t>8669219</t>
  </si>
  <si>
    <t>Isa Helena Massumi Dias Kotsubo</t>
  </si>
  <si>
    <t>8580698</t>
  </si>
  <si>
    <t>Jessica Silva Santos</t>
  </si>
  <si>
    <t>8991407</t>
  </si>
  <si>
    <t>Jose Carlos Augusto Junior</t>
  </si>
  <si>
    <t>8991557</t>
  </si>
  <si>
    <t>Julia Guimaraes Sanches</t>
  </si>
  <si>
    <t>George Emiliano Ramirez Villa Real</t>
  </si>
  <si>
    <t>8068421</t>
  </si>
  <si>
    <t>Lucia Leite de Moraes Andrade</t>
  </si>
  <si>
    <t>8991303</t>
  </si>
  <si>
    <t>Luiz Felipe Domingues</t>
  </si>
  <si>
    <t>8991237</t>
  </si>
  <si>
    <t>Luiza Drigo de Almeida</t>
  </si>
  <si>
    <t>8991481</t>
  </si>
  <si>
    <t>Maria Fernanda Ribeiro</t>
  </si>
  <si>
    <t>4368189</t>
  </si>
  <si>
    <t>Matheus Henrique Cantisani Finotti</t>
  </si>
  <si>
    <t>9017206</t>
  </si>
  <si>
    <t>Matheus Oliveira Rehem</t>
  </si>
  <si>
    <t>8991432</t>
  </si>
  <si>
    <t>Milton Candido Torres da Silva</t>
  </si>
  <si>
    <t>9042751</t>
  </si>
  <si>
    <t>Paula Rocha Machado</t>
  </si>
  <si>
    <t>8991241</t>
  </si>
  <si>
    <t>8991290</t>
  </si>
  <si>
    <t>Tafarel Yan</t>
  </si>
  <si>
    <t>Armando Takao Suehiro Junior</t>
  </si>
  <si>
    <t>Bianca Martins Casella</t>
  </si>
  <si>
    <t>Bruno Andreatto</t>
  </si>
  <si>
    <t>Caio Cesar Marques Pereira de</t>
  </si>
  <si>
    <t>Carlos Gabriel Malandrin Prestes</t>
  </si>
  <si>
    <t>Daniel Trigo Rizzuto</t>
  </si>
  <si>
    <t>Eduardo Uchoa Bruno</t>
  </si>
  <si>
    <t>Erick Hikari Leite</t>
  </si>
  <si>
    <t>Fabio Henrique Lima Pimentel</t>
  </si>
  <si>
    <t>Felipe Valencia de Almeida</t>
  </si>
  <si>
    <t>Giuliana Baratto Barone</t>
  </si>
  <si>
    <t>Henrique Veneziano Guisasola</t>
  </si>
  <si>
    <t>Izabel Cristina Vieira Gomes</t>
  </si>
  <si>
    <t>Juliana Takahashi</t>
  </si>
  <si>
    <t>Leonardo Castelli Similari Iacovini</t>
  </si>
  <si>
    <t>Leonardo Centenaro Ramos</t>
  </si>
  <si>
    <t>Lucas Kogachi</t>
  </si>
  <si>
    <t>Marcos Vinicius Nogueira da Cruz</t>
  </si>
  <si>
    <t>Matheus Prestes Zani</t>
  </si>
  <si>
    <t>Pedro Thadeu Nunes Rodrigues</t>
  </si>
  <si>
    <t>Rafael Hideaki Teruya</t>
  </si>
  <si>
    <t>Rafael Leal Dias Ribeiro Santos</t>
  </si>
  <si>
    <t>Rene Tadeu da Veiga</t>
  </si>
  <si>
    <t>Thabata Goromar Sakurai</t>
  </si>
  <si>
    <t>Vinicius Augusto Carnevali</t>
  </si>
  <si>
    <t>Adilson Torres Gregorio de Souza</t>
  </si>
  <si>
    <t>Alexandre Xavier Ciuffatelli</t>
  </si>
  <si>
    <t>Anderson Giuseppe Saraiva P Fantin</t>
  </si>
  <si>
    <t>Andre Vinicius Kina de Freitas</t>
  </si>
  <si>
    <t>Andrea Erina Komo</t>
  </si>
  <si>
    <t>Bruno Belchior de Castro</t>
  </si>
  <si>
    <t>Deborah Hidemi Kameguchi Watanabe</t>
  </si>
  <si>
    <t>Douglas Dizero Freitas</t>
  </si>
  <si>
    <t>Eduardo Rocha Laurentino</t>
  </si>
  <si>
    <t>Felipe Caracciolo Goncalves</t>
  </si>
  <si>
    <t>Gabriel Bastos Kronemberger</t>
  </si>
  <si>
    <t>Gabriel Stefano Damaro</t>
  </si>
  <si>
    <t>Giovanni Gardusi</t>
  </si>
  <si>
    <t>Gustavo Crosara Alberto</t>
  </si>
  <si>
    <t>Jhonata Antunes</t>
  </si>
  <si>
    <t>Leonardo Akira Fattore Hirano</t>
  </si>
  <si>
    <t>Lucas Kendi Fattore Hirano</t>
  </si>
  <si>
    <t>Marcos Henrique Dangelo</t>
  </si>
  <si>
    <t>Matheus Freitas Venosa</t>
  </si>
  <si>
    <t>Mauricio Kenzo Mutai</t>
  </si>
  <si>
    <t>Mauricio Seiji Kamon Imaeda</t>
  </si>
  <si>
    <t>Pedro Henrique dos Santos Prado</t>
  </si>
  <si>
    <t>Vitor Wang</t>
  </si>
  <si>
    <t>Wenni Mateus Maceres Silva</t>
  </si>
  <si>
    <t>Yan Rosa Nguyen</t>
  </si>
  <si>
    <t>turma</t>
  </si>
  <si>
    <t>núm. USP</t>
  </si>
  <si>
    <t>nome</t>
  </si>
  <si>
    <t>média das quatro melhores</t>
  </si>
  <si>
    <t>T14?</t>
  </si>
  <si>
    <t>T12?</t>
  </si>
  <si>
    <t>Marco Davi O. Fillho</t>
  </si>
  <si>
    <t>T52?</t>
  </si>
  <si>
    <t>T30?</t>
  </si>
  <si>
    <t>Thais de Oliveira Vasconcelos</t>
  </si>
  <si>
    <t>T17?</t>
  </si>
  <si>
    <t>T13?</t>
  </si>
  <si>
    <t>Q1</t>
  </si>
  <si>
    <t>R1</t>
  </si>
  <si>
    <t>T1</t>
  </si>
  <si>
    <t>Q2</t>
  </si>
  <si>
    <t>R2</t>
  </si>
  <si>
    <t>T2</t>
  </si>
  <si>
    <t>Q3</t>
  </si>
  <si>
    <t>R3</t>
  </si>
  <si>
    <t>T3</t>
  </si>
  <si>
    <t>Q4</t>
  </si>
  <si>
    <t>R4</t>
  </si>
  <si>
    <t>T4</t>
  </si>
  <si>
    <t>Q5</t>
  </si>
  <si>
    <t>R5</t>
  </si>
  <si>
    <t>T5</t>
  </si>
  <si>
    <t>Q6</t>
  </si>
  <si>
    <t>R6</t>
  </si>
  <si>
    <t>T6</t>
  </si>
  <si>
    <t>Túlio Bicego V. De Almeida</t>
  </si>
  <si>
    <t>T33?</t>
  </si>
  <si>
    <t>Lucas Castellan</t>
  </si>
  <si>
    <t>código de cores</t>
  </si>
  <si>
    <t>notas em vermelho: realizadas em outra turma</t>
  </si>
  <si>
    <t>zero:</t>
  </si>
  <si>
    <t>&lt;5</t>
  </si>
  <si>
    <t>células com fundo amarelo: realizadas nas semanas de reposição (outubro/novembro)</t>
  </si>
  <si>
    <t>notas em azul: acrescentadas posteriormente</t>
  </si>
  <si>
    <t>células com fundo vermelho: relatório sem provinha, ou vice-versa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</si>
</sst>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10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3" tint="0.39997558519241921"/>
      <name val="Arial"/>
      <family val="2"/>
    </font>
    <font>
      <b/>
      <sz val="11"/>
      <color rgb="FF00B0F0"/>
      <name val="Arial"/>
      <family val="2"/>
    </font>
    <font>
      <sz val="8"/>
      <color theme="0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shrinkToFi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shrinkToFit="1"/>
      <protection locked="0"/>
    </xf>
    <xf numFmtId="164" fontId="0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0" fontId="0" fillId="0" borderId="15" xfId="0" applyBorder="1"/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7" xfId="0" applyFont="1" applyFill="1" applyBorder="1" applyProtection="1"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10" xfId="0" applyFont="1" applyFill="1" applyBorder="1" applyProtection="1">
      <protection locked="0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164" fontId="0" fillId="4" borderId="4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12" fillId="0" borderId="0" xfId="0" applyFo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/>
    <xf numFmtId="0" fontId="12" fillId="0" borderId="0" xfId="0" applyFont="1" applyAlignment="1">
      <alignment horizontal="center"/>
    </xf>
    <xf numFmtId="164" fontId="13" fillId="0" borderId="3" xfId="0" applyNumberFormat="1" applyFont="1" applyBorder="1" applyAlignment="1">
      <alignment horizontal="center" vertical="center" wrapText="1"/>
    </xf>
    <xf numFmtId="164" fontId="0" fillId="4" borderId="6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6" fillId="0" borderId="0" xfId="0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15" fillId="0" borderId="10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4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4" fontId="1" fillId="0" borderId="0" xfId="0" applyNumberFormat="1" applyFont="1" applyAlignment="1" applyProtection="1">
      <alignment horizontal="center"/>
      <protection locked="0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6" fillId="0" borderId="0" xfId="0" applyFont="1" applyFill="1"/>
    <xf numFmtId="164" fontId="1" fillId="5" borderId="10" xfId="0" applyNumberFormat="1" applyFont="1" applyFill="1" applyBorder="1" applyAlignment="1" applyProtection="1">
      <alignment horizontal="center"/>
      <protection locked="0"/>
    </xf>
    <xf numFmtId="164" fontId="1" fillId="5" borderId="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/>
    <xf numFmtId="0" fontId="12" fillId="0" borderId="0" xfId="0" applyFont="1" applyFill="1"/>
    <xf numFmtId="0" fontId="0" fillId="4" borderId="0" xfId="0" applyFill="1"/>
    <xf numFmtId="9" fontId="0" fillId="0" borderId="0" xfId="0" applyNumberFormat="1" applyAlignment="1">
      <alignment horizontal="center"/>
    </xf>
    <xf numFmtId="0" fontId="18" fillId="0" borderId="0" xfId="0" applyFont="1"/>
    <xf numFmtId="0" fontId="18" fillId="0" borderId="15" xfId="0" applyFont="1" applyBorder="1"/>
    <xf numFmtId="9" fontId="18" fillId="0" borderId="15" xfId="0" applyNumberFormat="1" applyFont="1" applyBorder="1" applyAlignment="1">
      <alignment horizontal="center"/>
    </xf>
    <xf numFmtId="164" fontId="19" fillId="2" borderId="9" xfId="0" applyNumberFormat="1" applyFont="1" applyFill="1" applyBorder="1" applyAlignment="1">
      <alignment horizontal="center"/>
    </xf>
    <xf numFmtId="164" fontId="19" fillId="2" borderId="12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>
      <alignment horizontal="center"/>
    </xf>
  </cellXfs>
  <cellStyles count="1">
    <cellStyle name="Normal" xfId="0" builtinId="0"/>
  </cellStyles>
  <dxfs count="28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5"/>
  <sheetViews>
    <sheetView tabSelected="1" zoomScale="90" zoomScaleNormal="90" workbookViewId="0">
      <pane ySplit="1" topLeftCell="A399" activePane="bottomLeft" state="frozen"/>
      <selection pane="bottomLeft" activeCell="M429" sqref="M429"/>
    </sheetView>
  </sheetViews>
  <sheetFormatPr defaultRowHeight="15"/>
  <cols>
    <col min="1" max="1" width="6.5703125" style="3" customWidth="1"/>
    <col min="2" max="2" width="4.85546875" customWidth="1"/>
    <col min="3" max="3" width="10.140625" style="39" customWidth="1"/>
    <col min="4" max="4" width="36.28515625" style="40" customWidth="1"/>
    <col min="5" max="5" width="9.140625" style="8"/>
    <col min="6" max="7" width="4.140625" style="89" customWidth="1"/>
    <col min="8" max="8" width="4.85546875" style="89" customWidth="1"/>
    <col min="9" max="10" width="4.140625" style="89" customWidth="1"/>
    <col min="11" max="11" width="4.85546875" style="89" customWidth="1"/>
    <col min="12" max="13" width="4.140625" style="89" customWidth="1"/>
    <col min="14" max="14" width="4.85546875" style="89" customWidth="1"/>
    <col min="15" max="16" width="4.140625" style="89" customWidth="1"/>
    <col min="17" max="17" width="4.85546875" style="89" customWidth="1"/>
    <col min="18" max="19" width="4.140625" style="89" customWidth="1"/>
    <col min="20" max="20" width="4.85546875" style="89" customWidth="1"/>
    <col min="21" max="22" width="4.140625" style="89" customWidth="1"/>
    <col min="23" max="23" width="4.85546875" style="89" customWidth="1"/>
    <col min="25" max="30" width="4" style="53" customWidth="1"/>
    <col min="31" max="31" width="4.5703125" style="50" customWidth="1"/>
    <col min="32" max="36" width="4" style="50" customWidth="1"/>
    <col min="37" max="37" width="9.140625" style="103"/>
    <col min="38" max="43" width="4" customWidth="1"/>
    <col min="44" max="44" width="9.140625" style="107"/>
    <col min="45" max="45" width="13.28515625" style="107" customWidth="1"/>
  </cols>
  <sheetData>
    <row r="1" spans="1:45" ht="38.25" customHeight="1">
      <c r="A1" s="7" t="s">
        <v>1086</v>
      </c>
      <c r="C1" s="11" t="s">
        <v>1087</v>
      </c>
      <c r="D1" s="27" t="s">
        <v>1088</v>
      </c>
      <c r="E1" s="54" t="s">
        <v>1089</v>
      </c>
      <c r="F1" s="59" t="s">
        <v>1098</v>
      </c>
      <c r="G1" s="60" t="s">
        <v>1099</v>
      </c>
      <c r="H1" s="61" t="s">
        <v>1100</v>
      </c>
      <c r="I1" s="62" t="s">
        <v>1101</v>
      </c>
      <c r="J1" s="60" t="s">
        <v>1102</v>
      </c>
      <c r="K1" s="63" t="s">
        <v>1103</v>
      </c>
      <c r="L1" s="62" t="s">
        <v>1104</v>
      </c>
      <c r="M1" s="60" t="s">
        <v>1105</v>
      </c>
      <c r="N1" s="61" t="s">
        <v>1106</v>
      </c>
      <c r="O1" s="59" t="s">
        <v>1107</v>
      </c>
      <c r="P1" s="60" t="s">
        <v>1108</v>
      </c>
      <c r="Q1" s="61" t="s">
        <v>1109</v>
      </c>
      <c r="R1" s="62" t="s">
        <v>1110</v>
      </c>
      <c r="S1" s="60" t="s">
        <v>1111</v>
      </c>
      <c r="T1" s="61" t="s">
        <v>1112</v>
      </c>
      <c r="U1" s="62" t="s">
        <v>1113</v>
      </c>
      <c r="V1" s="60" t="s">
        <v>1114</v>
      </c>
      <c r="W1" s="63" t="s">
        <v>1115</v>
      </c>
      <c r="Y1" s="49" t="s">
        <v>1100</v>
      </c>
      <c r="Z1" s="49" t="s">
        <v>1103</v>
      </c>
      <c r="AA1" s="49" t="s">
        <v>1106</v>
      </c>
      <c r="AB1" s="49" t="s">
        <v>1109</v>
      </c>
      <c r="AC1" s="49" t="s">
        <v>1112</v>
      </c>
      <c r="AD1" s="49" t="s">
        <v>1115</v>
      </c>
      <c r="AE1" s="50">
        <v>1</v>
      </c>
      <c r="AF1" s="50">
        <v>2</v>
      </c>
      <c r="AG1" s="50">
        <v>3</v>
      </c>
      <c r="AH1" s="50">
        <v>4</v>
      </c>
      <c r="AI1" s="50">
        <v>5</v>
      </c>
      <c r="AJ1" s="50">
        <v>6</v>
      </c>
      <c r="AL1" s="110" t="s">
        <v>1100</v>
      </c>
      <c r="AM1" s="111" t="s">
        <v>1103</v>
      </c>
      <c r="AN1" s="110" t="s">
        <v>1106</v>
      </c>
      <c r="AO1" s="110" t="s">
        <v>1109</v>
      </c>
      <c r="AP1" s="110" t="s">
        <v>1112</v>
      </c>
      <c r="AQ1" s="111" t="s">
        <v>1115</v>
      </c>
      <c r="AR1" s="107">
        <f>SUM(AR2:AR613)</f>
        <v>12</v>
      </c>
      <c r="AS1" s="108"/>
    </row>
    <row r="2" spans="1:45" ht="12.75" customHeight="1">
      <c r="A2" s="3">
        <v>1</v>
      </c>
      <c r="C2" s="25" t="s">
        <v>0</v>
      </c>
      <c r="D2" s="22" t="s">
        <v>1</v>
      </c>
      <c r="E2" s="20">
        <f t="shared" ref="E2:E65" si="0">AVERAGE(AE2:AH2)</f>
        <v>9.1750000000000007</v>
      </c>
      <c r="F2" s="1">
        <v>3</v>
      </c>
      <c r="G2" s="18">
        <v>5</v>
      </c>
      <c r="H2" s="64">
        <f t="shared" ref="H2:H65" si="1">IF(OR(ISNUMBER(F2),ISNUMBER(G2)),F2+G2,"")</f>
        <v>8</v>
      </c>
      <c r="I2" s="2">
        <v>3.5</v>
      </c>
      <c r="J2" s="18">
        <v>5.0999999999999996</v>
      </c>
      <c r="K2" s="64">
        <f t="shared" ref="K2:K65" si="2">IF(OR(ISNUMBER(I2),ISNUMBER(J2)),I2+J2,"")</f>
        <v>8.6</v>
      </c>
      <c r="L2" s="2"/>
      <c r="M2" s="18"/>
      <c r="N2" s="65" t="str">
        <f t="shared" ref="N2:N65" si="3">IF(OR(ISNUMBER(L2),ISNUMBER(M2)),L2+M2,"")</f>
        <v/>
      </c>
      <c r="O2" s="1">
        <v>4</v>
      </c>
      <c r="P2" s="18">
        <v>5.8</v>
      </c>
      <c r="Q2" s="64">
        <f t="shared" ref="Q2:Q65" si="4">IF(OR(ISNUMBER(O2),ISNUMBER(P2)),O2+P2,"")</f>
        <v>9.8000000000000007</v>
      </c>
      <c r="R2" s="2">
        <v>3.3</v>
      </c>
      <c r="S2" s="18">
        <v>6</v>
      </c>
      <c r="T2" s="65">
        <f t="shared" ref="T2:T65" si="5">IF(OR(ISNUMBER(R2),ISNUMBER(S2)),R2+S2,"")</f>
        <v>9.3000000000000007</v>
      </c>
      <c r="U2" s="1">
        <v>4</v>
      </c>
      <c r="V2" s="18">
        <v>5</v>
      </c>
      <c r="W2" s="64">
        <f t="shared" ref="W2:W65" si="6">IF(OR(ISNUMBER(U2),ISNUMBER(V2)),U2+V2,"")</f>
        <v>9</v>
      </c>
      <c r="X2" s="106">
        <f>IF(AS2=4/6,0.7,AS2)</f>
        <v>1</v>
      </c>
      <c r="Y2" s="51">
        <f t="shared" ref="Y2:Y65" si="7">F2+G2</f>
        <v>8</v>
      </c>
      <c r="Z2" s="51">
        <f t="shared" ref="Z2:Z65" si="8">I2+J2</f>
        <v>8.6</v>
      </c>
      <c r="AA2" s="51">
        <f t="shared" ref="AA2:AA65" si="9">L2+M2</f>
        <v>0</v>
      </c>
      <c r="AB2" s="51">
        <f t="shared" ref="AB2:AB65" si="10">O2+P2</f>
        <v>9.8000000000000007</v>
      </c>
      <c r="AC2" s="51">
        <f t="shared" ref="AC2:AC65" si="11">R2+S2</f>
        <v>9.3000000000000007</v>
      </c>
      <c r="AD2" s="51">
        <f t="shared" ref="AD2:AD65" si="12">U2+V2</f>
        <v>9</v>
      </c>
      <c r="AE2" s="52">
        <f t="shared" ref="AE2:AJ11" si="13">LARGE($Y2:$AD2,AE$1)</f>
        <v>9.8000000000000007</v>
      </c>
      <c r="AF2" s="52">
        <f t="shared" si="13"/>
        <v>9.3000000000000007</v>
      </c>
      <c r="AG2" s="52">
        <f t="shared" si="13"/>
        <v>9</v>
      </c>
      <c r="AH2" s="52">
        <f t="shared" si="13"/>
        <v>8.6</v>
      </c>
      <c r="AI2" s="52">
        <f t="shared" si="13"/>
        <v>8</v>
      </c>
      <c r="AJ2" s="52">
        <f t="shared" si="13"/>
        <v>0</v>
      </c>
      <c r="AK2" s="104"/>
      <c r="AL2" s="96" t="str">
        <f>IF(H2-F2*G2=H2,0,"ok")</f>
        <v>ok</v>
      </c>
      <c r="AM2" s="96" t="str">
        <f t="shared" ref="AM2:AM17" si="14">IF(K2-I2*J2=K2,0,"ok")</f>
        <v>ok</v>
      </c>
      <c r="AN2" s="96" t="e">
        <f t="shared" ref="AN2:AN17" si="15">IF(N2-L2*M2=N2,0,"ok")</f>
        <v>#VALUE!</v>
      </c>
      <c r="AO2" s="96" t="str">
        <f t="shared" ref="AO2:AO17" si="16">IF(Q2-O2*P2=Q2,0,"ok")</f>
        <v>ok</v>
      </c>
      <c r="AP2" s="96" t="str">
        <f t="shared" ref="AP2:AP17" si="17">IF(T2-R2*S2=T2,0,"ok")</f>
        <v>ok</v>
      </c>
      <c r="AQ2" s="96" t="str">
        <f t="shared" ref="AQ2:AQ17" si="18">IF(W2-U2*V2=W2,0,"ok")</f>
        <v>ok</v>
      </c>
      <c r="AR2" s="107">
        <f>COUNT(AL2:AQ2)</f>
        <v>0</v>
      </c>
      <c r="AS2" s="109">
        <f>IF(E2&lt;&gt;0,(COUNT(F2:W2)+3)/18,0)</f>
        <v>1</v>
      </c>
    </row>
    <row r="3" spans="1:45" ht="12.75" customHeight="1">
      <c r="A3" s="3">
        <v>1</v>
      </c>
      <c r="C3" s="25" t="s">
        <v>2</v>
      </c>
      <c r="D3" s="22" t="s">
        <v>3</v>
      </c>
      <c r="E3" s="20">
        <f t="shared" si="0"/>
        <v>8.4500000000000011</v>
      </c>
      <c r="F3" s="1">
        <v>1.7</v>
      </c>
      <c r="G3" s="18">
        <v>5</v>
      </c>
      <c r="H3" s="64">
        <f t="shared" si="1"/>
        <v>6.7</v>
      </c>
      <c r="I3" s="2"/>
      <c r="J3" s="18"/>
      <c r="K3" s="64" t="str">
        <f t="shared" si="2"/>
        <v/>
      </c>
      <c r="L3" s="2"/>
      <c r="M3" s="18"/>
      <c r="N3" s="65" t="str">
        <f t="shared" si="3"/>
        <v/>
      </c>
      <c r="O3" s="1">
        <v>3</v>
      </c>
      <c r="P3" s="18">
        <v>5.8</v>
      </c>
      <c r="Q3" s="64">
        <f t="shared" si="4"/>
        <v>8.8000000000000007</v>
      </c>
      <c r="R3" s="2">
        <v>2.8</v>
      </c>
      <c r="S3" s="18">
        <v>6</v>
      </c>
      <c r="T3" s="65">
        <f t="shared" si="5"/>
        <v>8.8000000000000007</v>
      </c>
      <c r="U3" s="1">
        <v>4</v>
      </c>
      <c r="V3" s="18">
        <v>5.5</v>
      </c>
      <c r="W3" s="64">
        <f t="shared" si="6"/>
        <v>9.5</v>
      </c>
      <c r="X3" s="106">
        <f t="shared" ref="X3:X66" si="19">IF(AS3=4/6,0.7,AS3)</f>
        <v>0.83333333333333337</v>
      </c>
      <c r="Y3" s="51">
        <f t="shared" si="7"/>
        <v>6.7</v>
      </c>
      <c r="Z3" s="51">
        <f t="shared" si="8"/>
        <v>0</v>
      </c>
      <c r="AA3" s="51">
        <f t="shared" si="9"/>
        <v>0</v>
      </c>
      <c r="AB3" s="51">
        <f t="shared" si="10"/>
        <v>8.8000000000000007</v>
      </c>
      <c r="AC3" s="51">
        <f t="shared" si="11"/>
        <v>8.8000000000000007</v>
      </c>
      <c r="AD3" s="51">
        <f t="shared" si="12"/>
        <v>9.5</v>
      </c>
      <c r="AE3" s="52">
        <f t="shared" si="13"/>
        <v>9.5</v>
      </c>
      <c r="AF3" s="52">
        <f t="shared" si="13"/>
        <v>8.8000000000000007</v>
      </c>
      <c r="AG3" s="52">
        <f t="shared" si="13"/>
        <v>8.8000000000000007</v>
      </c>
      <c r="AH3" s="52">
        <f t="shared" si="13"/>
        <v>6.7</v>
      </c>
      <c r="AI3" s="52">
        <f t="shared" si="13"/>
        <v>0</v>
      </c>
      <c r="AJ3" s="52">
        <f t="shared" si="13"/>
        <v>0</v>
      </c>
      <c r="AK3" s="104"/>
      <c r="AL3" s="96" t="str">
        <f t="shared" ref="AL3:AL66" si="20">IF(H3-F3*G3=H3,0,"ok")</f>
        <v>ok</v>
      </c>
      <c r="AM3" s="96" t="e">
        <f t="shared" si="14"/>
        <v>#VALUE!</v>
      </c>
      <c r="AN3" s="96" t="e">
        <f t="shared" si="15"/>
        <v>#VALUE!</v>
      </c>
      <c r="AO3" s="96" t="str">
        <f t="shared" si="16"/>
        <v>ok</v>
      </c>
      <c r="AP3" s="96" t="str">
        <f t="shared" si="17"/>
        <v>ok</v>
      </c>
      <c r="AQ3" s="96" t="str">
        <f t="shared" si="18"/>
        <v>ok</v>
      </c>
      <c r="AR3" s="107">
        <f t="shared" ref="AR3:AR66" si="21">COUNT(AL3:AQ3)</f>
        <v>0</v>
      </c>
      <c r="AS3" s="109">
        <f>IF(E3&lt;&gt;0,(COUNT(F3:W3)+3)/18,0)</f>
        <v>0.83333333333333337</v>
      </c>
    </row>
    <row r="4" spans="1:45" ht="12.75" customHeight="1">
      <c r="A4" s="3">
        <v>1</v>
      </c>
      <c r="C4" s="25" t="s">
        <v>4</v>
      </c>
      <c r="D4" s="22" t="s">
        <v>5</v>
      </c>
      <c r="E4" s="20">
        <f t="shared" si="0"/>
        <v>8.75</v>
      </c>
      <c r="F4" s="1">
        <v>3.5</v>
      </c>
      <c r="G4" s="18">
        <v>5</v>
      </c>
      <c r="H4" s="64">
        <f t="shared" si="1"/>
        <v>8.5</v>
      </c>
      <c r="I4" s="2">
        <v>3</v>
      </c>
      <c r="J4" s="18">
        <v>5.0999999999999996</v>
      </c>
      <c r="K4" s="64">
        <f t="shared" si="2"/>
        <v>8.1</v>
      </c>
      <c r="L4" s="2"/>
      <c r="M4" s="18"/>
      <c r="N4" s="65" t="str">
        <f t="shared" si="3"/>
        <v/>
      </c>
      <c r="O4" s="1">
        <v>4</v>
      </c>
      <c r="P4" s="18">
        <v>5.8</v>
      </c>
      <c r="Q4" s="64">
        <f t="shared" si="4"/>
        <v>9.8000000000000007</v>
      </c>
      <c r="R4" s="2">
        <v>2.6</v>
      </c>
      <c r="S4" s="18">
        <v>6</v>
      </c>
      <c r="T4" s="65">
        <f t="shared" si="5"/>
        <v>8.6</v>
      </c>
      <c r="U4" s="1">
        <v>2.2999999999999998</v>
      </c>
      <c r="V4" s="18">
        <v>5</v>
      </c>
      <c r="W4" s="64">
        <f t="shared" si="6"/>
        <v>7.3</v>
      </c>
      <c r="X4" s="106">
        <f t="shared" si="19"/>
        <v>1</v>
      </c>
      <c r="Y4" s="51">
        <f t="shared" si="7"/>
        <v>8.5</v>
      </c>
      <c r="Z4" s="51">
        <f t="shared" si="8"/>
        <v>8.1</v>
      </c>
      <c r="AA4" s="51">
        <f t="shared" si="9"/>
        <v>0</v>
      </c>
      <c r="AB4" s="51">
        <f t="shared" si="10"/>
        <v>9.8000000000000007</v>
      </c>
      <c r="AC4" s="51">
        <f t="shared" si="11"/>
        <v>8.6</v>
      </c>
      <c r="AD4" s="51">
        <f t="shared" si="12"/>
        <v>7.3</v>
      </c>
      <c r="AE4" s="52">
        <f t="shared" si="13"/>
        <v>9.8000000000000007</v>
      </c>
      <c r="AF4" s="52">
        <f t="shared" si="13"/>
        <v>8.6</v>
      </c>
      <c r="AG4" s="52">
        <f t="shared" si="13"/>
        <v>8.5</v>
      </c>
      <c r="AH4" s="52">
        <f t="shared" si="13"/>
        <v>8.1</v>
      </c>
      <c r="AI4" s="52">
        <f t="shared" si="13"/>
        <v>7.3</v>
      </c>
      <c r="AJ4" s="52">
        <f t="shared" si="13"/>
        <v>0</v>
      </c>
      <c r="AK4" s="104"/>
      <c r="AL4" s="96" t="str">
        <f t="shared" si="20"/>
        <v>ok</v>
      </c>
      <c r="AM4" s="96" t="str">
        <f t="shared" si="14"/>
        <v>ok</v>
      </c>
      <c r="AN4" s="96" t="e">
        <f t="shared" si="15"/>
        <v>#VALUE!</v>
      </c>
      <c r="AO4" s="96" t="str">
        <f t="shared" si="16"/>
        <v>ok</v>
      </c>
      <c r="AP4" s="96" t="str">
        <f t="shared" si="17"/>
        <v>ok</v>
      </c>
      <c r="AQ4" s="96" t="str">
        <f t="shared" si="18"/>
        <v>ok</v>
      </c>
      <c r="AR4" s="107">
        <f t="shared" si="21"/>
        <v>0</v>
      </c>
      <c r="AS4" s="109">
        <f>IF(E4&lt;&gt;0,(COUNT(F4:W4)+3)/18,0)</f>
        <v>1</v>
      </c>
    </row>
    <row r="5" spans="1:45" ht="12.75" customHeight="1">
      <c r="A5" s="3">
        <v>1</v>
      </c>
      <c r="C5" s="25" t="s">
        <v>6</v>
      </c>
      <c r="D5" s="22" t="s">
        <v>7</v>
      </c>
      <c r="E5" s="20">
        <f t="shared" si="0"/>
        <v>8.25</v>
      </c>
      <c r="F5" s="1">
        <v>3</v>
      </c>
      <c r="G5" s="18">
        <v>5</v>
      </c>
      <c r="H5" s="64">
        <f t="shared" si="1"/>
        <v>8</v>
      </c>
      <c r="I5" s="2">
        <v>2</v>
      </c>
      <c r="J5" s="18">
        <v>5.0999999999999996</v>
      </c>
      <c r="K5" s="64">
        <f t="shared" si="2"/>
        <v>7.1</v>
      </c>
      <c r="L5" s="2"/>
      <c r="M5" s="18"/>
      <c r="N5" s="65" t="str">
        <f t="shared" si="3"/>
        <v/>
      </c>
      <c r="O5" s="1">
        <v>3.5</v>
      </c>
      <c r="P5" s="18">
        <v>5.8</v>
      </c>
      <c r="Q5" s="64">
        <f t="shared" si="4"/>
        <v>9.3000000000000007</v>
      </c>
      <c r="R5" s="2">
        <v>2.5</v>
      </c>
      <c r="S5" s="18">
        <v>5.7</v>
      </c>
      <c r="T5" s="65">
        <f t="shared" si="5"/>
        <v>8.1999999999999993</v>
      </c>
      <c r="U5" s="1">
        <v>2.5</v>
      </c>
      <c r="V5" s="18">
        <v>5</v>
      </c>
      <c r="W5" s="64">
        <f t="shared" si="6"/>
        <v>7.5</v>
      </c>
      <c r="X5" s="106">
        <f t="shared" si="19"/>
        <v>1</v>
      </c>
      <c r="Y5" s="51">
        <f t="shared" si="7"/>
        <v>8</v>
      </c>
      <c r="Z5" s="51">
        <f t="shared" si="8"/>
        <v>7.1</v>
      </c>
      <c r="AA5" s="51">
        <f t="shared" si="9"/>
        <v>0</v>
      </c>
      <c r="AB5" s="51">
        <f t="shared" si="10"/>
        <v>9.3000000000000007</v>
      </c>
      <c r="AC5" s="51">
        <f t="shared" si="11"/>
        <v>8.1999999999999993</v>
      </c>
      <c r="AD5" s="51">
        <f t="shared" si="12"/>
        <v>7.5</v>
      </c>
      <c r="AE5" s="52">
        <f t="shared" si="13"/>
        <v>9.3000000000000007</v>
      </c>
      <c r="AF5" s="52">
        <f t="shared" si="13"/>
        <v>8.1999999999999993</v>
      </c>
      <c r="AG5" s="52">
        <f t="shared" si="13"/>
        <v>8</v>
      </c>
      <c r="AH5" s="52">
        <f t="shared" si="13"/>
        <v>7.5</v>
      </c>
      <c r="AI5" s="52">
        <f t="shared" si="13"/>
        <v>7.1</v>
      </c>
      <c r="AJ5" s="52">
        <f t="shared" si="13"/>
        <v>0</v>
      </c>
      <c r="AK5" s="104"/>
      <c r="AL5" s="96" t="str">
        <f t="shared" si="20"/>
        <v>ok</v>
      </c>
      <c r="AM5" s="96" t="str">
        <f t="shared" si="14"/>
        <v>ok</v>
      </c>
      <c r="AN5" s="96" t="e">
        <f t="shared" si="15"/>
        <v>#VALUE!</v>
      </c>
      <c r="AO5" s="96" t="str">
        <f t="shared" si="16"/>
        <v>ok</v>
      </c>
      <c r="AP5" s="96" t="str">
        <f t="shared" si="17"/>
        <v>ok</v>
      </c>
      <c r="AQ5" s="96" t="str">
        <f t="shared" si="18"/>
        <v>ok</v>
      </c>
      <c r="AR5" s="107">
        <f t="shared" si="21"/>
        <v>0</v>
      </c>
      <c r="AS5" s="109">
        <f>IF(E5&lt;&gt;0,(COUNT(F5:W5)+3)/18,0)</f>
        <v>1</v>
      </c>
    </row>
    <row r="6" spans="1:45" ht="12.75" customHeight="1">
      <c r="A6" s="3">
        <v>1</v>
      </c>
      <c r="C6" s="25" t="s">
        <v>8</v>
      </c>
      <c r="D6" s="22" t="s">
        <v>9</v>
      </c>
      <c r="E6" s="20">
        <f t="shared" si="0"/>
        <v>8.6999999999999993</v>
      </c>
      <c r="F6" s="1">
        <v>3.7</v>
      </c>
      <c r="G6" s="18">
        <v>5</v>
      </c>
      <c r="H6" s="64">
        <f t="shared" si="1"/>
        <v>8.6999999999999993</v>
      </c>
      <c r="I6" s="2">
        <v>2.5</v>
      </c>
      <c r="J6" s="18">
        <v>5.3</v>
      </c>
      <c r="K6" s="64">
        <f t="shared" si="2"/>
        <v>7.8</v>
      </c>
      <c r="L6" s="2"/>
      <c r="M6" s="18"/>
      <c r="N6" s="65" t="str">
        <f t="shared" si="3"/>
        <v/>
      </c>
      <c r="O6" s="1">
        <v>4</v>
      </c>
      <c r="P6" s="18">
        <v>5.8</v>
      </c>
      <c r="Q6" s="64">
        <f t="shared" si="4"/>
        <v>9.8000000000000007</v>
      </c>
      <c r="R6" s="2">
        <v>2.5</v>
      </c>
      <c r="S6" s="18">
        <v>6</v>
      </c>
      <c r="T6" s="65">
        <f t="shared" si="5"/>
        <v>8.5</v>
      </c>
      <c r="U6" s="1"/>
      <c r="V6" s="18"/>
      <c r="W6" s="64" t="str">
        <f t="shared" si="6"/>
        <v/>
      </c>
      <c r="X6" s="106">
        <f t="shared" si="19"/>
        <v>0.83333333333333337</v>
      </c>
      <c r="Y6" s="51">
        <f t="shared" si="7"/>
        <v>8.6999999999999993</v>
      </c>
      <c r="Z6" s="51">
        <f t="shared" si="8"/>
        <v>7.8</v>
      </c>
      <c r="AA6" s="51">
        <f t="shared" si="9"/>
        <v>0</v>
      </c>
      <c r="AB6" s="51">
        <f t="shared" si="10"/>
        <v>9.8000000000000007</v>
      </c>
      <c r="AC6" s="51">
        <f t="shared" si="11"/>
        <v>8.5</v>
      </c>
      <c r="AD6" s="51">
        <f t="shared" si="12"/>
        <v>0</v>
      </c>
      <c r="AE6" s="52">
        <f t="shared" si="13"/>
        <v>9.8000000000000007</v>
      </c>
      <c r="AF6" s="52">
        <f t="shared" si="13"/>
        <v>8.6999999999999993</v>
      </c>
      <c r="AG6" s="52">
        <f t="shared" si="13"/>
        <v>8.5</v>
      </c>
      <c r="AH6" s="52">
        <f t="shared" si="13"/>
        <v>7.8</v>
      </c>
      <c r="AI6" s="52">
        <f t="shared" si="13"/>
        <v>0</v>
      </c>
      <c r="AJ6" s="52">
        <f t="shared" si="13"/>
        <v>0</v>
      </c>
      <c r="AK6" s="104"/>
      <c r="AL6" s="96" t="str">
        <f t="shared" si="20"/>
        <v>ok</v>
      </c>
      <c r="AM6" s="96" t="str">
        <f t="shared" si="14"/>
        <v>ok</v>
      </c>
      <c r="AN6" s="96" t="e">
        <f t="shared" si="15"/>
        <v>#VALUE!</v>
      </c>
      <c r="AO6" s="96" t="str">
        <f t="shared" si="16"/>
        <v>ok</v>
      </c>
      <c r="AP6" s="96" t="str">
        <f t="shared" si="17"/>
        <v>ok</v>
      </c>
      <c r="AQ6" s="96" t="e">
        <f t="shared" si="18"/>
        <v>#VALUE!</v>
      </c>
      <c r="AR6" s="107">
        <f t="shared" si="21"/>
        <v>0</v>
      </c>
      <c r="AS6" s="109">
        <f>IF(E6&lt;&gt;0,(COUNT(F6:W6)+3)/18,0)</f>
        <v>0.83333333333333337</v>
      </c>
    </row>
    <row r="7" spans="1:45" ht="12.75" customHeight="1">
      <c r="A7" s="3">
        <v>1</v>
      </c>
      <c r="C7" s="25" t="s">
        <v>10</v>
      </c>
      <c r="D7" s="22" t="s">
        <v>11</v>
      </c>
      <c r="E7" s="20">
        <f t="shared" si="0"/>
        <v>8.2750000000000004</v>
      </c>
      <c r="F7" s="1">
        <v>2.6</v>
      </c>
      <c r="G7" s="18">
        <v>5</v>
      </c>
      <c r="H7" s="64">
        <f t="shared" si="1"/>
        <v>7.6</v>
      </c>
      <c r="I7" s="2">
        <v>2.5</v>
      </c>
      <c r="J7" s="18">
        <v>6</v>
      </c>
      <c r="K7" s="64">
        <f t="shared" si="2"/>
        <v>8.5</v>
      </c>
      <c r="L7" s="2"/>
      <c r="M7" s="18"/>
      <c r="N7" s="65" t="str">
        <f t="shared" si="3"/>
        <v/>
      </c>
      <c r="O7" s="1"/>
      <c r="P7" s="18"/>
      <c r="Q7" s="64" t="str">
        <f t="shared" si="4"/>
        <v/>
      </c>
      <c r="R7" s="2">
        <v>2</v>
      </c>
      <c r="S7" s="18">
        <v>6</v>
      </c>
      <c r="T7" s="65">
        <f t="shared" si="5"/>
        <v>8</v>
      </c>
      <c r="U7" s="1">
        <v>3.5</v>
      </c>
      <c r="V7" s="18">
        <v>5.5</v>
      </c>
      <c r="W7" s="64">
        <f t="shared" si="6"/>
        <v>9</v>
      </c>
      <c r="X7" s="106">
        <f t="shared" si="19"/>
        <v>0.83333333333333337</v>
      </c>
      <c r="Y7" s="51">
        <f t="shared" si="7"/>
        <v>7.6</v>
      </c>
      <c r="Z7" s="51">
        <f t="shared" si="8"/>
        <v>8.5</v>
      </c>
      <c r="AA7" s="51">
        <f t="shared" si="9"/>
        <v>0</v>
      </c>
      <c r="AB7" s="51">
        <f t="shared" si="10"/>
        <v>0</v>
      </c>
      <c r="AC7" s="51">
        <f t="shared" si="11"/>
        <v>8</v>
      </c>
      <c r="AD7" s="51">
        <f t="shared" si="12"/>
        <v>9</v>
      </c>
      <c r="AE7" s="52">
        <f t="shared" si="13"/>
        <v>9</v>
      </c>
      <c r="AF7" s="52">
        <f t="shared" si="13"/>
        <v>8.5</v>
      </c>
      <c r="AG7" s="52">
        <f t="shared" si="13"/>
        <v>8</v>
      </c>
      <c r="AH7" s="52">
        <f t="shared" si="13"/>
        <v>7.6</v>
      </c>
      <c r="AI7" s="52">
        <f t="shared" si="13"/>
        <v>0</v>
      </c>
      <c r="AJ7" s="52">
        <f t="shared" si="13"/>
        <v>0</v>
      </c>
      <c r="AK7" s="104"/>
      <c r="AL7" s="96" t="str">
        <f t="shared" si="20"/>
        <v>ok</v>
      </c>
      <c r="AM7" s="96" t="str">
        <f t="shared" si="14"/>
        <v>ok</v>
      </c>
      <c r="AN7" s="96" t="e">
        <f t="shared" si="15"/>
        <v>#VALUE!</v>
      </c>
      <c r="AO7" s="96" t="e">
        <f t="shared" si="16"/>
        <v>#VALUE!</v>
      </c>
      <c r="AP7" s="96" t="str">
        <f t="shared" si="17"/>
        <v>ok</v>
      </c>
      <c r="AQ7" s="96" t="str">
        <f t="shared" si="18"/>
        <v>ok</v>
      </c>
      <c r="AR7" s="107">
        <f t="shared" si="21"/>
        <v>0</v>
      </c>
      <c r="AS7" s="109">
        <f>IF(E7&lt;&gt;0,(COUNT(F7:W7)+3)/18,0)</f>
        <v>0.83333333333333337</v>
      </c>
    </row>
    <row r="8" spans="1:45" ht="12.75" customHeight="1">
      <c r="A8" s="3">
        <v>1</v>
      </c>
      <c r="C8" s="25" t="s">
        <v>12</v>
      </c>
      <c r="D8" s="22" t="s">
        <v>13</v>
      </c>
      <c r="E8" s="20">
        <f t="shared" si="0"/>
        <v>8.9499999999999993</v>
      </c>
      <c r="F8" s="1">
        <v>2.8</v>
      </c>
      <c r="G8" s="18">
        <v>6</v>
      </c>
      <c r="H8" s="64">
        <f t="shared" si="1"/>
        <v>8.8000000000000007</v>
      </c>
      <c r="I8" s="2">
        <v>4</v>
      </c>
      <c r="J8" s="18">
        <v>6</v>
      </c>
      <c r="K8" s="64">
        <f t="shared" si="2"/>
        <v>10</v>
      </c>
      <c r="L8" s="2"/>
      <c r="M8" s="18"/>
      <c r="N8" s="65" t="str">
        <f t="shared" si="3"/>
        <v/>
      </c>
      <c r="O8" s="1">
        <v>2.5</v>
      </c>
      <c r="P8" s="18">
        <v>5.7</v>
      </c>
      <c r="Q8" s="64">
        <f t="shared" si="4"/>
        <v>8.1999999999999993</v>
      </c>
      <c r="R8" s="2">
        <v>2.5</v>
      </c>
      <c r="S8" s="18">
        <v>6</v>
      </c>
      <c r="T8" s="65">
        <f t="shared" si="5"/>
        <v>8.5</v>
      </c>
      <c r="U8" s="1">
        <v>3</v>
      </c>
      <c r="V8" s="18">
        <v>5.5</v>
      </c>
      <c r="W8" s="64">
        <f t="shared" si="6"/>
        <v>8.5</v>
      </c>
      <c r="X8" s="106">
        <f t="shared" si="19"/>
        <v>1</v>
      </c>
      <c r="Y8" s="51">
        <f t="shared" si="7"/>
        <v>8.8000000000000007</v>
      </c>
      <c r="Z8" s="51">
        <f t="shared" si="8"/>
        <v>10</v>
      </c>
      <c r="AA8" s="51">
        <f t="shared" si="9"/>
        <v>0</v>
      </c>
      <c r="AB8" s="51">
        <f t="shared" si="10"/>
        <v>8.1999999999999993</v>
      </c>
      <c r="AC8" s="51">
        <f t="shared" si="11"/>
        <v>8.5</v>
      </c>
      <c r="AD8" s="51">
        <f t="shared" si="12"/>
        <v>8.5</v>
      </c>
      <c r="AE8" s="52">
        <f t="shared" si="13"/>
        <v>10</v>
      </c>
      <c r="AF8" s="52">
        <f t="shared" si="13"/>
        <v>8.8000000000000007</v>
      </c>
      <c r="AG8" s="52">
        <f t="shared" si="13"/>
        <v>8.5</v>
      </c>
      <c r="AH8" s="52">
        <f t="shared" si="13"/>
        <v>8.5</v>
      </c>
      <c r="AI8" s="52">
        <f t="shared" si="13"/>
        <v>8.1999999999999993</v>
      </c>
      <c r="AJ8" s="52">
        <f t="shared" si="13"/>
        <v>0</v>
      </c>
      <c r="AK8" s="104"/>
      <c r="AL8" s="96" t="str">
        <f t="shared" si="20"/>
        <v>ok</v>
      </c>
      <c r="AM8" s="96" t="str">
        <f t="shared" si="14"/>
        <v>ok</v>
      </c>
      <c r="AN8" s="96" t="e">
        <f t="shared" si="15"/>
        <v>#VALUE!</v>
      </c>
      <c r="AO8" s="96" t="str">
        <f t="shared" si="16"/>
        <v>ok</v>
      </c>
      <c r="AP8" s="96" t="str">
        <f t="shared" si="17"/>
        <v>ok</v>
      </c>
      <c r="AQ8" s="96" t="str">
        <f t="shared" si="18"/>
        <v>ok</v>
      </c>
      <c r="AR8" s="107">
        <f t="shared" si="21"/>
        <v>0</v>
      </c>
      <c r="AS8" s="109">
        <f>IF(E8&lt;&gt;0,(COUNT(F8:W8)+3)/18,0)</f>
        <v>1</v>
      </c>
    </row>
    <row r="9" spans="1:45" ht="12.75" customHeight="1">
      <c r="A9" s="3">
        <v>1</v>
      </c>
      <c r="C9" s="25" t="s">
        <v>14</v>
      </c>
      <c r="D9" s="22" t="s">
        <v>15</v>
      </c>
      <c r="E9" s="20">
        <f t="shared" si="0"/>
        <v>8.35</v>
      </c>
      <c r="F9" s="1">
        <v>2.5</v>
      </c>
      <c r="G9" s="18">
        <v>5</v>
      </c>
      <c r="H9" s="64">
        <f t="shared" si="1"/>
        <v>7.5</v>
      </c>
      <c r="I9" s="2">
        <v>1.5</v>
      </c>
      <c r="J9" s="18">
        <v>6</v>
      </c>
      <c r="K9" s="64">
        <f t="shared" si="2"/>
        <v>7.5</v>
      </c>
      <c r="L9" s="2"/>
      <c r="M9" s="18"/>
      <c r="N9" s="65" t="str">
        <f t="shared" si="3"/>
        <v/>
      </c>
      <c r="O9" s="1">
        <v>2.5</v>
      </c>
      <c r="P9" s="18">
        <v>5.7</v>
      </c>
      <c r="Q9" s="64">
        <f t="shared" si="4"/>
        <v>8.1999999999999993</v>
      </c>
      <c r="R9" s="2">
        <v>3</v>
      </c>
      <c r="S9" s="18">
        <v>6</v>
      </c>
      <c r="T9" s="65">
        <f t="shared" si="5"/>
        <v>9</v>
      </c>
      <c r="U9" s="1">
        <v>3</v>
      </c>
      <c r="V9" s="18">
        <v>5.7</v>
      </c>
      <c r="W9" s="64">
        <f t="shared" si="6"/>
        <v>8.6999999999999993</v>
      </c>
      <c r="X9" s="106">
        <f t="shared" si="19"/>
        <v>1</v>
      </c>
      <c r="Y9" s="51">
        <f t="shared" si="7"/>
        <v>7.5</v>
      </c>
      <c r="Z9" s="51">
        <f t="shared" si="8"/>
        <v>7.5</v>
      </c>
      <c r="AA9" s="51">
        <f t="shared" si="9"/>
        <v>0</v>
      </c>
      <c r="AB9" s="51">
        <f t="shared" si="10"/>
        <v>8.1999999999999993</v>
      </c>
      <c r="AC9" s="51">
        <f t="shared" si="11"/>
        <v>9</v>
      </c>
      <c r="AD9" s="51">
        <f t="shared" si="12"/>
        <v>8.6999999999999993</v>
      </c>
      <c r="AE9" s="52">
        <f t="shared" si="13"/>
        <v>9</v>
      </c>
      <c r="AF9" s="52">
        <f t="shared" si="13"/>
        <v>8.6999999999999993</v>
      </c>
      <c r="AG9" s="52">
        <f t="shared" si="13"/>
        <v>8.1999999999999993</v>
      </c>
      <c r="AH9" s="52">
        <f t="shared" si="13"/>
        <v>7.5</v>
      </c>
      <c r="AI9" s="52">
        <f t="shared" si="13"/>
        <v>7.5</v>
      </c>
      <c r="AJ9" s="52">
        <f t="shared" si="13"/>
        <v>0</v>
      </c>
      <c r="AK9" s="104"/>
      <c r="AL9" s="96" t="str">
        <f t="shared" si="20"/>
        <v>ok</v>
      </c>
      <c r="AM9" s="96" t="str">
        <f t="shared" si="14"/>
        <v>ok</v>
      </c>
      <c r="AN9" s="96" t="e">
        <f t="shared" si="15"/>
        <v>#VALUE!</v>
      </c>
      <c r="AO9" s="96" t="str">
        <f t="shared" si="16"/>
        <v>ok</v>
      </c>
      <c r="AP9" s="96" t="str">
        <f t="shared" si="17"/>
        <v>ok</v>
      </c>
      <c r="AQ9" s="96" t="str">
        <f t="shared" si="18"/>
        <v>ok</v>
      </c>
      <c r="AR9" s="107">
        <f t="shared" si="21"/>
        <v>0</v>
      </c>
      <c r="AS9" s="109">
        <f>IF(E9&lt;&gt;0,(COUNT(F9:W9)+3)/18,0)</f>
        <v>1</v>
      </c>
    </row>
    <row r="10" spans="1:45" ht="12.75" customHeight="1">
      <c r="A10" s="3">
        <v>1</v>
      </c>
      <c r="C10" s="25" t="s">
        <v>16</v>
      </c>
      <c r="D10" s="22" t="s">
        <v>17</v>
      </c>
      <c r="E10" s="20">
        <f t="shared" si="0"/>
        <v>8.85</v>
      </c>
      <c r="F10" s="1">
        <v>2.7</v>
      </c>
      <c r="G10" s="18">
        <v>5</v>
      </c>
      <c r="H10" s="64">
        <f t="shared" si="1"/>
        <v>7.7</v>
      </c>
      <c r="I10" s="2">
        <v>1.8</v>
      </c>
      <c r="J10" s="18">
        <v>5.3</v>
      </c>
      <c r="K10" s="64">
        <f t="shared" si="2"/>
        <v>7.1</v>
      </c>
      <c r="L10" s="2"/>
      <c r="M10" s="18"/>
      <c r="N10" s="65" t="str">
        <f t="shared" si="3"/>
        <v/>
      </c>
      <c r="O10" s="1">
        <v>3.5</v>
      </c>
      <c r="P10" s="18">
        <v>5.7</v>
      </c>
      <c r="Q10" s="64">
        <f t="shared" si="4"/>
        <v>9.1999999999999993</v>
      </c>
      <c r="R10" s="2">
        <v>3.8</v>
      </c>
      <c r="S10" s="18">
        <v>6</v>
      </c>
      <c r="T10" s="65">
        <f t="shared" si="5"/>
        <v>9.8000000000000007</v>
      </c>
      <c r="U10" s="1">
        <v>3</v>
      </c>
      <c r="V10" s="18">
        <v>5.7</v>
      </c>
      <c r="W10" s="64">
        <f t="shared" si="6"/>
        <v>8.6999999999999993</v>
      </c>
      <c r="X10" s="106">
        <f t="shared" si="19"/>
        <v>1</v>
      </c>
      <c r="Y10" s="51">
        <f t="shared" si="7"/>
        <v>7.7</v>
      </c>
      <c r="Z10" s="51">
        <f t="shared" si="8"/>
        <v>7.1</v>
      </c>
      <c r="AA10" s="51">
        <f t="shared" si="9"/>
        <v>0</v>
      </c>
      <c r="AB10" s="51">
        <f t="shared" si="10"/>
        <v>9.1999999999999993</v>
      </c>
      <c r="AC10" s="51">
        <f t="shared" si="11"/>
        <v>9.8000000000000007</v>
      </c>
      <c r="AD10" s="51">
        <f t="shared" si="12"/>
        <v>8.6999999999999993</v>
      </c>
      <c r="AE10" s="52">
        <f t="shared" si="13"/>
        <v>9.8000000000000007</v>
      </c>
      <c r="AF10" s="52">
        <f t="shared" si="13"/>
        <v>9.1999999999999993</v>
      </c>
      <c r="AG10" s="52">
        <f t="shared" si="13"/>
        <v>8.6999999999999993</v>
      </c>
      <c r="AH10" s="52">
        <f t="shared" si="13"/>
        <v>7.7</v>
      </c>
      <c r="AI10" s="52">
        <f t="shared" si="13"/>
        <v>7.1</v>
      </c>
      <c r="AJ10" s="52">
        <f t="shared" si="13"/>
        <v>0</v>
      </c>
      <c r="AK10" s="104"/>
      <c r="AL10" s="96" t="str">
        <f t="shared" si="20"/>
        <v>ok</v>
      </c>
      <c r="AM10" s="96" t="str">
        <f t="shared" si="14"/>
        <v>ok</v>
      </c>
      <c r="AN10" s="96" t="e">
        <f t="shared" si="15"/>
        <v>#VALUE!</v>
      </c>
      <c r="AO10" s="96" t="str">
        <f t="shared" si="16"/>
        <v>ok</v>
      </c>
      <c r="AP10" s="96" t="str">
        <f t="shared" si="17"/>
        <v>ok</v>
      </c>
      <c r="AQ10" s="96" t="str">
        <f t="shared" si="18"/>
        <v>ok</v>
      </c>
      <c r="AR10" s="107">
        <f t="shared" si="21"/>
        <v>0</v>
      </c>
      <c r="AS10" s="109">
        <f>IF(E10&lt;&gt;0,(COUNT(F10:W10)+3)/18,0)</f>
        <v>1</v>
      </c>
    </row>
    <row r="11" spans="1:45" ht="12.75" customHeight="1">
      <c r="A11" s="3">
        <v>1</v>
      </c>
      <c r="C11" s="25" t="s">
        <v>18</v>
      </c>
      <c r="D11" s="22" t="s">
        <v>19</v>
      </c>
      <c r="E11" s="20">
        <f t="shared" si="0"/>
        <v>9.4749999999999996</v>
      </c>
      <c r="F11" s="1">
        <v>2.9</v>
      </c>
      <c r="G11" s="18">
        <v>6</v>
      </c>
      <c r="H11" s="64">
        <f t="shared" si="1"/>
        <v>8.9</v>
      </c>
      <c r="I11" s="2">
        <v>4</v>
      </c>
      <c r="J11" s="18">
        <v>5.8</v>
      </c>
      <c r="K11" s="64">
        <f t="shared" si="2"/>
        <v>9.8000000000000007</v>
      </c>
      <c r="L11" s="2"/>
      <c r="M11" s="18"/>
      <c r="N11" s="65" t="str">
        <f t="shared" si="3"/>
        <v/>
      </c>
      <c r="O11" s="1">
        <v>4</v>
      </c>
      <c r="P11" s="18">
        <v>5.7</v>
      </c>
      <c r="Q11" s="64">
        <f t="shared" si="4"/>
        <v>9.6999999999999993</v>
      </c>
      <c r="R11" s="2">
        <v>2.5</v>
      </c>
      <c r="S11" s="18">
        <v>6</v>
      </c>
      <c r="T11" s="65">
        <f t="shared" si="5"/>
        <v>8.5</v>
      </c>
      <c r="U11" s="1">
        <v>4</v>
      </c>
      <c r="V11" s="18">
        <v>5.5</v>
      </c>
      <c r="W11" s="64">
        <f t="shared" si="6"/>
        <v>9.5</v>
      </c>
      <c r="X11" s="106">
        <f t="shared" si="19"/>
        <v>1</v>
      </c>
      <c r="Y11" s="51">
        <f t="shared" si="7"/>
        <v>8.9</v>
      </c>
      <c r="Z11" s="51">
        <f t="shared" si="8"/>
        <v>9.8000000000000007</v>
      </c>
      <c r="AA11" s="51">
        <f t="shared" si="9"/>
        <v>0</v>
      </c>
      <c r="AB11" s="51">
        <f t="shared" si="10"/>
        <v>9.6999999999999993</v>
      </c>
      <c r="AC11" s="51">
        <f t="shared" si="11"/>
        <v>8.5</v>
      </c>
      <c r="AD11" s="51">
        <f t="shared" si="12"/>
        <v>9.5</v>
      </c>
      <c r="AE11" s="52">
        <f t="shared" si="13"/>
        <v>9.8000000000000007</v>
      </c>
      <c r="AF11" s="52">
        <f t="shared" si="13"/>
        <v>9.6999999999999993</v>
      </c>
      <c r="AG11" s="52">
        <f t="shared" si="13"/>
        <v>9.5</v>
      </c>
      <c r="AH11" s="52">
        <f t="shared" si="13"/>
        <v>8.9</v>
      </c>
      <c r="AI11" s="52">
        <f t="shared" si="13"/>
        <v>8.5</v>
      </c>
      <c r="AJ11" s="52">
        <f t="shared" si="13"/>
        <v>0</v>
      </c>
      <c r="AK11" s="104"/>
      <c r="AL11" s="96" t="str">
        <f t="shared" si="20"/>
        <v>ok</v>
      </c>
      <c r="AM11" s="96" t="str">
        <f t="shared" si="14"/>
        <v>ok</v>
      </c>
      <c r="AN11" s="96" t="e">
        <f t="shared" si="15"/>
        <v>#VALUE!</v>
      </c>
      <c r="AO11" s="96" t="str">
        <f t="shared" si="16"/>
        <v>ok</v>
      </c>
      <c r="AP11" s="96" t="str">
        <f t="shared" si="17"/>
        <v>ok</v>
      </c>
      <c r="AQ11" s="96" t="str">
        <f t="shared" si="18"/>
        <v>ok</v>
      </c>
      <c r="AR11" s="107">
        <f t="shared" si="21"/>
        <v>0</v>
      </c>
      <c r="AS11" s="109">
        <f>IF(E11&lt;&gt;0,(COUNT(F11:W11)+3)/18,0)</f>
        <v>1</v>
      </c>
    </row>
    <row r="12" spans="1:45" ht="12.75" customHeight="1">
      <c r="A12" s="3">
        <v>1</v>
      </c>
      <c r="C12" s="25" t="s">
        <v>20</v>
      </c>
      <c r="D12" s="22" t="s">
        <v>21</v>
      </c>
      <c r="E12" s="20">
        <f t="shared" si="0"/>
        <v>8.15</v>
      </c>
      <c r="F12" s="1">
        <v>2.4</v>
      </c>
      <c r="G12" s="18">
        <v>5</v>
      </c>
      <c r="H12" s="64">
        <f t="shared" si="1"/>
        <v>7.4</v>
      </c>
      <c r="I12" s="2">
        <v>2.5</v>
      </c>
      <c r="J12" s="18">
        <v>5.3</v>
      </c>
      <c r="K12" s="64">
        <f t="shared" si="2"/>
        <v>7.8</v>
      </c>
      <c r="L12" s="2"/>
      <c r="M12" s="18"/>
      <c r="N12" s="65" t="str">
        <f t="shared" si="3"/>
        <v/>
      </c>
      <c r="O12" s="1">
        <v>2.2000000000000002</v>
      </c>
      <c r="P12" s="18">
        <v>5.8</v>
      </c>
      <c r="Q12" s="64">
        <f t="shared" si="4"/>
        <v>8</v>
      </c>
      <c r="R12" s="2"/>
      <c r="S12" s="18"/>
      <c r="T12" s="65" t="str">
        <f t="shared" si="5"/>
        <v/>
      </c>
      <c r="U12" s="1">
        <v>3.5</v>
      </c>
      <c r="V12" s="66">
        <v>5.9</v>
      </c>
      <c r="W12" s="64">
        <f t="shared" si="6"/>
        <v>9.4</v>
      </c>
      <c r="X12" s="106">
        <f t="shared" si="19"/>
        <v>0.83333333333333337</v>
      </c>
      <c r="Y12" s="51">
        <f t="shared" si="7"/>
        <v>7.4</v>
      </c>
      <c r="Z12" s="51">
        <f t="shared" si="8"/>
        <v>7.8</v>
      </c>
      <c r="AA12" s="51">
        <f t="shared" si="9"/>
        <v>0</v>
      </c>
      <c r="AB12" s="51">
        <f t="shared" si="10"/>
        <v>8</v>
      </c>
      <c r="AC12" s="51">
        <f t="shared" si="11"/>
        <v>0</v>
      </c>
      <c r="AD12" s="51">
        <f t="shared" si="12"/>
        <v>9.4</v>
      </c>
      <c r="AE12" s="52">
        <f t="shared" ref="AE12:AJ21" si="22">LARGE($Y12:$AD12,AE$1)</f>
        <v>9.4</v>
      </c>
      <c r="AF12" s="52">
        <f t="shared" si="22"/>
        <v>8</v>
      </c>
      <c r="AG12" s="52">
        <f t="shared" si="22"/>
        <v>7.8</v>
      </c>
      <c r="AH12" s="52">
        <f t="shared" si="22"/>
        <v>7.4</v>
      </c>
      <c r="AI12" s="52">
        <f t="shared" si="22"/>
        <v>0</v>
      </c>
      <c r="AJ12" s="52">
        <f t="shared" si="22"/>
        <v>0</v>
      </c>
      <c r="AK12" s="104"/>
      <c r="AL12" s="96" t="str">
        <f t="shared" si="20"/>
        <v>ok</v>
      </c>
      <c r="AM12" s="96" t="str">
        <f t="shared" si="14"/>
        <v>ok</v>
      </c>
      <c r="AN12" s="96" t="e">
        <f t="shared" si="15"/>
        <v>#VALUE!</v>
      </c>
      <c r="AO12" s="96" t="str">
        <f t="shared" si="16"/>
        <v>ok</v>
      </c>
      <c r="AP12" s="96" t="e">
        <f t="shared" si="17"/>
        <v>#VALUE!</v>
      </c>
      <c r="AQ12" s="96" t="str">
        <f t="shared" si="18"/>
        <v>ok</v>
      </c>
      <c r="AR12" s="107">
        <f t="shared" si="21"/>
        <v>0</v>
      </c>
      <c r="AS12" s="109">
        <f>IF(E12&lt;&gt;0,(COUNT(F12:W12)+3)/18,0)</f>
        <v>0.83333333333333337</v>
      </c>
    </row>
    <row r="13" spans="1:45" ht="12.75" customHeight="1">
      <c r="A13" s="3">
        <v>1</v>
      </c>
      <c r="C13" s="25" t="s">
        <v>22</v>
      </c>
      <c r="D13" s="22" t="s">
        <v>23</v>
      </c>
      <c r="E13" s="20">
        <f t="shared" si="0"/>
        <v>8.9</v>
      </c>
      <c r="F13" s="1">
        <v>3</v>
      </c>
      <c r="G13" s="18">
        <v>5</v>
      </c>
      <c r="H13" s="64">
        <f t="shared" si="1"/>
        <v>8</v>
      </c>
      <c r="I13" s="2">
        <v>4</v>
      </c>
      <c r="J13" s="18">
        <v>5.5</v>
      </c>
      <c r="K13" s="64">
        <f t="shared" si="2"/>
        <v>9.5</v>
      </c>
      <c r="L13" s="2"/>
      <c r="M13" s="18"/>
      <c r="N13" s="65" t="str">
        <f t="shared" si="3"/>
        <v/>
      </c>
      <c r="O13" s="1">
        <v>2.5</v>
      </c>
      <c r="P13" s="18">
        <v>5.8</v>
      </c>
      <c r="Q13" s="64">
        <f t="shared" si="4"/>
        <v>8.3000000000000007</v>
      </c>
      <c r="R13" s="2">
        <v>3.5</v>
      </c>
      <c r="S13" s="18">
        <v>5.8</v>
      </c>
      <c r="T13" s="65">
        <f t="shared" si="5"/>
        <v>9.3000000000000007</v>
      </c>
      <c r="U13" s="1">
        <v>3</v>
      </c>
      <c r="V13" s="66">
        <v>5.5</v>
      </c>
      <c r="W13" s="64">
        <f t="shared" si="6"/>
        <v>8.5</v>
      </c>
      <c r="X13" s="106">
        <f t="shared" si="19"/>
        <v>1</v>
      </c>
      <c r="Y13" s="51">
        <f t="shared" si="7"/>
        <v>8</v>
      </c>
      <c r="Z13" s="51">
        <f t="shared" si="8"/>
        <v>9.5</v>
      </c>
      <c r="AA13" s="51">
        <f t="shared" si="9"/>
        <v>0</v>
      </c>
      <c r="AB13" s="51">
        <f t="shared" si="10"/>
        <v>8.3000000000000007</v>
      </c>
      <c r="AC13" s="51">
        <f t="shared" si="11"/>
        <v>9.3000000000000007</v>
      </c>
      <c r="AD13" s="51">
        <f t="shared" si="12"/>
        <v>8.5</v>
      </c>
      <c r="AE13" s="52">
        <f t="shared" si="22"/>
        <v>9.5</v>
      </c>
      <c r="AF13" s="52">
        <f t="shared" si="22"/>
        <v>9.3000000000000007</v>
      </c>
      <c r="AG13" s="52">
        <f t="shared" si="22"/>
        <v>8.5</v>
      </c>
      <c r="AH13" s="52">
        <f t="shared" si="22"/>
        <v>8.3000000000000007</v>
      </c>
      <c r="AI13" s="52">
        <f t="shared" si="22"/>
        <v>8</v>
      </c>
      <c r="AJ13" s="52">
        <f t="shared" si="22"/>
        <v>0</v>
      </c>
      <c r="AK13" s="104"/>
      <c r="AL13" s="96" t="str">
        <f t="shared" si="20"/>
        <v>ok</v>
      </c>
      <c r="AM13" s="96" t="str">
        <f t="shared" si="14"/>
        <v>ok</v>
      </c>
      <c r="AN13" s="96" t="e">
        <f t="shared" si="15"/>
        <v>#VALUE!</v>
      </c>
      <c r="AO13" s="96" t="str">
        <f t="shared" si="16"/>
        <v>ok</v>
      </c>
      <c r="AP13" s="96" t="str">
        <f t="shared" si="17"/>
        <v>ok</v>
      </c>
      <c r="AQ13" s="96" t="str">
        <f t="shared" si="18"/>
        <v>ok</v>
      </c>
      <c r="AR13" s="107">
        <f t="shared" si="21"/>
        <v>0</v>
      </c>
      <c r="AS13" s="109">
        <f>IF(E13&lt;&gt;0,(COUNT(F13:W13)+3)/18,0)</f>
        <v>1</v>
      </c>
    </row>
    <row r="14" spans="1:45" ht="12.75" customHeight="1">
      <c r="A14" s="3">
        <v>1</v>
      </c>
      <c r="C14" s="41" t="s">
        <v>24</v>
      </c>
      <c r="D14" s="42" t="s">
        <v>25</v>
      </c>
      <c r="E14" s="20">
        <f t="shared" si="0"/>
        <v>0</v>
      </c>
      <c r="F14" s="1"/>
      <c r="G14" s="18"/>
      <c r="H14" s="64" t="str">
        <f t="shared" si="1"/>
        <v/>
      </c>
      <c r="I14" s="2"/>
      <c r="J14" s="18"/>
      <c r="K14" s="64" t="str">
        <f t="shared" si="2"/>
        <v/>
      </c>
      <c r="L14" s="2"/>
      <c r="M14" s="18"/>
      <c r="N14" s="65" t="str">
        <f t="shared" si="3"/>
        <v/>
      </c>
      <c r="O14" s="1"/>
      <c r="P14" s="18"/>
      <c r="Q14" s="64" t="str">
        <f t="shared" si="4"/>
        <v/>
      </c>
      <c r="R14" s="2"/>
      <c r="S14" s="18"/>
      <c r="T14" s="65" t="str">
        <f t="shared" si="5"/>
        <v/>
      </c>
      <c r="U14" s="67"/>
      <c r="V14" s="66"/>
      <c r="W14" s="64" t="str">
        <f t="shared" si="6"/>
        <v/>
      </c>
      <c r="X14" s="106">
        <f t="shared" si="19"/>
        <v>0</v>
      </c>
      <c r="Y14" s="51">
        <f t="shared" si="7"/>
        <v>0</v>
      </c>
      <c r="Z14" s="51">
        <f t="shared" si="8"/>
        <v>0</v>
      </c>
      <c r="AA14" s="51">
        <f t="shared" si="9"/>
        <v>0</v>
      </c>
      <c r="AB14" s="51">
        <f t="shared" si="10"/>
        <v>0</v>
      </c>
      <c r="AC14" s="51">
        <f t="shared" si="11"/>
        <v>0</v>
      </c>
      <c r="AD14" s="51">
        <f t="shared" si="12"/>
        <v>0</v>
      </c>
      <c r="AE14" s="52">
        <f t="shared" si="22"/>
        <v>0</v>
      </c>
      <c r="AF14" s="52">
        <f t="shared" si="22"/>
        <v>0</v>
      </c>
      <c r="AG14" s="52">
        <f t="shared" si="22"/>
        <v>0</v>
      </c>
      <c r="AH14" s="52">
        <f t="shared" si="22"/>
        <v>0</v>
      </c>
      <c r="AI14" s="52">
        <f t="shared" si="22"/>
        <v>0</v>
      </c>
      <c r="AJ14" s="52">
        <f t="shared" si="22"/>
        <v>0</v>
      </c>
      <c r="AK14" s="104"/>
      <c r="AL14" s="96" t="e">
        <f t="shared" si="20"/>
        <v>#VALUE!</v>
      </c>
      <c r="AM14" s="96" t="e">
        <f t="shared" si="14"/>
        <v>#VALUE!</v>
      </c>
      <c r="AN14" s="96" t="e">
        <f t="shared" si="15"/>
        <v>#VALUE!</v>
      </c>
      <c r="AO14" s="96" t="e">
        <f t="shared" si="16"/>
        <v>#VALUE!</v>
      </c>
      <c r="AP14" s="96" t="e">
        <f t="shared" si="17"/>
        <v>#VALUE!</v>
      </c>
      <c r="AQ14" s="96" t="e">
        <f t="shared" si="18"/>
        <v>#VALUE!</v>
      </c>
      <c r="AR14" s="107">
        <f t="shared" si="21"/>
        <v>0</v>
      </c>
      <c r="AS14" s="109">
        <f>IF(E14&lt;&gt;0,(COUNT(F14:W14)+3)/18,0)</f>
        <v>0</v>
      </c>
    </row>
    <row r="15" spans="1:45" ht="12.75" customHeight="1">
      <c r="A15" s="3">
        <v>1</v>
      </c>
      <c r="C15" s="25" t="s">
        <v>26</v>
      </c>
      <c r="D15" s="22" t="s">
        <v>27</v>
      </c>
      <c r="E15" s="20">
        <f t="shared" si="0"/>
        <v>9.1499999999999986</v>
      </c>
      <c r="F15" s="1">
        <v>2.7</v>
      </c>
      <c r="G15" s="18">
        <v>4.5</v>
      </c>
      <c r="H15" s="64">
        <f t="shared" si="1"/>
        <v>7.2</v>
      </c>
      <c r="I15" s="2">
        <v>4</v>
      </c>
      <c r="J15" s="18">
        <v>5.5</v>
      </c>
      <c r="K15" s="64">
        <f t="shared" si="2"/>
        <v>9.5</v>
      </c>
      <c r="L15" s="2"/>
      <c r="M15" s="18"/>
      <c r="N15" s="65" t="str">
        <f t="shared" si="3"/>
        <v/>
      </c>
      <c r="O15" s="1">
        <v>3.3</v>
      </c>
      <c r="P15" s="18">
        <v>5.8</v>
      </c>
      <c r="Q15" s="64">
        <f t="shared" si="4"/>
        <v>9.1</v>
      </c>
      <c r="R15" s="2">
        <v>3</v>
      </c>
      <c r="S15" s="18">
        <v>5.7</v>
      </c>
      <c r="T15" s="65">
        <f t="shared" si="5"/>
        <v>8.6999999999999993</v>
      </c>
      <c r="U15" s="1">
        <v>4</v>
      </c>
      <c r="V15" s="66">
        <v>5.3</v>
      </c>
      <c r="W15" s="64">
        <f t="shared" si="6"/>
        <v>9.3000000000000007</v>
      </c>
      <c r="X15" s="106">
        <f t="shared" si="19"/>
        <v>1</v>
      </c>
      <c r="Y15" s="51">
        <f t="shared" si="7"/>
        <v>7.2</v>
      </c>
      <c r="Z15" s="51">
        <f t="shared" si="8"/>
        <v>9.5</v>
      </c>
      <c r="AA15" s="51">
        <f t="shared" si="9"/>
        <v>0</v>
      </c>
      <c r="AB15" s="51">
        <f t="shared" si="10"/>
        <v>9.1</v>
      </c>
      <c r="AC15" s="51">
        <f t="shared" si="11"/>
        <v>8.6999999999999993</v>
      </c>
      <c r="AD15" s="51">
        <f t="shared" si="12"/>
        <v>9.3000000000000007</v>
      </c>
      <c r="AE15" s="52">
        <f t="shared" si="22"/>
        <v>9.5</v>
      </c>
      <c r="AF15" s="52">
        <f t="shared" si="22"/>
        <v>9.3000000000000007</v>
      </c>
      <c r="AG15" s="52">
        <f t="shared" si="22"/>
        <v>9.1</v>
      </c>
      <c r="AH15" s="52">
        <f t="shared" si="22"/>
        <v>8.6999999999999993</v>
      </c>
      <c r="AI15" s="52">
        <f t="shared" si="22"/>
        <v>7.2</v>
      </c>
      <c r="AJ15" s="52">
        <f t="shared" si="22"/>
        <v>0</v>
      </c>
      <c r="AK15" s="104"/>
      <c r="AL15" s="96" t="str">
        <f t="shared" si="20"/>
        <v>ok</v>
      </c>
      <c r="AM15" s="96" t="str">
        <f t="shared" si="14"/>
        <v>ok</v>
      </c>
      <c r="AN15" s="96" t="e">
        <f t="shared" si="15"/>
        <v>#VALUE!</v>
      </c>
      <c r="AO15" s="96" t="str">
        <f t="shared" si="16"/>
        <v>ok</v>
      </c>
      <c r="AP15" s="96" t="str">
        <f t="shared" si="17"/>
        <v>ok</v>
      </c>
      <c r="AQ15" s="96" t="str">
        <f t="shared" si="18"/>
        <v>ok</v>
      </c>
      <c r="AR15" s="107">
        <f t="shared" si="21"/>
        <v>0</v>
      </c>
      <c r="AS15" s="109">
        <f>IF(E15&lt;&gt;0,(COUNT(F15:W15)+3)/18,0)</f>
        <v>1</v>
      </c>
    </row>
    <row r="16" spans="1:45" ht="12.75" customHeight="1">
      <c r="A16" s="3">
        <v>1</v>
      </c>
      <c r="C16" s="25" t="s">
        <v>28</v>
      </c>
      <c r="D16" s="22" t="s">
        <v>29</v>
      </c>
      <c r="E16" s="20">
        <f t="shared" si="0"/>
        <v>6.4249999999999998</v>
      </c>
      <c r="F16" s="1">
        <v>3.5</v>
      </c>
      <c r="G16" s="18">
        <v>5</v>
      </c>
      <c r="H16" s="64">
        <f t="shared" si="1"/>
        <v>8.5</v>
      </c>
      <c r="I16" s="2">
        <v>4</v>
      </c>
      <c r="J16" s="18">
        <v>5.5</v>
      </c>
      <c r="K16" s="64">
        <f t="shared" si="2"/>
        <v>9.5</v>
      </c>
      <c r="L16" s="2"/>
      <c r="M16" s="18"/>
      <c r="N16" s="65" t="str">
        <f t="shared" si="3"/>
        <v/>
      </c>
      <c r="O16" s="1"/>
      <c r="P16" s="18"/>
      <c r="Q16" s="64" t="str">
        <f t="shared" si="4"/>
        <v/>
      </c>
      <c r="R16" s="2"/>
      <c r="S16" s="18"/>
      <c r="T16" s="65" t="str">
        <f t="shared" si="5"/>
        <v/>
      </c>
      <c r="U16" s="1">
        <v>2.2000000000000002</v>
      </c>
      <c r="V16" s="66">
        <v>5.5</v>
      </c>
      <c r="W16" s="64">
        <f t="shared" si="6"/>
        <v>7.7</v>
      </c>
      <c r="X16" s="106">
        <f t="shared" si="19"/>
        <v>0.7</v>
      </c>
      <c r="Y16" s="51">
        <f t="shared" si="7"/>
        <v>8.5</v>
      </c>
      <c r="Z16" s="51">
        <f t="shared" si="8"/>
        <v>9.5</v>
      </c>
      <c r="AA16" s="51">
        <f t="shared" si="9"/>
        <v>0</v>
      </c>
      <c r="AB16" s="51">
        <f t="shared" si="10"/>
        <v>0</v>
      </c>
      <c r="AC16" s="51">
        <f t="shared" si="11"/>
        <v>0</v>
      </c>
      <c r="AD16" s="51">
        <f t="shared" si="12"/>
        <v>7.7</v>
      </c>
      <c r="AE16" s="52">
        <f t="shared" si="22"/>
        <v>9.5</v>
      </c>
      <c r="AF16" s="52">
        <f t="shared" si="22"/>
        <v>8.5</v>
      </c>
      <c r="AG16" s="52">
        <f t="shared" si="22"/>
        <v>7.7</v>
      </c>
      <c r="AH16" s="52">
        <f t="shared" si="22"/>
        <v>0</v>
      </c>
      <c r="AI16" s="52">
        <f t="shared" si="22"/>
        <v>0</v>
      </c>
      <c r="AJ16" s="52">
        <f t="shared" si="22"/>
        <v>0</v>
      </c>
      <c r="AK16" s="104"/>
      <c r="AL16" s="96" t="str">
        <f t="shared" si="20"/>
        <v>ok</v>
      </c>
      <c r="AM16" s="96" t="str">
        <f t="shared" si="14"/>
        <v>ok</v>
      </c>
      <c r="AN16" s="96" t="e">
        <f t="shared" si="15"/>
        <v>#VALUE!</v>
      </c>
      <c r="AO16" s="96" t="e">
        <f t="shared" si="16"/>
        <v>#VALUE!</v>
      </c>
      <c r="AP16" s="96" t="e">
        <f t="shared" si="17"/>
        <v>#VALUE!</v>
      </c>
      <c r="AQ16" s="96" t="str">
        <f t="shared" si="18"/>
        <v>ok</v>
      </c>
      <c r="AR16" s="107">
        <f t="shared" si="21"/>
        <v>0</v>
      </c>
      <c r="AS16" s="109">
        <f>IF(E16&lt;&gt;0,(COUNT(F16:W16)+3)/18,0)</f>
        <v>0.66666666666666663</v>
      </c>
    </row>
    <row r="17" spans="1:45" ht="12.75" customHeight="1">
      <c r="A17" s="3">
        <v>1</v>
      </c>
      <c r="C17" s="25" t="s">
        <v>30</v>
      </c>
      <c r="D17" s="22" t="s">
        <v>31</v>
      </c>
      <c r="E17" s="20">
        <f t="shared" si="0"/>
        <v>8.7750000000000004</v>
      </c>
      <c r="F17" s="1">
        <v>1.2</v>
      </c>
      <c r="G17" s="18">
        <v>5.9</v>
      </c>
      <c r="H17" s="64">
        <f t="shared" si="1"/>
        <v>7.1000000000000005</v>
      </c>
      <c r="I17" s="2">
        <v>4</v>
      </c>
      <c r="J17" s="18">
        <v>5.8</v>
      </c>
      <c r="K17" s="64">
        <f t="shared" si="2"/>
        <v>9.8000000000000007</v>
      </c>
      <c r="L17" s="2"/>
      <c r="M17" s="18"/>
      <c r="N17" s="65" t="str">
        <f t="shared" si="3"/>
        <v/>
      </c>
      <c r="O17" s="1">
        <v>3.7</v>
      </c>
      <c r="P17" s="18">
        <v>5.8</v>
      </c>
      <c r="Q17" s="64">
        <f t="shared" si="4"/>
        <v>9.5</v>
      </c>
      <c r="R17" s="2">
        <v>2.7</v>
      </c>
      <c r="S17" s="18">
        <v>6</v>
      </c>
      <c r="T17" s="65">
        <f t="shared" si="5"/>
        <v>8.6999999999999993</v>
      </c>
      <c r="U17" s="67"/>
      <c r="V17" s="66"/>
      <c r="W17" s="64" t="str">
        <f t="shared" si="6"/>
        <v/>
      </c>
      <c r="X17" s="106">
        <f t="shared" si="19"/>
        <v>0.83333333333333337</v>
      </c>
      <c r="Y17" s="51">
        <f t="shared" si="7"/>
        <v>7.1000000000000005</v>
      </c>
      <c r="Z17" s="51">
        <f t="shared" si="8"/>
        <v>9.8000000000000007</v>
      </c>
      <c r="AA17" s="51">
        <f t="shared" si="9"/>
        <v>0</v>
      </c>
      <c r="AB17" s="51">
        <f t="shared" si="10"/>
        <v>9.5</v>
      </c>
      <c r="AC17" s="51">
        <f t="shared" si="11"/>
        <v>8.6999999999999993</v>
      </c>
      <c r="AD17" s="51">
        <f t="shared" si="12"/>
        <v>0</v>
      </c>
      <c r="AE17" s="52">
        <f t="shared" si="22"/>
        <v>9.8000000000000007</v>
      </c>
      <c r="AF17" s="52">
        <f t="shared" si="22"/>
        <v>9.5</v>
      </c>
      <c r="AG17" s="52">
        <f t="shared" si="22"/>
        <v>8.6999999999999993</v>
      </c>
      <c r="AH17" s="52">
        <f t="shared" si="22"/>
        <v>7.1000000000000005</v>
      </c>
      <c r="AI17" s="52">
        <f t="shared" si="22"/>
        <v>0</v>
      </c>
      <c r="AJ17" s="52">
        <f t="shared" si="22"/>
        <v>0</v>
      </c>
      <c r="AK17" s="104"/>
      <c r="AL17" s="96" t="str">
        <f t="shared" si="20"/>
        <v>ok</v>
      </c>
      <c r="AM17" s="96" t="str">
        <f t="shared" si="14"/>
        <v>ok</v>
      </c>
      <c r="AN17" s="96" t="e">
        <f t="shared" si="15"/>
        <v>#VALUE!</v>
      </c>
      <c r="AO17" s="96" t="str">
        <f t="shared" si="16"/>
        <v>ok</v>
      </c>
      <c r="AP17" s="96" t="str">
        <f t="shared" si="17"/>
        <v>ok</v>
      </c>
      <c r="AQ17" s="96" t="e">
        <f t="shared" si="18"/>
        <v>#VALUE!</v>
      </c>
      <c r="AR17" s="107">
        <f t="shared" si="21"/>
        <v>0</v>
      </c>
      <c r="AS17" s="109">
        <f>IF(E17&lt;&gt;0,(COUNT(F17:W17)+3)/18,0)</f>
        <v>0.83333333333333337</v>
      </c>
    </row>
    <row r="18" spans="1:45" ht="12.75" customHeight="1">
      <c r="A18" s="3">
        <v>1</v>
      </c>
      <c r="C18" s="25" t="s">
        <v>32</v>
      </c>
      <c r="D18" s="22" t="s">
        <v>33</v>
      </c>
      <c r="E18" s="20">
        <f t="shared" si="0"/>
        <v>9.0749999999999993</v>
      </c>
      <c r="F18" s="1">
        <v>4</v>
      </c>
      <c r="G18" s="18">
        <v>4.5</v>
      </c>
      <c r="H18" s="64">
        <f t="shared" si="1"/>
        <v>8.5</v>
      </c>
      <c r="I18" s="2">
        <v>4</v>
      </c>
      <c r="J18" s="18">
        <v>5.6</v>
      </c>
      <c r="K18" s="64">
        <f t="shared" si="2"/>
        <v>9.6</v>
      </c>
      <c r="L18" s="2"/>
      <c r="M18" s="18"/>
      <c r="N18" s="65" t="str">
        <f t="shared" si="3"/>
        <v/>
      </c>
      <c r="O18" s="1">
        <v>3.5</v>
      </c>
      <c r="P18" s="18">
        <v>5.8</v>
      </c>
      <c r="Q18" s="64">
        <f t="shared" si="4"/>
        <v>9.3000000000000007</v>
      </c>
      <c r="R18" s="2">
        <v>2.5</v>
      </c>
      <c r="S18" s="18">
        <v>5.8</v>
      </c>
      <c r="T18" s="65">
        <f t="shared" si="5"/>
        <v>8.3000000000000007</v>
      </c>
      <c r="U18" s="1">
        <v>3</v>
      </c>
      <c r="V18" s="66">
        <v>5.9</v>
      </c>
      <c r="W18" s="64">
        <f t="shared" si="6"/>
        <v>8.9</v>
      </c>
      <c r="X18" s="106">
        <f t="shared" si="19"/>
        <v>1</v>
      </c>
      <c r="Y18" s="51">
        <f t="shared" si="7"/>
        <v>8.5</v>
      </c>
      <c r="Z18" s="51">
        <f t="shared" si="8"/>
        <v>9.6</v>
      </c>
      <c r="AA18" s="51">
        <f t="shared" si="9"/>
        <v>0</v>
      </c>
      <c r="AB18" s="51">
        <f t="shared" si="10"/>
        <v>9.3000000000000007</v>
      </c>
      <c r="AC18" s="51">
        <f t="shared" si="11"/>
        <v>8.3000000000000007</v>
      </c>
      <c r="AD18" s="51">
        <f t="shared" si="12"/>
        <v>8.9</v>
      </c>
      <c r="AE18" s="52">
        <f t="shared" si="22"/>
        <v>9.6</v>
      </c>
      <c r="AF18" s="52">
        <f t="shared" si="22"/>
        <v>9.3000000000000007</v>
      </c>
      <c r="AG18" s="52">
        <f t="shared" si="22"/>
        <v>8.9</v>
      </c>
      <c r="AH18" s="52">
        <f t="shared" si="22"/>
        <v>8.5</v>
      </c>
      <c r="AI18" s="52">
        <f t="shared" si="22"/>
        <v>8.3000000000000007</v>
      </c>
      <c r="AJ18" s="52">
        <f t="shared" si="22"/>
        <v>0</v>
      </c>
      <c r="AK18" s="104"/>
      <c r="AL18" s="96" t="str">
        <f t="shared" si="20"/>
        <v>ok</v>
      </c>
      <c r="AM18" s="96" t="str">
        <f t="shared" ref="AM18:AM81" si="23">IF(K18-I18*J18=K18,0,"ok")</f>
        <v>ok</v>
      </c>
      <c r="AN18" s="96" t="e">
        <f t="shared" ref="AN18:AN81" si="24">IF(N18-L18*M18=N18,0,"ok")</f>
        <v>#VALUE!</v>
      </c>
      <c r="AO18" s="96" t="str">
        <f t="shared" ref="AO18:AO81" si="25">IF(Q18-O18*P18=Q18,0,"ok")</f>
        <v>ok</v>
      </c>
      <c r="AP18" s="96" t="str">
        <f t="shared" ref="AP18:AP81" si="26">IF(T18-R18*S18=T18,0,"ok")</f>
        <v>ok</v>
      </c>
      <c r="AQ18" s="96" t="str">
        <f t="shared" ref="AQ18:AQ81" si="27">IF(W18-U18*V18=W18,0,"ok")</f>
        <v>ok</v>
      </c>
      <c r="AR18" s="107">
        <f t="shared" si="21"/>
        <v>0</v>
      </c>
      <c r="AS18" s="109">
        <f>IF(E18&lt;&gt;0,(COUNT(F18:W18)+3)/18,0)</f>
        <v>1</v>
      </c>
    </row>
    <row r="19" spans="1:45" ht="12.75" customHeight="1">
      <c r="A19" s="3">
        <v>1</v>
      </c>
      <c r="C19" s="25" t="s">
        <v>34</v>
      </c>
      <c r="D19" s="22" t="s">
        <v>35</v>
      </c>
      <c r="E19" s="20">
        <f t="shared" si="0"/>
        <v>8.5</v>
      </c>
      <c r="F19" s="1">
        <v>3</v>
      </c>
      <c r="G19" s="18">
        <v>4</v>
      </c>
      <c r="H19" s="64">
        <f t="shared" si="1"/>
        <v>7</v>
      </c>
      <c r="I19" s="2">
        <v>4</v>
      </c>
      <c r="J19" s="18">
        <v>5.5</v>
      </c>
      <c r="K19" s="64">
        <f t="shared" si="2"/>
        <v>9.5</v>
      </c>
      <c r="L19" s="2"/>
      <c r="M19" s="18"/>
      <c r="N19" s="65" t="str">
        <f t="shared" si="3"/>
        <v/>
      </c>
      <c r="O19" s="1">
        <v>3.2</v>
      </c>
      <c r="P19" s="18">
        <v>5.8</v>
      </c>
      <c r="Q19" s="64">
        <f t="shared" si="4"/>
        <v>9</v>
      </c>
      <c r="R19" s="2"/>
      <c r="S19" s="18"/>
      <c r="T19" s="65" t="str">
        <f t="shared" si="5"/>
        <v/>
      </c>
      <c r="U19" s="1">
        <v>3</v>
      </c>
      <c r="V19" s="66">
        <v>5.5</v>
      </c>
      <c r="W19" s="64">
        <f t="shared" si="6"/>
        <v>8.5</v>
      </c>
      <c r="X19" s="106">
        <f t="shared" si="19"/>
        <v>0.83333333333333337</v>
      </c>
      <c r="Y19" s="51">
        <f t="shared" si="7"/>
        <v>7</v>
      </c>
      <c r="Z19" s="51">
        <f t="shared" si="8"/>
        <v>9.5</v>
      </c>
      <c r="AA19" s="51">
        <f t="shared" si="9"/>
        <v>0</v>
      </c>
      <c r="AB19" s="51">
        <f t="shared" si="10"/>
        <v>9</v>
      </c>
      <c r="AC19" s="51">
        <f t="shared" si="11"/>
        <v>0</v>
      </c>
      <c r="AD19" s="51">
        <f t="shared" si="12"/>
        <v>8.5</v>
      </c>
      <c r="AE19" s="52">
        <f t="shared" si="22"/>
        <v>9.5</v>
      </c>
      <c r="AF19" s="52">
        <f t="shared" si="22"/>
        <v>9</v>
      </c>
      <c r="AG19" s="52">
        <f t="shared" si="22"/>
        <v>8.5</v>
      </c>
      <c r="AH19" s="52">
        <f t="shared" si="22"/>
        <v>7</v>
      </c>
      <c r="AI19" s="52">
        <f t="shared" si="22"/>
        <v>0</v>
      </c>
      <c r="AJ19" s="52">
        <f t="shared" si="22"/>
        <v>0</v>
      </c>
      <c r="AK19" s="104"/>
      <c r="AL19" s="96" t="str">
        <f t="shared" si="20"/>
        <v>ok</v>
      </c>
      <c r="AM19" s="96" t="str">
        <f t="shared" si="23"/>
        <v>ok</v>
      </c>
      <c r="AN19" s="96" t="e">
        <f t="shared" si="24"/>
        <v>#VALUE!</v>
      </c>
      <c r="AO19" s="96" t="str">
        <f t="shared" si="25"/>
        <v>ok</v>
      </c>
      <c r="AP19" s="96" t="e">
        <f t="shared" si="26"/>
        <v>#VALUE!</v>
      </c>
      <c r="AQ19" s="96" t="str">
        <f t="shared" si="27"/>
        <v>ok</v>
      </c>
      <c r="AR19" s="107">
        <f t="shared" si="21"/>
        <v>0</v>
      </c>
      <c r="AS19" s="109">
        <f>IF(E19&lt;&gt;0,(COUNT(F19:W19)+3)/18,0)</f>
        <v>0.83333333333333337</v>
      </c>
    </row>
    <row r="20" spans="1:45" ht="12.75" customHeight="1">
      <c r="A20" s="3">
        <v>1</v>
      </c>
      <c r="C20" s="25" t="s">
        <v>36</v>
      </c>
      <c r="D20" s="22" t="s">
        <v>37</v>
      </c>
      <c r="E20" s="20">
        <f t="shared" si="0"/>
        <v>9.3500000000000014</v>
      </c>
      <c r="F20" s="1">
        <v>3.4</v>
      </c>
      <c r="G20" s="18">
        <v>5.9</v>
      </c>
      <c r="H20" s="64">
        <f t="shared" si="1"/>
        <v>9.3000000000000007</v>
      </c>
      <c r="I20" s="2">
        <v>4</v>
      </c>
      <c r="J20" s="18">
        <v>5.8</v>
      </c>
      <c r="K20" s="64">
        <f t="shared" si="2"/>
        <v>9.8000000000000007</v>
      </c>
      <c r="L20" s="2"/>
      <c r="M20" s="18"/>
      <c r="N20" s="65" t="str">
        <f t="shared" si="3"/>
        <v/>
      </c>
      <c r="O20" s="1">
        <v>4</v>
      </c>
      <c r="P20" s="18">
        <v>5.8</v>
      </c>
      <c r="Q20" s="64">
        <f t="shared" si="4"/>
        <v>9.8000000000000007</v>
      </c>
      <c r="R20" s="2">
        <v>2</v>
      </c>
      <c r="S20" s="18">
        <v>6</v>
      </c>
      <c r="T20" s="65">
        <f t="shared" si="5"/>
        <v>8</v>
      </c>
      <c r="U20" s="1">
        <v>3</v>
      </c>
      <c r="V20" s="66">
        <v>5.5</v>
      </c>
      <c r="W20" s="64">
        <f t="shared" si="6"/>
        <v>8.5</v>
      </c>
      <c r="X20" s="106">
        <f t="shared" si="19"/>
        <v>1</v>
      </c>
      <c r="Y20" s="51">
        <f t="shared" si="7"/>
        <v>9.3000000000000007</v>
      </c>
      <c r="Z20" s="51">
        <f t="shared" si="8"/>
        <v>9.8000000000000007</v>
      </c>
      <c r="AA20" s="51">
        <f t="shared" si="9"/>
        <v>0</v>
      </c>
      <c r="AB20" s="51">
        <f t="shared" si="10"/>
        <v>9.8000000000000007</v>
      </c>
      <c r="AC20" s="51">
        <f t="shared" si="11"/>
        <v>8</v>
      </c>
      <c r="AD20" s="51">
        <f t="shared" si="12"/>
        <v>8.5</v>
      </c>
      <c r="AE20" s="52">
        <f t="shared" si="22"/>
        <v>9.8000000000000007</v>
      </c>
      <c r="AF20" s="52">
        <f t="shared" si="22"/>
        <v>9.8000000000000007</v>
      </c>
      <c r="AG20" s="52">
        <f t="shared" si="22"/>
        <v>9.3000000000000007</v>
      </c>
      <c r="AH20" s="52">
        <f t="shared" si="22"/>
        <v>8.5</v>
      </c>
      <c r="AI20" s="52">
        <f t="shared" si="22"/>
        <v>8</v>
      </c>
      <c r="AJ20" s="52">
        <f t="shared" si="22"/>
        <v>0</v>
      </c>
      <c r="AK20" s="104"/>
      <c r="AL20" s="96" t="str">
        <f t="shared" si="20"/>
        <v>ok</v>
      </c>
      <c r="AM20" s="96" t="str">
        <f t="shared" si="23"/>
        <v>ok</v>
      </c>
      <c r="AN20" s="96" t="e">
        <f t="shared" si="24"/>
        <v>#VALUE!</v>
      </c>
      <c r="AO20" s="96" t="str">
        <f t="shared" si="25"/>
        <v>ok</v>
      </c>
      <c r="AP20" s="96" t="str">
        <f t="shared" si="26"/>
        <v>ok</v>
      </c>
      <c r="AQ20" s="96" t="str">
        <f t="shared" si="27"/>
        <v>ok</v>
      </c>
      <c r="AR20" s="107">
        <f t="shared" si="21"/>
        <v>0</v>
      </c>
      <c r="AS20" s="109">
        <f>IF(E20&lt;&gt;0,(COUNT(F20:W20)+3)/18,0)</f>
        <v>1</v>
      </c>
    </row>
    <row r="21" spans="1:45" ht="12.75" customHeight="1">
      <c r="A21" s="3">
        <v>1</v>
      </c>
      <c r="C21" s="25" t="s">
        <v>38</v>
      </c>
      <c r="D21" s="22" t="s">
        <v>39</v>
      </c>
      <c r="E21" s="20">
        <f t="shared" si="0"/>
        <v>8.75</v>
      </c>
      <c r="F21" s="1">
        <v>4</v>
      </c>
      <c r="G21" s="18">
        <v>4</v>
      </c>
      <c r="H21" s="64">
        <f t="shared" si="1"/>
        <v>8</v>
      </c>
      <c r="I21" s="2">
        <v>3.9</v>
      </c>
      <c r="J21" s="18">
        <v>5.6</v>
      </c>
      <c r="K21" s="64">
        <f t="shared" si="2"/>
        <v>9.5</v>
      </c>
      <c r="L21" s="2"/>
      <c r="M21" s="18"/>
      <c r="N21" s="65" t="str">
        <f t="shared" si="3"/>
        <v/>
      </c>
      <c r="O21" s="1"/>
      <c r="P21" s="18"/>
      <c r="Q21" s="64" t="str">
        <f t="shared" si="4"/>
        <v/>
      </c>
      <c r="R21" s="2">
        <v>2.7</v>
      </c>
      <c r="S21" s="18">
        <v>6</v>
      </c>
      <c r="T21" s="65">
        <f t="shared" si="5"/>
        <v>8.6999999999999993</v>
      </c>
      <c r="U21" s="1">
        <v>3.5</v>
      </c>
      <c r="V21" s="66">
        <v>5.3</v>
      </c>
      <c r="W21" s="64">
        <f t="shared" si="6"/>
        <v>8.8000000000000007</v>
      </c>
      <c r="X21" s="106">
        <f t="shared" si="19"/>
        <v>0.83333333333333337</v>
      </c>
      <c r="Y21" s="51">
        <f t="shared" si="7"/>
        <v>8</v>
      </c>
      <c r="Z21" s="51">
        <f t="shared" si="8"/>
        <v>9.5</v>
      </c>
      <c r="AA21" s="51">
        <f t="shared" si="9"/>
        <v>0</v>
      </c>
      <c r="AB21" s="51">
        <f t="shared" si="10"/>
        <v>0</v>
      </c>
      <c r="AC21" s="51">
        <f t="shared" si="11"/>
        <v>8.6999999999999993</v>
      </c>
      <c r="AD21" s="51">
        <f t="shared" si="12"/>
        <v>8.8000000000000007</v>
      </c>
      <c r="AE21" s="52">
        <f t="shared" si="22"/>
        <v>9.5</v>
      </c>
      <c r="AF21" s="52">
        <f t="shared" si="22"/>
        <v>8.8000000000000007</v>
      </c>
      <c r="AG21" s="52">
        <f t="shared" si="22"/>
        <v>8.6999999999999993</v>
      </c>
      <c r="AH21" s="52">
        <f t="shared" si="22"/>
        <v>8</v>
      </c>
      <c r="AI21" s="52">
        <f t="shared" si="22"/>
        <v>0</v>
      </c>
      <c r="AJ21" s="52">
        <f t="shared" si="22"/>
        <v>0</v>
      </c>
      <c r="AK21" s="104"/>
      <c r="AL21" s="96" t="str">
        <f t="shared" si="20"/>
        <v>ok</v>
      </c>
      <c r="AM21" s="96" t="str">
        <f t="shared" si="23"/>
        <v>ok</v>
      </c>
      <c r="AN21" s="96" t="e">
        <f t="shared" si="24"/>
        <v>#VALUE!</v>
      </c>
      <c r="AO21" s="96" t="e">
        <f t="shared" si="25"/>
        <v>#VALUE!</v>
      </c>
      <c r="AP21" s="96" t="str">
        <f t="shared" si="26"/>
        <v>ok</v>
      </c>
      <c r="AQ21" s="96" t="str">
        <f t="shared" si="27"/>
        <v>ok</v>
      </c>
      <c r="AR21" s="107">
        <f t="shared" si="21"/>
        <v>0</v>
      </c>
      <c r="AS21" s="109">
        <f>IF(E21&lt;&gt;0,(COUNT(F21:W21)+3)/18,0)</f>
        <v>0.83333333333333337</v>
      </c>
    </row>
    <row r="22" spans="1:45" ht="12.75" customHeight="1">
      <c r="A22" s="3">
        <v>2</v>
      </c>
      <c r="C22" s="25" t="s">
        <v>40</v>
      </c>
      <c r="D22" s="22" t="s">
        <v>41</v>
      </c>
      <c r="E22" s="20">
        <f t="shared" si="0"/>
        <v>8.3249999999999993</v>
      </c>
      <c r="F22" s="1">
        <v>3.3</v>
      </c>
      <c r="G22" s="18">
        <v>5.7</v>
      </c>
      <c r="H22" s="64">
        <f t="shared" si="1"/>
        <v>9</v>
      </c>
      <c r="I22" s="2"/>
      <c r="J22" s="18"/>
      <c r="K22" s="64" t="str">
        <f t="shared" si="2"/>
        <v/>
      </c>
      <c r="L22" s="2">
        <v>2</v>
      </c>
      <c r="M22" s="18">
        <v>5.7</v>
      </c>
      <c r="N22" s="65">
        <f t="shared" si="3"/>
        <v>7.7</v>
      </c>
      <c r="O22" s="1"/>
      <c r="P22" s="18"/>
      <c r="Q22" s="64" t="str">
        <f t="shared" si="4"/>
        <v/>
      </c>
      <c r="R22" s="2">
        <v>2</v>
      </c>
      <c r="S22" s="18">
        <v>5.7</v>
      </c>
      <c r="T22" s="65">
        <f t="shared" si="5"/>
        <v>7.7</v>
      </c>
      <c r="U22" s="47">
        <v>3.2</v>
      </c>
      <c r="V22" s="48">
        <v>5.7</v>
      </c>
      <c r="W22" s="64">
        <f t="shared" si="6"/>
        <v>8.9</v>
      </c>
      <c r="X22" s="106">
        <f t="shared" si="19"/>
        <v>0.83333333333333337</v>
      </c>
      <c r="Y22" s="51">
        <f t="shared" si="7"/>
        <v>9</v>
      </c>
      <c r="Z22" s="51">
        <f t="shared" si="8"/>
        <v>0</v>
      </c>
      <c r="AA22" s="51">
        <f t="shared" si="9"/>
        <v>7.7</v>
      </c>
      <c r="AB22" s="51">
        <f t="shared" si="10"/>
        <v>0</v>
      </c>
      <c r="AC22" s="51">
        <f t="shared" si="11"/>
        <v>7.7</v>
      </c>
      <c r="AD22" s="51">
        <f t="shared" si="12"/>
        <v>8.9</v>
      </c>
      <c r="AE22" s="52">
        <f t="shared" ref="AE22:AJ31" si="28">LARGE($Y22:$AD22,AE$1)</f>
        <v>9</v>
      </c>
      <c r="AF22" s="52">
        <f t="shared" si="28"/>
        <v>8.9</v>
      </c>
      <c r="AG22" s="52">
        <f t="shared" si="28"/>
        <v>7.7</v>
      </c>
      <c r="AH22" s="52">
        <f t="shared" si="28"/>
        <v>7.7</v>
      </c>
      <c r="AI22" s="52">
        <f t="shared" si="28"/>
        <v>0</v>
      </c>
      <c r="AJ22" s="52">
        <f t="shared" si="28"/>
        <v>0</v>
      </c>
      <c r="AK22" s="104"/>
      <c r="AL22" s="96" t="str">
        <f t="shared" si="20"/>
        <v>ok</v>
      </c>
      <c r="AM22" s="96" t="e">
        <f t="shared" si="23"/>
        <v>#VALUE!</v>
      </c>
      <c r="AN22" s="96" t="str">
        <f t="shared" si="24"/>
        <v>ok</v>
      </c>
      <c r="AO22" s="96" t="e">
        <f t="shared" si="25"/>
        <v>#VALUE!</v>
      </c>
      <c r="AP22" s="96" t="str">
        <f t="shared" si="26"/>
        <v>ok</v>
      </c>
      <c r="AQ22" s="96" t="str">
        <f t="shared" si="27"/>
        <v>ok</v>
      </c>
      <c r="AR22" s="107">
        <f t="shared" si="21"/>
        <v>0</v>
      </c>
      <c r="AS22" s="109">
        <f>IF(E22&lt;&gt;0,(COUNT(F22:W22)+3)/18,0)</f>
        <v>0.83333333333333337</v>
      </c>
    </row>
    <row r="23" spans="1:45" ht="12.75" customHeight="1">
      <c r="A23" s="3">
        <v>2</v>
      </c>
      <c r="C23" s="25" t="s">
        <v>42</v>
      </c>
      <c r="D23" s="22" t="s">
        <v>43</v>
      </c>
      <c r="E23" s="20">
        <f t="shared" si="0"/>
        <v>8.2750000000000004</v>
      </c>
      <c r="F23" s="1">
        <v>3.1</v>
      </c>
      <c r="G23" s="18">
        <v>3</v>
      </c>
      <c r="H23" s="64">
        <f t="shared" si="1"/>
        <v>6.1</v>
      </c>
      <c r="I23" s="2">
        <v>2</v>
      </c>
      <c r="J23" s="18">
        <v>4.8</v>
      </c>
      <c r="K23" s="64">
        <f t="shared" si="2"/>
        <v>6.8</v>
      </c>
      <c r="L23" s="2">
        <v>3.7</v>
      </c>
      <c r="M23" s="18">
        <v>5.7</v>
      </c>
      <c r="N23" s="65">
        <f t="shared" si="3"/>
        <v>9.4</v>
      </c>
      <c r="O23" s="1"/>
      <c r="P23" s="18"/>
      <c r="Q23" s="64" t="str">
        <f t="shared" si="4"/>
        <v/>
      </c>
      <c r="R23" s="2">
        <v>2</v>
      </c>
      <c r="S23" s="18">
        <v>6</v>
      </c>
      <c r="T23" s="65">
        <f t="shared" si="5"/>
        <v>8</v>
      </c>
      <c r="U23" s="47">
        <v>3.2</v>
      </c>
      <c r="V23" s="48">
        <v>5.7</v>
      </c>
      <c r="W23" s="64">
        <f t="shared" si="6"/>
        <v>8.9</v>
      </c>
      <c r="X23" s="106">
        <f t="shared" si="19"/>
        <v>1</v>
      </c>
      <c r="Y23" s="51">
        <f t="shared" si="7"/>
        <v>6.1</v>
      </c>
      <c r="Z23" s="51">
        <f t="shared" si="8"/>
        <v>6.8</v>
      </c>
      <c r="AA23" s="51">
        <f t="shared" si="9"/>
        <v>9.4</v>
      </c>
      <c r="AB23" s="51">
        <f t="shared" si="10"/>
        <v>0</v>
      </c>
      <c r="AC23" s="51">
        <f t="shared" si="11"/>
        <v>8</v>
      </c>
      <c r="AD23" s="51">
        <f t="shared" si="12"/>
        <v>8.9</v>
      </c>
      <c r="AE23" s="52">
        <f t="shared" si="28"/>
        <v>9.4</v>
      </c>
      <c r="AF23" s="52">
        <f t="shared" si="28"/>
        <v>8.9</v>
      </c>
      <c r="AG23" s="52">
        <f t="shared" si="28"/>
        <v>8</v>
      </c>
      <c r="AH23" s="52">
        <f t="shared" si="28"/>
        <v>6.8</v>
      </c>
      <c r="AI23" s="52">
        <f t="shared" si="28"/>
        <v>6.1</v>
      </c>
      <c r="AJ23" s="52">
        <f t="shared" si="28"/>
        <v>0</v>
      </c>
      <c r="AK23" s="104"/>
      <c r="AL23" s="96" t="str">
        <f t="shared" si="20"/>
        <v>ok</v>
      </c>
      <c r="AM23" s="96" t="str">
        <f t="shared" si="23"/>
        <v>ok</v>
      </c>
      <c r="AN23" s="96" t="str">
        <f t="shared" si="24"/>
        <v>ok</v>
      </c>
      <c r="AO23" s="96" t="e">
        <f t="shared" si="25"/>
        <v>#VALUE!</v>
      </c>
      <c r="AP23" s="96" t="str">
        <f t="shared" si="26"/>
        <v>ok</v>
      </c>
      <c r="AQ23" s="96" t="str">
        <f t="shared" si="27"/>
        <v>ok</v>
      </c>
      <c r="AR23" s="107">
        <f t="shared" si="21"/>
        <v>0</v>
      </c>
      <c r="AS23" s="109">
        <f>IF(E23&lt;&gt;0,(COUNT(F23:W23)+3)/18,0)</f>
        <v>1</v>
      </c>
    </row>
    <row r="24" spans="1:45" ht="12.75" customHeight="1">
      <c r="A24" s="3">
        <v>2</v>
      </c>
      <c r="C24" s="25" t="s">
        <v>44</v>
      </c>
      <c r="D24" s="22" t="s">
        <v>45</v>
      </c>
      <c r="E24" s="20">
        <f t="shared" si="0"/>
        <v>8.9249999999999989</v>
      </c>
      <c r="F24" s="1">
        <v>4</v>
      </c>
      <c r="G24" s="18">
        <v>5.7</v>
      </c>
      <c r="H24" s="64">
        <f t="shared" si="1"/>
        <v>9.6999999999999993</v>
      </c>
      <c r="I24" s="2">
        <v>3</v>
      </c>
      <c r="J24" s="18">
        <v>5.7</v>
      </c>
      <c r="K24" s="64">
        <f t="shared" si="2"/>
        <v>8.6999999999999993</v>
      </c>
      <c r="L24" s="2">
        <v>2.1</v>
      </c>
      <c r="M24" s="18">
        <v>6</v>
      </c>
      <c r="N24" s="65">
        <f t="shared" si="3"/>
        <v>8.1</v>
      </c>
      <c r="O24" s="1"/>
      <c r="P24" s="18"/>
      <c r="Q24" s="64" t="str">
        <f t="shared" si="4"/>
        <v/>
      </c>
      <c r="R24" s="2">
        <v>3.2</v>
      </c>
      <c r="S24" s="18">
        <v>6</v>
      </c>
      <c r="T24" s="65">
        <f t="shared" si="5"/>
        <v>9.1999999999999993</v>
      </c>
      <c r="U24" s="1"/>
      <c r="V24" s="18"/>
      <c r="W24" s="64" t="str">
        <f t="shared" si="6"/>
        <v/>
      </c>
      <c r="X24" s="106">
        <f t="shared" si="19"/>
        <v>0.83333333333333337</v>
      </c>
      <c r="Y24" s="51">
        <f t="shared" si="7"/>
        <v>9.6999999999999993</v>
      </c>
      <c r="Z24" s="51">
        <f t="shared" si="8"/>
        <v>8.6999999999999993</v>
      </c>
      <c r="AA24" s="51">
        <f t="shared" si="9"/>
        <v>8.1</v>
      </c>
      <c r="AB24" s="51">
        <f t="shared" si="10"/>
        <v>0</v>
      </c>
      <c r="AC24" s="51">
        <f t="shared" si="11"/>
        <v>9.1999999999999993</v>
      </c>
      <c r="AD24" s="51">
        <f t="shared" si="12"/>
        <v>0</v>
      </c>
      <c r="AE24" s="52">
        <f t="shared" si="28"/>
        <v>9.6999999999999993</v>
      </c>
      <c r="AF24" s="52">
        <f t="shared" si="28"/>
        <v>9.1999999999999993</v>
      </c>
      <c r="AG24" s="52">
        <f t="shared" si="28"/>
        <v>8.6999999999999993</v>
      </c>
      <c r="AH24" s="52">
        <f t="shared" si="28"/>
        <v>8.1</v>
      </c>
      <c r="AI24" s="52">
        <f t="shared" si="28"/>
        <v>0</v>
      </c>
      <c r="AJ24" s="52">
        <f t="shared" si="28"/>
        <v>0</v>
      </c>
      <c r="AK24" s="104"/>
      <c r="AL24" s="96" t="str">
        <f t="shared" si="20"/>
        <v>ok</v>
      </c>
      <c r="AM24" s="96" t="str">
        <f t="shared" si="23"/>
        <v>ok</v>
      </c>
      <c r="AN24" s="96" t="str">
        <f t="shared" si="24"/>
        <v>ok</v>
      </c>
      <c r="AO24" s="96" t="e">
        <f t="shared" si="25"/>
        <v>#VALUE!</v>
      </c>
      <c r="AP24" s="96" t="str">
        <f t="shared" si="26"/>
        <v>ok</v>
      </c>
      <c r="AQ24" s="96" t="e">
        <f t="shared" si="27"/>
        <v>#VALUE!</v>
      </c>
      <c r="AR24" s="107">
        <f t="shared" si="21"/>
        <v>0</v>
      </c>
      <c r="AS24" s="109">
        <f>IF(E24&lt;&gt;0,(COUNT(F24:W24)+3)/18,0)</f>
        <v>0.83333333333333337</v>
      </c>
    </row>
    <row r="25" spans="1:45" ht="12.75" customHeight="1">
      <c r="A25" s="3">
        <v>2</v>
      </c>
      <c r="C25" s="25" t="s">
        <v>46</v>
      </c>
      <c r="D25" s="22" t="s">
        <v>47</v>
      </c>
      <c r="E25" s="20">
        <f t="shared" si="0"/>
        <v>8.15</v>
      </c>
      <c r="F25" s="1">
        <v>3.2</v>
      </c>
      <c r="G25" s="18">
        <v>5.7</v>
      </c>
      <c r="H25" s="64">
        <f t="shared" si="1"/>
        <v>8.9</v>
      </c>
      <c r="I25" s="2">
        <v>2.5</v>
      </c>
      <c r="J25" s="18">
        <v>4.8</v>
      </c>
      <c r="K25" s="64">
        <f t="shared" si="2"/>
        <v>7.3</v>
      </c>
      <c r="L25" s="2">
        <v>4</v>
      </c>
      <c r="M25" s="18">
        <v>6</v>
      </c>
      <c r="N25" s="65">
        <f t="shared" si="3"/>
        <v>10</v>
      </c>
      <c r="O25" s="1"/>
      <c r="P25" s="18"/>
      <c r="Q25" s="64" t="str">
        <f t="shared" si="4"/>
        <v/>
      </c>
      <c r="R25" s="2">
        <v>0.7</v>
      </c>
      <c r="S25" s="18">
        <v>5.7</v>
      </c>
      <c r="T25" s="65">
        <f t="shared" si="5"/>
        <v>6.4</v>
      </c>
      <c r="U25" s="1"/>
      <c r="V25" s="18"/>
      <c r="W25" s="64" t="str">
        <f t="shared" si="6"/>
        <v/>
      </c>
      <c r="X25" s="106">
        <f t="shared" si="19"/>
        <v>0.83333333333333337</v>
      </c>
      <c r="Y25" s="51">
        <f t="shared" si="7"/>
        <v>8.9</v>
      </c>
      <c r="Z25" s="51">
        <f t="shared" si="8"/>
        <v>7.3</v>
      </c>
      <c r="AA25" s="51">
        <f t="shared" si="9"/>
        <v>10</v>
      </c>
      <c r="AB25" s="51">
        <f t="shared" si="10"/>
        <v>0</v>
      </c>
      <c r="AC25" s="51">
        <f t="shared" si="11"/>
        <v>6.4</v>
      </c>
      <c r="AD25" s="51">
        <f t="shared" si="12"/>
        <v>0</v>
      </c>
      <c r="AE25" s="52">
        <f t="shared" si="28"/>
        <v>10</v>
      </c>
      <c r="AF25" s="52">
        <f t="shared" si="28"/>
        <v>8.9</v>
      </c>
      <c r="AG25" s="52">
        <f t="shared" si="28"/>
        <v>7.3</v>
      </c>
      <c r="AH25" s="52">
        <f t="shared" si="28"/>
        <v>6.4</v>
      </c>
      <c r="AI25" s="52">
        <f t="shared" si="28"/>
        <v>0</v>
      </c>
      <c r="AJ25" s="52">
        <f t="shared" si="28"/>
        <v>0</v>
      </c>
      <c r="AK25" s="104"/>
      <c r="AL25" s="96" t="str">
        <f t="shared" si="20"/>
        <v>ok</v>
      </c>
      <c r="AM25" s="96" t="str">
        <f t="shared" si="23"/>
        <v>ok</v>
      </c>
      <c r="AN25" s="96" t="str">
        <f t="shared" si="24"/>
        <v>ok</v>
      </c>
      <c r="AO25" s="96" t="e">
        <f t="shared" si="25"/>
        <v>#VALUE!</v>
      </c>
      <c r="AP25" s="96" t="str">
        <f t="shared" si="26"/>
        <v>ok</v>
      </c>
      <c r="AQ25" s="96" t="e">
        <f t="shared" si="27"/>
        <v>#VALUE!</v>
      </c>
      <c r="AR25" s="107">
        <f t="shared" si="21"/>
        <v>0</v>
      </c>
      <c r="AS25" s="109">
        <f>IF(E25&lt;&gt;0,(COUNT(F25:W25)+3)/18,0)</f>
        <v>0.83333333333333337</v>
      </c>
    </row>
    <row r="26" spans="1:45" ht="12.75" customHeight="1">
      <c r="A26" s="3">
        <v>2</v>
      </c>
      <c r="C26" s="25" t="s">
        <v>48</v>
      </c>
      <c r="D26" s="22" t="s">
        <v>49</v>
      </c>
      <c r="E26" s="20">
        <f t="shared" si="0"/>
        <v>8.9749999999999996</v>
      </c>
      <c r="F26" s="1">
        <v>3.7</v>
      </c>
      <c r="G26" s="18">
        <v>5</v>
      </c>
      <c r="H26" s="64">
        <f t="shared" si="1"/>
        <v>8.6999999999999993</v>
      </c>
      <c r="I26" s="2">
        <v>4</v>
      </c>
      <c r="J26" s="18">
        <v>4.8</v>
      </c>
      <c r="K26" s="64">
        <f t="shared" si="2"/>
        <v>8.8000000000000007</v>
      </c>
      <c r="L26" s="2">
        <v>4</v>
      </c>
      <c r="M26" s="18">
        <v>5.5</v>
      </c>
      <c r="N26" s="65">
        <f t="shared" si="3"/>
        <v>9.5</v>
      </c>
      <c r="O26" s="1"/>
      <c r="P26" s="18"/>
      <c r="Q26" s="64" t="str">
        <f t="shared" si="4"/>
        <v/>
      </c>
      <c r="R26" s="2">
        <v>3.5</v>
      </c>
      <c r="S26" s="18">
        <v>4.8</v>
      </c>
      <c r="T26" s="65">
        <f t="shared" si="5"/>
        <v>8.3000000000000007</v>
      </c>
      <c r="U26" s="47">
        <v>3.2</v>
      </c>
      <c r="V26" s="48">
        <v>5.7</v>
      </c>
      <c r="W26" s="64">
        <f t="shared" si="6"/>
        <v>8.9</v>
      </c>
      <c r="X26" s="106">
        <f t="shared" si="19"/>
        <v>1</v>
      </c>
      <c r="Y26" s="51">
        <f t="shared" si="7"/>
        <v>8.6999999999999993</v>
      </c>
      <c r="Z26" s="51">
        <f t="shared" si="8"/>
        <v>8.8000000000000007</v>
      </c>
      <c r="AA26" s="51">
        <f t="shared" si="9"/>
        <v>9.5</v>
      </c>
      <c r="AB26" s="51">
        <f t="shared" si="10"/>
        <v>0</v>
      </c>
      <c r="AC26" s="51">
        <f t="shared" si="11"/>
        <v>8.3000000000000007</v>
      </c>
      <c r="AD26" s="51">
        <f t="shared" si="12"/>
        <v>8.9</v>
      </c>
      <c r="AE26" s="52">
        <f t="shared" si="28"/>
        <v>9.5</v>
      </c>
      <c r="AF26" s="52">
        <f t="shared" si="28"/>
        <v>8.9</v>
      </c>
      <c r="AG26" s="52">
        <f t="shared" si="28"/>
        <v>8.8000000000000007</v>
      </c>
      <c r="AH26" s="52">
        <f t="shared" si="28"/>
        <v>8.6999999999999993</v>
      </c>
      <c r="AI26" s="52">
        <f t="shared" si="28"/>
        <v>8.3000000000000007</v>
      </c>
      <c r="AJ26" s="52">
        <f t="shared" si="28"/>
        <v>0</v>
      </c>
      <c r="AK26" s="104"/>
      <c r="AL26" s="96" t="str">
        <f t="shared" si="20"/>
        <v>ok</v>
      </c>
      <c r="AM26" s="96" t="str">
        <f t="shared" si="23"/>
        <v>ok</v>
      </c>
      <c r="AN26" s="96" t="str">
        <f t="shared" si="24"/>
        <v>ok</v>
      </c>
      <c r="AO26" s="96" t="e">
        <f t="shared" si="25"/>
        <v>#VALUE!</v>
      </c>
      <c r="AP26" s="96" t="str">
        <f t="shared" si="26"/>
        <v>ok</v>
      </c>
      <c r="AQ26" s="96" t="str">
        <f t="shared" si="27"/>
        <v>ok</v>
      </c>
      <c r="AR26" s="107">
        <f t="shared" si="21"/>
        <v>0</v>
      </c>
      <c r="AS26" s="109">
        <f>IF(E26&lt;&gt;0,(COUNT(F26:W26)+3)/18,0)</f>
        <v>1</v>
      </c>
    </row>
    <row r="27" spans="1:45" ht="12.75" customHeight="1">
      <c r="A27" s="3">
        <v>2</v>
      </c>
      <c r="C27" s="25" t="s">
        <v>50</v>
      </c>
      <c r="D27" s="22" t="s">
        <v>51</v>
      </c>
      <c r="E27" s="20">
        <f t="shared" si="0"/>
        <v>7.4499999999999993</v>
      </c>
      <c r="F27" s="1">
        <v>2.7</v>
      </c>
      <c r="G27" s="18">
        <v>5</v>
      </c>
      <c r="H27" s="64">
        <f t="shared" si="1"/>
        <v>7.7</v>
      </c>
      <c r="I27" s="2">
        <v>1.9</v>
      </c>
      <c r="J27" s="18">
        <v>5</v>
      </c>
      <c r="K27" s="64">
        <f t="shared" si="2"/>
        <v>6.9</v>
      </c>
      <c r="L27" s="2">
        <v>2</v>
      </c>
      <c r="M27" s="18">
        <v>5.7</v>
      </c>
      <c r="N27" s="65">
        <f t="shared" si="3"/>
        <v>7.7</v>
      </c>
      <c r="O27" s="1"/>
      <c r="P27" s="18"/>
      <c r="Q27" s="64" t="str">
        <f t="shared" si="4"/>
        <v/>
      </c>
      <c r="R27" s="2">
        <v>2.7</v>
      </c>
      <c r="S27" s="18">
        <v>4.8</v>
      </c>
      <c r="T27" s="65">
        <f t="shared" si="5"/>
        <v>7.5</v>
      </c>
      <c r="U27" s="1"/>
      <c r="V27" s="18"/>
      <c r="W27" s="64" t="str">
        <f t="shared" si="6"/>
        <v/>
      </c>
      <c r="X27" s="106">
        <f t="shared" si="19"/>
        <v>0.83333333333333337</v>
      </c>
      <c r="Y27" s="51">
        <f t="shared" si="7"/>
        <v>7.7</v>
      </c>
      <c r="Z27" s="51">
        <f t="shared" si="8"/>
        <v>6.9</v>
      </c>
      <c r="AA27" s="51">
        <f t="shared" si="9"/>
        <v>7.7</v>
      </c>
      <c r="AB27" s="51">
        <f t="shared" si="10"/>
        <v>0</v>
      </c>
      <c r="AC27" s="51">
        <f t="shared" si="11"/>
        <v>7.5</v>
      </c>
      <c r="AD27" s="51">
        <f t="shared" si="12"/>
        <v>0</v>
      </c>
      <c r="AE27" s="52">
        <f t="shared" si="28"/>
        <v>7.7</v>
      </c>
      <c r="AF27" s="52">
        <f t="shared" si="28"/>
        <v>7.7</v>
      </c>
      <c r="AG27" s="52">
        <f t="shared" si="28"/>
        <v>7.5</v>
      </c>
      <c r="AH27" s="52">
        <f t="shared" si="28"/>
        <v>6.9</v>
      </c>
      <c r="AI27" s="52">
        <f t="shared" si="28"/>
        <v>0</v>
      </c>
      <c r="AJ27" s="52">
        <f t="shared" si="28"/>
        <v>0</v>
      </c>
      <c r="AK27" s="104"/>
      <c r="AL27" s="96" t="str">
        <f t="shared" si="20"/>
        <v>ok</v>
      </c>
      <c r="AM27" s="96" t="str">
        <f t="shared" si="23"/>
        <v>ok</v>
      </c>
      <c r="AN27" s="96" t="str">
        <f t="shared" si="24"/>
        <v>ok</v>
      </c>
      <c r="AO27" s="96" t="e">
        <f t="shared" si="25"/>
        <v>#VALUE!</v>
      </c>
      <c r="AP27" s="96" t="str">
        <f t="shared" si="26"/>
        <v>ok</v>
      </c>
      <c r="AQ27" s="96" t="e">
        <f t="shared" si="27"/>
        <v>#VALUE!</v>
      </c>
      <c r="AR27" s="107">
        <f t="shared" si="21"/>
        <v>0</v>
      </c>
      <c r="AS27" s="109">
        <f>IF(E27&lt;&gt;0,(COUNT(F27:W27)+3)/18,0)</f>
        <v>0.83333333333333337</v>
      </c>
    </row>
    <row r="28" spans="1:45" ht="12.75" customHeight="1">
      <c r="A28" s="3">
        <v>2</v>
      </c>
      <c r="C28" s="25" t="s">
        <v>52</v>
      </c>
      <c r="D28" s="22" t="s">
        <v>53</v>
      </c>
      <c r="E28" s="20">
        <f t="shared" si="0"/>
        <v>7.4</v>
      </c>
      <c r="F28" s="1">
        <v>3</v>
      </c>
      <c r="G28" s="18">
        <v>3</v>
      </c>
      <c r="H28" s="64">
        <f t="shared" si="1"/>
        <v>6</v>
      </c>
      <c r="I28" s="2">
        <v>3.2</v>
      </c>
      <c r="J28" s="18">
        <v>5</v>
      </c>
      <c r="K28" s="64">
        <f t="shared" si="2"/>
        <v>8.1999999999999993</v>
      </c>
      <c r="L28" s="2">
        <v>2.2999999999999998</v>
      </c>
      <c r="M28" s="18">
        <v>5.5</v>
      </c>
      <c r="N28" s="65">
        <f t="shared" si="3"/>
        <v>7.8</v>
      </c>
      <c r="O28" s="1"/>
      <c r="P28" s="18"/>
      <c r="Q28" s="64" t="str">
        <f t="shared" si="4"/>
        <v/>
      </c>
      <c r="R28" s="2">
        <v>2.8</v>
      </c>
      <c r="S28" s="18">
        <v>4.8</v>
      </c>
      <c r="T28" s="65">
        <f t="shared" si="5"/>
        <v>7.6</v>
      </c>
      <c r="U28" s="1"/>
      <c r="V28" s="18"/>
      <c r="W28" s="64" t="str">
        <f t="shared" si="6"/>
        <v/>
      </c>
      <c r="X28" s="106">
        <f t="shared" si="19"/>
        <v>0.83333333333333337</v>
      </c>
      <c r="Y28" s="51">
        <f t="shared" si="7"/>
        <v>6</v>
      </c>
      <c r="Z28" s="51">
        <f t="shared" si="8"/>
        <v>8.1999999999999993</v>
      </c>
      <c r="AA28" s="51">
        <f t="shared" si="9"/>
        <v>7.8</v>
      </c>
      <c r="AB28" s="51">
        <f t="shared" si="10"/>
        <v>0</v>
      </c>
      <c r="AC28" s="51">
        <f t="shared" si="11"/>
        <v>7.6</v>
      </c>
      <c r="AD28" s="51">
        <f t="shared" si="12"/>
        <v>0</v>
      </c>
      <c r="AE28" s="52">
        <f t="shared" si="28"/>
        <v>8.1999999999999993</v>
      </c>
      <c r="AF28" s="52">
        <f t="shared" si="28"/>
        <v>7.8</v>
      </c>
      <c r="AG28" s="52">
        <f t="shared" si="28"/>
        <v>7.6</v>
      </c>
      <c r="AH28" s="52">
        <f t="shared" si="28"/>
        <v>6</v>
      </c>
      <c r="AI28" s="52">
        <f t="shared" si="28"/>
        <v>0</v>
      </c>
      <c r="AJ28" s="52">
        <f t="shared" si="28"/>
        <v>0</v>
      </c>
      <c r="AK28" s="104"/>
      <c r="AL28" s="96" t="str">
        <f t="shared" si="20"/>
        <v>ok</v>
      </c>
      <c r="AM28" s="96" t="str">
        <f t="shared" si="23"/>
        <v>ok</v>
      </c>
      <c r="AN28" s="96" t="str">
        <f t="shared" si="24"/>
        <v>ok</v>
      </c>
      <c r="AO28" s="96" t="e">
        <f t="shared" si="25"/>
        <v>#VALUE!</v>
      </c>
      <c r="AP28" s="96" t="str">
        <f t="shared" si="26"/>
        <v>ok</v>
      </c>
      <c r="AQ28" s="96" t="e">
        <f t="shared" si="27"/>
        <v>#VALUE!</v>
      </c>
      <c r="AR28" s="107">
        <f t="shared" si="21"/>
        <v>0</v>
      </c>
      <c r="AS28" s="109">
        <f>IF(E28&lt;&gt;0,(COUNT(F28:W28)+3)/18,0)</f>
        <v>0.83333333333333337</v>
      </c>
    </row>
    <row r="29" spans="1:45" ht="12.75" customHeight="1">
      <c r="A29" s="3">
        <v>2</v>
      </c>
      <c r="C29" s="25" t="s">
        <v>54</v>
      </c>
      <c r="D29" s="22" t="s">
        <v>55</v>
      </c>
      <c r="E29" s="20">
        <f t="shared" si="0"/>
        <v>9.125</v>
      </c>
      <c r="F29" s="1">
        <v>3.3</v>
      </c>
      <c r="G29" s="18">
        <v>5.7</v>
      </c>
      <c r="H29" s="64">
        <f t="shared" si="1"/>
        <v>9</v>
      </c>
      <c r="I29" s="2">
        <v>3</v>
      </c>
      <c r="J29" s="18">
        <v>5.7</v>
      </c>
      <c r="K29" s="64">
        <f t="shared" si="2"/>
        <v>8.6999999999999993</v>
      </c>
      <c r="L29" s="2">
        <v>2.8</v>
      </c>
      <c r="M29" s="18">
        <v>6</v>
      </c>
      <c r="N29" s="65">
        <f t="shared" si="3"/>
        <v>8.8000000000000007</v>
      </c>
      <c r="O29" s="1"/>
      <c r="P29" s="18"/>
      <c r="Q29" s="64" t="str">
        <f t="shared" si="4"/>
        <v/>
      </c>
      <c r="R29" s="2">
        <v>4</v>
      </c>
      <c r="S29" s="18">
        <v>6</v>
      </c>
      <c r="T29" s="65">
        <f t="shared" si="5"/>
        <v>10</v>
      </c>
      <c r="U29" s="1"/>
      <c r="V29" s="18"/>
      <c r="W29" s="64" t="str">
        <f t="shared" si="6"/>
        <v/>
      </c>
      <c r="X29" s="106">
        <f t="shared" si="19"/>
        <v>0.83333333333333337</v>
      </c>
      <c r="Y29" s="51">
        <f t="shared" si="7"/>
        <v>9</v>
      </c>
      <c r="Z29" s="51">
        <f t="shared" si="8"/>
        <v>8.6999999999999993</v>
      </c>
      <c r="AA29" s="51">
        <f t="shared" si="9"/>
        <v>8.8000000000000007</v>
      </c>
      <c r="AB29" s="51">
        <f t="shared" si="10"/>
        <v>0</v>
      </c>
      <c r="AC29" s="51">
        <f t="shared" si="11"/>
        <v>10</v>
      </c>
      <c r="AD29" s="51">
        <f t="shared" si="12"/>
        <v>0</v>
      </c>
      <c r="AE29" s="52">
        <f t="shared" si="28"/>
        <v>10</v>
      </c>
      <c r="AF29" s="52">
        <f t="shared" si="28"/>
        <v>9</v>
      </c>
      <c r="AG29" s="52">
        <f t="shared" si="28"/>
        <v>8.8000000000000007</v>
      </c>
      <c r="AH29" s="52">
        <f t="shared" si="28"/>
        <v>8.6999999999999993</v>
      </c>
      <c r="AI29" s="52">
        <f t="shared" si="28"/>
        <v>0</v>
      </c>
      <c r="AJ29" s="52">
        <f t="shared" si="28"/>
        <v>0</v>
      </c>
      <c r="AK29" s="104"/>
      <c r="AL29" s="96" t="str">
        <f t="shared" si="20"/>
        <v>ok</v>
      </c>
      <c r="AM29" s="96" t="str">
        <f t="shared" si="23"/>
        <v>ok</v>
      </c>
      <c r="AN29" s="96" t="str">
        <f t="shared" si="24"/>
        <v>ok</v>
      </c>
      <c r="AO29" s="96" t="e">
        <f t="shared" si="25"/>
        <v>#VALUE!</v>
      </c>
      <c r="AP29" s="96" t="str">
        <f t="shared" si="26"/>
        <v>ok</v>
      </c>
      <c r="AQ29" s="96" t="e">
        <f t="shared" si="27"/>
        <v>#VALUE!</v>
      </c>
      <c r="AR29" s="107">
        <f t="shared" si="21"/>
        <v>0</v>
      </c>
      <c r="AS29" s="109">
        <f>IF(E29&lt;&gt;0,(COUNT(F29:W29)+3)/18,0)</f>
        <v>0.83333333333333337</v>
      </c>
    </row>
    <row r="30" spans="1:45" ht="12.75" customHeight="1">
      <c r="A30" s="3">
        <v>2</v>
      </c>
      <c r="C30" s="25" t="s">
        <v>56</v>
      </c>
      <c r="D30" s="22" t="s">
        <v>57</v>
      </c>
      <c r="E30" s="20">
        <f t="shared" si="0"/>
        <v>9.1499999999999986</v>
      </c>
      <c r="F30" s="1">
        <v>4</v>
      </c>
      <c r="G30" s="18">
        <v>5.7</v>
      </c>
      <c r="H30" s="64">
        <f t="shared" si="1"/>
        <v>9.6999999999999993</v>
      </c>
      <c r="I30" s="2">
        <v>3</v>
      </c>
      <c r="J30" s="18">
        <v>5.7</v>
      </c>
      <c r="K30" s="64">
        <f t="shared" si="2"/>
        <v>8.6999999999999993</v>
      </c>
      <c r="L30" s="2">
        <v>2.5</v>
      </c>
      <c r="M30" s="18">
        <v>6</v>
      </c>
      <c r="N30" s="65">
        <f t="shared" si="3"/>
        <v>8.5</v>
      </c>
      <c r="O30" s="1"/>
      <c r="P30" s="18"/>
      <c r="Q30" s="64" t="str">
        <f t="shared" si="4"/>
        <v/>
      </c>
      <c r="R30" s="2">
        <v>3.7</v>
      </c>
      <c r="S30" s="18">
        <v>6</v>
      </c>
      <c r="T30" s="65">
        <f t="shared" si="5"/>
        <v>9.6999999999999993</v>
      </c>
      <c r="U30" s="1"/>
      <c r="V30" s="18"/>
      <c r="W30" s="64" t="str">
        <f t="shared" si="6"/>
        <v/>
      </c>
      <c r="X30" s="106">
        <f t="shared" si="19"/>
        <v>0.83333333333333337</v>
      </c>
      <c r="Y30" s="51">
        <f t="shared" si="7"/>
        <v>9.6999999999999993</v>
      </c>
      <c r="Z30" s="51">
        <f t="shared" si="8"/>
        <v>8.6999999999999993</v>
      </c>
      <c r="AA30" s="51">
        <f t="shared" si="9"/>
        <v>8.5</v>
      </c>
      <c r="AB30" s="51">
        <f t="shared" si="10"/>
        <v>0</v>
      </c>
      <c r="AC30" s="51">
        <f t="shared" si="11"/>
        <v>9.6999999999999993</v>
      </c>
      <c r="AD30" s="51">
        <f t="shared" si="12"/>
        <v>0</v>
      </c>
      <c r="AE30" s="52">
        <f t="shared" si="28"/>
        <v>9.6999999999999993</v>
      </c>
      <c r="AF30" s="52">
        <f t="shared" si="28"/>
        <v>9.6999999999999993</v>
      </c>
      <c r="AG30" s="52">
        <f t="shared" si="28"/>
        <v>8.6999999999999993</v>
      </c>
      <c r="AH30" s="52">
        <f t="shared" si="28"/>
        <v>8.5</v>
      </c>
      <c r="AI30" s="52">
        <f t="shared" si="28"/>
        <v>0</v>
      </c>
      <c r="AJ30" s="52">
        <f t="shared" si="28"/>
        <v>0</v>
      </c>
      <c r="AK30" s="104"/>
      <c r="AL30" s="96" t="str">
        <f t="shared" si="20"/>
        <v>ok</v>
      </c>
      <c r="AM30" s="96" t="str">
        <f t="shared" si="23"/>
        <v>ok</v>
      </c>
      <c r="AN30" s="96" t="str">
        <f t="shared" si="24"/>
        <v>ok</v>
      </c>
      <c r="AO30" s="96" t="e">
        <f t="shared" si="25"/>
        <v>#VALUE!</v>
      </c>
      <c r="AP30" s="96" t="str">
        <f t="shared" si="26"/>
        <v>ok</v>
      </c>
      <c r="AQ30" s="96" t="e">
        <f t="shared" si="27"/>
        <v>#VALUE!</v>
      </c>
      <c r="AR30" s="107">
        <f t="shared" si="21"/>
        <v>0</v>
      </c>
      <c r="AS30" s="109">
        <f>IF(E30&lt;&gt;0,(COUNT(F30:W30)+3)/18,0)</f>
        <v>0.83333333333333337</v>
      </c>
    </row>
    <row r="31" spans="1:45" ht="12.75" customHeight="1">
      <c r="A31" s="3">
        <v>2</v>
      </c>
      <c r="C31" s="25" t="s">
        <v>58</v>
      </c>
      <c r="D31" s="22" t="s">
        <v>59</v>
      </c>
      <c r="E31" s="20">
        <f t="shared" si="0"/>
        <v>8.0250000000000004</v>
      </c>
      <c r="F31" s="68">
        <v>2.5</v>
      </c>
      <c r="G31" s="69">
        <v>5.5</v>
      </c>
      <c r="H31" s="64">
        <f t="shared" si="1"/>
        <v>8</v>
      </c>
      <c r="I31" s="2">
        <v>2</v>
      </c>
      <c r="J31" s="18">
        <v>4.8</v>
      </c>
      <c r="K31" s="64">
        <f t="shared" si="2"/>
        <v>6.8</v>
      </c>
      <c r="L31" s="2">
        <v>2.2999999999999998</v>
      </c>
      <c r="M31" s="18">
        <v>6</v>
      </c>
      <c r="N31" s="65">
        <f t="shared" si="3"/>
        <v>8.3000000000000007</v>
      </c>
      <c r="O31" s="1"/>
      <c r="P31" s="18"/>
      <c r="Q31" s="64" t="str">
        <f t="shared" si="4"/>
        <v/>
      </c>
      <c r="R31" s="2">
        <v>3.3</v>
      </c>
      <c r="S31" s="18">
        <v>5.7</v>
      </c>
      <c r="T31" s="65">
        <f t="shared" si="5"/>
        <v>9</v>
      </c>
      <c r="U31" s="1"/>
      <c r="V31" s="18"/>
      <c r="W31" s="64" t="str">
        <f t="shared" si="6"/>
        <v/>
      </c>
      <c r="X31" s="106">
        <f t="shared" si="19"/>
        <v>0.83333333333333337</v>
      </c>
      <c r="Y31" s="51">
        <f t="shared" si="7"/>
        <v>8</v>
      </c>
      <c r="Z31" s="51">
        <f t="shared" si="8"/>
        <v>6.8</v>
      </c>
      <c r="AA31" s="51">
        <f t="shared" si="9"/>
        <v>8.3000000000000007</v>
      </c>
      <c r="AB31" s="51">
        <f t="shared" si="10"/>
        <v>0</v>
      </c>
      <c r="AC31" s="51">
        <f t="shared" si="11"/>
        <v>9</v>
      </c>
      <c r="AD31" s="51">
        <f t="shared" si="12"/>
        <v>0</v>
      </c>
      <c r="AE31" s="52">
        <f t="shared" si="28"/>
        <v>9</v>
      </c>
      <c r="AF31" s="52">
        <f t="shared" si="28"/>
        <v>8.3000000000000007</v>
      </c>
      <c r="AG31" s="52">
        <f t="shared" si="28"/>
        <v>8</v>
      </c>
      <c r="AH31" s="52">
        <f t="shared" si="28"/>
        <v>6.8</v>
      </c>
      <c r="AI31" s="52">
        <f t="shared" si="28"/>
        <v>0</v>
      </c>
      <c r="AJ31" s="52">
        <f t="shared" si="28"/>
        <v>0</v>
      </c>
      <c r="AK31" s="104"/>
      <c r="AL31" s="96" t="str">
        <f t="shared" si="20"/>
        <v>ok</v>
      </c>
      <c r="AM31" s="96" t="str">
        <f t="shared" si="23"/>
        <v>ok</v>
      </c>
      <c r="AN31" s="96" t="str">
        <f t="shared" si="24"/>
        <v>ok</v>
      </c>
      <c r="AO31" s="96" t="e">
        <f t="shared" si="25"/>
        <v>#VALUE!</v>
      </c>
      <c r="AP31" s="96" t="str">
        <f t="shared" si="26"/>
        <v>ok</v>
      </c>
      <c r="AQ31" s="96" t="e">
        <f t="shared" si="27"/>
        <v>#VALUE!</v>
      </c>
      <c r="AR31" s="107">
        <f t="shared" si="21"/>
        <v>0</v>
      </c>
      <c r="AS31" s="109">
        <f>IF(E31&lt;&gt;0,(COUNT(F31:W31)+3)/18,0)</f>
        <v>0.83333333333333337</v>
      </c>
    </row>
    <row r="32" spans="1:45" ht="12.75" customHeight="1">
      <c r="A32" s="3">
        <v>2</v>
      </c>
      <c r="C32" s="25" t="s">
        <v>60</v>
      </c>
      <c r="D32" s="22" t="s">
        <v>61</v>
      </c>
      <c r="E32" s="20">
        <f t="shared" si="0"/>
        <v>8.8999999999999986</v>
      </c>
      <c r="F32" s="1"/>
      <c r="G32" s="18"/>
      <c r="H32" s="64" t="str">
        <f t="shared" si="1"/>
        <v/>
      </c>
      <c r="I32" s="56">
        <v>3.5</v>
      </c>
      <c r="J32" s="48">
        <v>6</v>
      </c>
      <c r="K32" s="64">
        <f t="shared" si="2"/>
        <v>9.5</v>
      </c>
      <c r="L32" s="2">
        <v>3</v>
      </c>
      <c r="M32" s="18">
        <v>5.5</v>
      </c>
      <c r="N32" s="65">
        <f t="shared" si="3"/>
        <v>8.5</v>
      </c>
      <c r="O32" s="1"/>
      <c r="P32" s="18"/>
      <c r="Q32" s="64" t="str">
        <f t="shared" si="4"/>
        <v/>
      </c>
      <c r="R32" s="2">
        <v>2.9</v>
      </c>
      <c r="S32" s="18">
        <v>5.8</v>
      </c>
      <c r="T32" s="65">
        <f t="shared" si="5"/>
        <v>8.6999999999999993</v>
      </c>
      <c r="U32" s="47">
        <v>3.2</v>
      </c>
      <c r="V32" s="48">
        <v>5.7</v>
      </c>
      <c r="W32" s="64">
        <f t="shared" si="6"/>
        <v>8.9</v>
      </c>
      <c r="X32" s="106">
        <f t="shared" si="19"/>
        <v>0.83333333333333337</v>
      </c>
      <c r="Y32" s="51">
        <f t="shared" si="7"/>
        <v>0</v>
      </c>
      <c r="Z32" s="51">
        <f t="shared" si="8"/>
        <v>9.5</v>
      </c>
      <c r="AA32" s="51">
        <f t="shared" si="9"/>
        <v>8.5</v>
      </c>
      <c r="AB32" s="51">
        <f t="shared" si="10"/>
        <v>0</v>
      </c>
      <c r="AC32" s="51">
        <f t="shared" si="11"/>
        <v>8.6999999999999993</v>
      </c>
      <c r="AD32" s="51">
        <f t="shared" si="12"/>
        <v>8.9</v>
      </c>
      <c r="AE32" s="52">
        <f t="shared" ref="AE32:AJ41" si="29">LARGE($Y32:$AD32,AE$1)</f>
        <v>9.5</v>
      </c>
      <c r="AF32" s="52">
        <f t="shared" si="29"/>
        <v>8.9</v>
      </c>
      <c r="AG32" s="52">
        <f t="shared" si="29"/>
        <v>8.6999999999999993</v>
      </c>
      <c r="AH32" s="52">
        <f t="shared" si="29"/>
        <v>8.5</v>
      </c>
      <c r="AI32" s="52">
        <f t="shared" si="29"/>
        <v>0</v>
      </c>
      <c r="AJ32" s="52">
        <f t="shared" si="29"/>
        <v>0</v>
      </c>
      <c r="AK32" s="104"/>
      <c r="AL32" s="96" t="e">
        <f t="shared" si="20"/>
        <v>#VALUE!</v>
      </c>
      <c r="AM32" s="96" t="str">
        <f t="shared" si="23"/>
        <v>ok</v>
      </c>
      <c r="AN32" s="96" t="str">
        <f t="shared" si="24"/>
        <v>ok</v>
      </c>
      <c r="AO32" s="96" t="e">
        <f t="shared" si="25"/>
        <v>#VALUE!</v>
      </c>
      <c r="AP32" s="96" t="str">
        <f t="shared" si="26"/>
        <v>ok</v>
      </c>
      <c r="AQ32" s="96" t="str">
        <f t="shared" si="27"/>
        <v>ok</v>
      </c>
      <c r="AR32" s="107">
        <f t="shared" si="21"/>
        <v>0</v>
      </c>
      <c r="AS32" s="109">
        <f>IF(E32&lt;&gt;0,(COUNT(F32:W32)+3)/18,0)</f>
        <v>0.83333333333333337</v>
      </c>
    </row>
    <row r="33" spans="1:45" ht="12.75" customHeight="1">
      <c r="A33" s="3">
        <v>2</v>
      </c>
      <c r="C33" s="25" t="s">
        <v>62</v>
      </c>
      <c r="D33" s="22" t="s">
        <v>63</v>
      </c>
      <c r="E33" s="20">
        <f t="shared" si="0"/>
        <v>8.4</v>
      </c>
      <c r="F33" s="1">
        <v>1.7</v>
      </c>
      <c r="G33" s="18">
        <v>4.5</v>
      </c>
      <c r="H33" s="64">
        <f t="shared" si="1"/>
        <v>6.2</v>
      </c>
      <c r="I33" s="2">
        <v>3.5</v>
      </c>
      <c r="J33" s="18">
        <v>5.4</v>
      </c>
      <c r="K33" s="64">
        <f t="shared" si="2"/>
        <v>8.9</v>
      </c>
      <c r="L33" s="2">
        <v>3.4</v>
      </c>
      <c r="M33" s="18">
        <v>6</v>
      </c>
      <c r="N33" s="65">
        <f t="shared" si="3"/>
        <v>9.4</v>
      </c>
      <c r="O33" s="1"/>
      <c r="P33" s="18"/>
      <c r="Q33" s="64" t="str">
        <f t="shared" si="4"/>
        <v/>
      </c>
      <c r="R33" s="2">
        <v>3.6</v>
      </c>
      <c r="S33" s="18">
        <v>5.5</v>
      </c>
      <c r="T33" s="65">
        <f t="shared" si="5"/>
        <v>9.1</v>
      </c>
      <c r="U33" s="1"/>
      <c r="V33" s="18"/>
      <c r="W33" s="64" t="str">
        <f t="shared" si="6"/>
        <v/>
      </c>
      <c r="X33" s="106">
        <f t="shared" si="19"/>
        <v>0.83333333333333337</v>
      </c>
      <c r="Y33" s="51">
        <f t="shared" si="7"/>
        <v>6.2</v>
      </c>
      <c r="Z33" s="51">
        <f t="shared" si="8"/>
        <v>8.9</v>
      </c>
      <c r="AA33" s="51">
        <f t="shared" si="9"/>
        <v>9.4</v>
      </c>
      <c r="AB33" s="51">
        <f t="shared" si="10"/>
        <v>0</v>
      </c>
      <c r="AC33" s="51">
        <f t="shared" si="11"/>
        <v>9.1</v>
      </c>
      <c r="AD33" s="51">
        <f t="shared" si="12"/>
        <v>0</v>
      </c>
      <c r="AE33" s="52">
        <f t="shared" si="29"/>
        <v>9.4</v>
      </c>
      <c r="AF33" s="52">
        <f t="shared" si="29"/>
        <v>9.1</v>
      </c>
      <c r="AG33" s="52">
        <f t="shared" si="29"/>
        <v>8.9</v>
      </c>
      <c r="AH33" s="52">
        <f t="shared" si="29"/>
        <v>6.2</v>
      </c>
      <c r="AI33" s="52">
        <f t="shared" si="29"/>
        <v>0</v>
      </c>
      <c r="AJ33" s="52">
        <f t="shared" si="29"/>
        <v>0</v>
      </c>
      <c r="AK33" s="104"/>
      <c r="AL33" s="96" t="str">
        <f t="shared" si="20"/>
        <v>ok</v>
      </c>
      <c r="AM33" s="96" t="str">
        <f t="shared" si="23"/>
        <v>ok</v>
      </c>
      <c r="AN33" s="96" t="str">
        <f t="shared" si="24"/>
        <v>ok</v>
      </c>
      <c r="AO33" s="96" t="e">
        <f t="shared" si="25"/>
        <v>#VALUE!</v>
      </c>
      <c r="AP33" s="96" t="str">
        <f t="shared" si="26"/>
        <v>ok</v>
      </c>
      <c r="AQ33" s="96" t="e">
        <f t="shared" si="27"/>
        <v>#VALUE!</v>
      </c>
      <c r="AR33" s="107">
        <f t="shared" si="21"/>
        <v>0</v>
      </c>
      <c r="AS33" s="109">
        <f>IF(E33&lt;&gt;0,(COUNT(F33:W33)+3)/18,0)</f>
        <v>0.83333333333333337</v>
      </c>
    </row>
    <row r="34" spans="1:45" ht="12.75" customHeight="1">
      <c r="A34" s="3">
        <v>2</v>
      </c>
      <c r="C34" s="25" t="s">
        <v>64</v>
      </c>
      <c r="D34" s="22" t="s">
        <v>65</v>
      </c>
      <c r="E34" s="20">
        <f t="shared" si="0"/>
        <v>7.9250000000000007</v>
      </c>
      <c r="F34" s="1">
        <v>1.5</v>
      </c>
      <c r="G34" s="18">
        <v>5.0999999999999996</v>
      </c>
      <c r="H34" s="64">
        <f t="shared" si="1"/>
        <v>6.6</v>
      </c>
      <c r="I34" s="2">
        <v>3.1</v>
      </c>
      <c r="J34" s="18">
        <v>5.7</v>
      </c>
      <c r="K34" s="64">
        <f t="shared" si="2"/>
        <v>8.8000000000000007</v>
      </c>
      <c r="L34" s="70">
        <v>2</v>
      </c>
      <c r="M34" s="69">
        <v>5.8</v>
      </c>
      <c r="N34" s="65">
        <f t="shared" si="3"/>
        <v>7.8</v>
      </c>
      <c r="O34" s="1"/>
      <c r="P34" s="18"/>
      <c r="Q34" s="64" t="str">
        <f t="shared" si="4"/>
        <v/>
      </c>
      <c r="R34" s="2">
        <v>2.7</v>
      </c>
      <c r="S34" s="18">
        <v>5.8</v>
      </c>
      <c r="T34" s="65">
        <f t="shared" si="5"/>
        <v>8.5</v>
      </c>
      <c r="U34" s="1"/>
      <c r="V34" s="18"/>
      <c r="W34" s="64" t="str">
        <f t="shared" si="6"/>
        <v/>
      </c>
      <c r="X34" s="106">
        <f t="shared" si="19"/>
        <v>0.83333333333333337</v>
      </c>
      <c r="Y34" s="51">
        <f t="shared" si="7"/>
        <v>6.6</v>
      </c>
      <c r="Z34" s="51">
        <f t="shared" si="8"/>
        <v>8.8000000000000007</v>
      </c>
      <c r="AA34" s="51">
        <f t="shared" si="9"/>
        <v>7.8</v>
      </c>
      <c r="AB34" s="51">
        <f t="shared" si="10"/>
        <v>0</v>
      </c>
      <c r="AC34" s="51">
        <f t="shared" si="11"/>
        <v>8.5</v>
      </c>
      <c r="AD34" s="51">
        <f t="shared" si="12"/>
        <v>0</v>
      </c>
      <c r="AE34" s="52">
        <f t="shared" si="29"/>
        <v>8.8000000000000007</v>
      </c>
      <c r="AF34" s="52">
        <f t="shared" si="29"/>
        <v>8.5</v>
      </c>
      <c r="AG34" s="52">
        <f t="shared" si="29"/>
        <v>7.8</v>
      </c>
      <c r="AH34" s="52">
        <f t="shared" si="29"/>
        <v>6.6</v>
      </c>
      <c r="AI34" s="52">
        <f t="shared" si="29"/>
        <v>0</v>
      </c>
      <c r="AJ34" s="52">
        <f t="shared" si="29"/>
        <v>0</v>
      </c>
      <c r="AK34" s="104"/>
      <c r="AL34" s="96" t="str">
        <f t="shared" si="20"/>
        <v>ok</v>
      </c>
      <c r="AM34" s="96" t="str">
        <f t="shared" si="23"/>
        <v>ok</v>
      </c>
      <c r="AN34" s="96" t="str">
        <f t="shared" si="24"/>
        <v>ok</v>
      </c>
      <c r="AO34" s="96" t="e">
        <f t="shared" si="25"/>
        <v>#VALUE!</v>
      </c>
      <c r="AP34" s="96" t="str">
        <f t="shared" si="26"/>
        <v>ok</v>
      </c>
      <c r="AQ34" s="96" t="e">
        <f t="shared" si="27"/>
        <v>#VALUE!</v>
      </c>
      <c r="AR34" s="107">
        <f t="shared" si="21"/>
        <v>0</v>
      </c>
      <c r="AS34" s="109">
        <f>IF(E34&lt;&gt;0,(COUNT(F34:W34)+3)/18,0)</f>
        <v>0.83333333333333337</v>
      </c>
    </row>
    <row r="35" spans="1:45" ht="12.75" customHeight="1">
      <c r="A35" s="3">
        <v>2</v>
      </c>
      <c r="C35" s="25" t="s">
        <v>66</v>
      </c>
      <c r="D35" s="22" t="s">
        <v>67</v>
      </c>
      <c r="E35" s="20">
        <f t="shared" si="0"/>
        <v>8.85</v>
      </c>
      <c r="F35" s="1">
        <v>3.7</v>
      </c>
      <c r="G35" s="18">
        <v>4.5</v>
      </c>
      <c r="H35" s="64">
        <f t="shared" si="1"/>
        <v>8.1999999999999993</v>
      </c>
      <c r="I35" s="2">
        <v>3.3</v>
      </c>
      <c r="J35" s="18">
        <v>5.4</v>
      </c>
      <c r="K35" s="64">
        <f t="shared" si="2"/>
        <v>8.6999999999999993</v>
      </c>
      <c r="L35" s="2">
        <v>4</v>
      </c>
      <c r="M35" s="18">
        <v>5.5</v>
      </c>
      <c r="N35" s="65">
        <f t="shared" si="3"/>
        <v>9.5</v>
      </c>
      <c r="O35" s="1"/>
      <c r="P35" s="18"/>
      <c r="Q35" s="64" t="str">
        <f t="shared" si="4"/>
        <v/>
      </c>
      <c r="R35" s="2">
        <v>3.2</v>
      </c>
      <c r="S35" s="18">
        <v>5.8</v>
      </c>
      <c r="T35" s="65">
        <f t="shared" si="5"/>
        <v>9</v>
      </c>
      <c r="U35" s="1"/>
      <c r="V35" s="18"/>
      <c r="W35" s="64" t="str">
        <f t="shared" si="6"/>
        <v/>
      </c>
      <c r="X35" s="106">
        <f t="shared" si="19"/>
        <v>0.83333333333333337</v>
      </c>
      <c r="Y35" s="51">
        <f t="shared" si="7"/>
        <v>8.1999999999999993</v>
      </c>
      <c r="Z35" s="51">
        <f t="shared" si="8"/>
        <v>8.6999999999999993</v>
      </c>
      <c r="AA35" s="51">
        <f t="shared" si="9"/>
        <v>9.5</v>
      </c>
      <c r="AB35" s="51">
        <f t="shared" si="10"/>
        <v>0</v>
      </c>
      <c r="AC35" s="51">
        <f t="shared" si="11"/>
        <v>9</v>
      </c>
      <c r="AD35" s="51">
        <f t="shared" si="12"/>
        <v>0</v>
      </c>
      <c r="AE35" s="52">
        <f t="shared" si="29"/>
        <v>9.5</v>
      </c>
      <c r="AF35" s="52">
        <f t="shared" si="29"/>
        <v>9</v>
      </c>
      <c r="AG35" s="52">
        <f t="shared" si="29"/>
        <v>8.6999999999999993</v>
      </c>
      <c r="AH35" s="52">
        <f t="shared" si="29"/>
        <v>8.1999999999999993</v>
      </c>
      <c r="AI35" s="52">
        <f t="shared" si="29"/>
        <v>0</v>
      </c>
      <c r="AJ35" s="52">
        <f t="shared" si="29"/>
        <v>0</v>
      </c>
      <c r="AK35" s="104"/>
      <c r="AL35" s="96" t="str">
        <f t="shared" si="20"/>
        <v>ok</v>
      </c>
      <c r="AM35" s="96" t="str">
        <f t="shared" si="23"/>
        <v>ok</v>
      </c>
      <c r="AN35" s="96" t="str">
        <f t="shared" si="24"/>
        <v>ok</v>
      </c>
      <c r="AO35" s="96" t="e">
        <f t="shared" si="25"/>
        <v>#VALUE!</v>
      </c>
      <c r="AP35" s="96" t="str">
        <f t="shared" si="26"/>
        <v>ok</v>
      </c>
      <c r="AQ35" s="96" t="e">
        <f t="shared" si="27"/>
        <v>#VALUE!</v>
      </c>
      <c r="AR35" s="107">
        <f t="shared" si="21"/>
        <v>0</v>
      </c>
      <c r="AS35" s="109">
        <f>IF(E35&lt;&gt;0,(COUNT(F35:W35)+3)/18,0)</f>
        <v>0.83333333333333337</v>
      </c>
    </row>
    <row r="36" spans="1:45" ht="12.75" customHeight="1">
      <c r="A36" s="3">
        <v>2</v>
      </c>
      <c r="C36" s="25" t="s">
        <v>68</v>
      </c>
      <c r="D36" s="22" t="s">
        <v>69</v>
      </c>
      <c r="E36" s="20">
        <f t="shared" si="0"/>
        <v>7.4249999999999998</v>
      </c>
      <c r="F36" s="1">
        <v>0</v>
      </c>
      <c r="G36" s="18">
        <v>6</v>
      </c>
      <c r="H36" s="64">
        <f t="shared" si="1"/>
        <v>6</v>
      </c>
      <c r="I36" s="2">
        <v>2.8</v>
      </c>
      <c r="J36" s="18">
        <v>5.2</v>
      </c>
      <c r="K36" s="64">
        <f t="shared" si="2"/>
        <v>8</v>
      </c>
      <c r="L36" s="2">
        <v>1</v>
      </c>
      <c r="M36" s="18">
        <v>6</v>
      </c>
      <c r="N36" s="65">
        <f t="shared" si="3"/>
        <v>7</v>
      </c>
      <c r="O36" s="1"/>
      <c r="P36" s="18"/>
      <c r="Q36" s="64" t="str">
        <f t="shared" si="4"/>
        <v/>
      </c>
      <c r="R36" s="2">
        <v>3.2</v>
      </c>
      <c r="S36" s="18">
        <v>5.5</v>
      </c>
      <c r="T36" s="65">
        <f t="shared" si="5"/>
        <v>8.6999999999999993</v>
      </c>
      <c r="U36" s="1"/>
      <c r="V36" s="18"/>
      <c r="W36" s="64" t="str">
        <f t="shared" si="6"/>
        <v/>
      </c>
      <c r="X36" s="106">
        <f t="shared" si="19"/>
        <v>0.83333333333333337</v>
      </c>
      <c r="Y36" s="51">
        <f t="shared" si="7"/>
        <v>6</v>
      </c>
      <c r="Z36" s="51">
        <f t="shared" si="8"/>
        <v>8</v>
      </c>
      <c r="AA36" s="51">
        <f t="shared" si="9"/>
        <v>7</v>
      </c>
      <c r="AB36" s="51">
        <f t="shared" si="10"/>
        <v>0</v>
      </c>
      <c r="AC36" s="51">
        <f t="shared" si="11"/>
        <v>8.6999999999999993</v>
      </c>
      <c r="AD36" s="51">
        <f t="shared" si="12"/>
        <v>0</v>
      </c>
      <c r="AE36" s="52">
        <f t="shared" si="29"/>
        <v>8.6999999999999993</v>
      </c>
      <c r="AF36" s="52">
        <f t="shared" si="29"/>
        <v>8</v>
      </c>
      <c r="AG36" s="52">
        <f t="shared" si="29"/>
        <v>7</v>
      </c>
      <c r="AH36" s="52">
        <f t="shared" si="29"/>
        <v>6</v>
      </c>
      <c r="AI36" s="52">
        <f t="shared" si="29"/>
        <v>0</v>
      </c>
      <c r="AJ36" s="52">
        <f t="shared" si="29"/>
        <v>0</v>
      </c>
      <c r="AK36" s="104"/>
      <c r="AL36" s="96">
        <f t="shared" si="20"/>
        <v>0</v>
      </c>
      <c r="AM36" s="96" t="str">
        <f t="shared" si="23"/>
        <v>ok</v>
      </c>
      <c r="AN36" s="96" t="str">
        <f t="shared" si="24"/>
        <v>ok</v>
      </c>
      <c r="AO36" s="96" t="e">
        <f t="shared" si="25"/>
        <v>#VALUE!</v>
      </c>
      <c r="AP36" s="96" t="str">
        <f t="shared" si="26"/>
        <v>ok</v>
      </c>
      <c r="AQ36" s="96" t="e">
        <f t="shared" si="27"/>
        <v>#VALUE!</v>
      </c>
      <c r="AR36" s="107">
        <f t="shared" si="21"/>
        <v>1</v>
      </c>
      <c r="AS36" s="109">
        <f>IF(E36&lt;&gt;0,(COUNT(F36:W36)+3)/18,0)</f>
        <v>0.83333333333333337</v>
      </c>
    </row>
    <row r="37" spans="1:45" ht="12.75" customHeight="1">
      <c r="A37" s="3">
        <v>2</v>
      </c>
      <c r="C37" s="25" t="s">
        <v>70</v>
      </c>
      <c r="D37" s="22" t="s">
        <v>71</v>
      </c>
      <c r="E37" s="20">
        <f t="shared" si="0"/>
        <v>8.15</v>
      </c>
      <c r="F37" s="1">
        <v>2.2000000000000002</v>
      </c>
      <c r="G37" s="18">
        <v>5.0999999999999996</v>
      </c>
      <c r="H37" s="64">
        <f t="shared" si="1"/>
        <v>7.3</v>
      </c>
      <c r="I37" s="2">
        <v>4</v>
      </c>
      <c r="J37" s="18">
        <v>5.7</v>
      </c>
      <c r="K37" s="64">
        <f t="shared" si="2"/>
        <v>9.6999999999999993</v>
      </c>
      <c r="L37" s="56">
        <v>3</v>
      </c>
      <c r="M37" s="48">
        <v>6</v>
      </c>
      <c r="N37" s="65">
        <f t="shared" si="3"/>
        <v>9</v>
      </c>
      <c r="O37" s="1"/>
      <c r="P37" s="18"/>
      <c r="Q37" s="64" t="str">
        <f t="shared" si="4"/>
        <v/>
      </c>
      <c r="R37" s="2">
        <v>1.1000000000000001</v>
      </c>
      <c r="S37" s="18">
        <v>5.5</v>
      </c>
      <c r="T37" s="65">
        <f t="shared" si="5"/>
        <v>6.6</v>
      </c>
      <c r="U37" s="1"/>
      <c r="V37" s="18"/>
      <c r="W37" s="64" t="str">
        <f t="shared" si="6"/>
        <v/>
      </c>
      <c r="X37" s="106">
        <f t="shared" si="19"/>
        <v>0.83333333333333337</v>
      </c>
      <c r="Y37" s="51">
        <f t="shared" si="7"/>
        <v>7.3</v>
      </c>
      <c r="Z37" s="51">
        <f t="shared" si="8"/>
        <v>9.6999999999999993</v>
      </c>
      <c r="AA37" s="51">
        <f t="shared" si="9"/>
        <v>9</v>
      </c>
      <c r="AB37" s="51">
        <f t="shared" si="10"/>
        <v>0</v>
      </c>
      <c r="AC37" s="51">
        <f t="shared" si="11"/>
        <v>6.6</v>
      </c>
      <c r="AD37" s="51">
        <f t="shared" si="12"/>
        <v>0</v>
      </c>
      <c r="AE37" s="52">
        <f t="shared" si="29"/>
        <v>9.6999999999999993</v>
      </c>
      <c r="AF37" s="52">
        <f t="shared" si="29"/>
        <v>9</v>
      </c>
      <c r="AG37" s="52">
        <f t="shared" si="29"/>
        <v>7.3</v>
      </c>
      <c r="AH37" s="52">
        <f t="shared" si="29"/>
        <v>6.6</v>
      </c>
      <c r="AI37" s="52">
        <f t="shared" si="29"/>
        <v>0</v>
      </c>
      <c r="AJ37" s="52">
        <f t="shared" si="29"/>
        <v>0</v>
      </c>
      <c r="AK37" s="104"/>
      <c r="AL37" s="96" t="str">
        <f t="shared" si="20"/>
        <v>ok</v>
      </c>
      <c r="AM37" s="96" t="str">
        <f t="shared" si="23"/>
        <v>ok</v>
      </c>
      <c r="AN37" s="96" t="str">
        <f t="shared" si="24"/>
        <v>ok</v>
      </c>
      <c r="AO37" s="96" t="e">
        <f t="shared" si="25"/>
        <v>#VALUE!</v>
      </c>
      <c r="AP37" s="96" t="str">
        <f t="shared" si="26"/>
        <v>ok</v>
      </c>
      <c r="AQ37" s="96" t="e">
        <f t="shared" si="27"/>
        <v>#VALUE!</v>
      </c>
      <c r="AR37" s="107">
        <f t="shared" si="21"/>
        <v>0</v>
      </c>
      <c r="AS37" s="109">
        <f>IF(E37&lt;&gt;0,(COUNT(F37:W37)+3)/18,0)</f>
        <v>0.83333333333333337</v>
      </c>
    </row>
    <row r="38" spans="1:45" ht="12.75" customHeight="1">
      <c r="A38" s="3">
        <v>2</v>
      </c>
      <c r="C38" s="25" t="s">
        <v>72</v>
      </c>
      <c r="D38" s="22" t="s">
        <v>73</v>
      </c>
      <c r="E38" s="20">
        <f t="shared" si="0"/>
        <v>8.4</v>
      </c>
      <c r="F38" s="1">
        <v>3</v>
      </c>
      <c r="G38" s="18">
        <v>4.5</v>
      </c>
      <c r="H38" s="64">
        <f t="shared" si="1"/>
        <v>7.5</v>
      </c>
      <c r="I38" s="2">
        <v>3.8</v>
      </c>
      <c r="J38" s="18">
        <v>5.4</v>
      </c>
      <c r="K38" s="64">
        <f t="shared" si="2"/>
        <v>9.1999999999999993</v>
      </c>
      <c r="L38" s="2">
        <v>3</v>
      </c>
      <c r="M38" s="18">
        <v>6</v>
      </c>
      <c r="N38" s="65">
        <f t="shared" si="3"/>
        <v>9</v>
      </c>
      <c r="O38" s="1"/>
      <c r="P38" s="18"/>
      <c r="Q38" s="64" t="str">
        <f t="shared" si="4"/>
        <v/>
      </c>
      <c r="R38" s="2">
        <v>2.2000000000000002</v>
      </c>
      <c r="S38" s="18">
        <v>5.5</v>
      </c>
      <c r="T38" s="65">
        <f t="shared" si="5"/>
        <v>7.7</v>
      </c>
      <c r="U38" s="47">
        <v>2</v>
      </c>
      <c r="V38" s="48">
        <v>5.7</v>
      </c>
      <c r="W38" s="64">
        <f t="shared" si="6"/>
        <v>7.7</v>
      </c>
      <c r="X38" s="106">
        <f t="shared" si="19"/>
        <v>1</v>
      </c>
      <c r="Y38" s="51">
        <f t="shared" si="7"/>
        <v>7.5</v>
      </c>
      <c r="Z38" s="51">
        <f t="shared" si="8"/>
        <v>9.1999999999999993</v>
      </c>
      <c r="AA38" s="51">
        <f t="shared" si="9"/>
        <v>9</v>
      </c>
      <c r="AB38" s="51">
        <f t="shared" si="10"/>
        <v>0</v>
      </c>
      <c r="AC38" s="51">
        <f t="shared" si="11"/>
        <v>7.7</v>
      </c>
      <c r="AD38" s="51">
        <f t="shared" si="12"/>
        <v>7.7</v>
      </c>
      <c r="AE38" s="52">
        <f t="shared" si="29"/>
        <v>9.1999999999999993</v>
      </c>
      <c r="AF38" s="52">
        <f t="shared" si="29"/>
        <v>9</v>
      </c>
      <c r="AG38" s="52">
        <f t="shared" si="29"/>
        <v>7.7</v>
      </c>
      <c r="AH38" s="52">
        <f t="shared" si="29"/>
        <v>7.7</v>
      </c>
      <c r="AI38" s="52">
        <f t="shared" si="29"/>
        <v>7.5</v>
      </c>
      <c r="AJ38" s="52">
        <f t="shared" si="29"/>
        <v>0</v>
      </c>
      <c r="AL38" s="96" t="str">
        <f t="shared" si="20"/>
        <v>ok</v>
      </c>
      <c r="AM38" s="96" t="str">
        <f t="shared" si="23"/>
        <v>ok</v>
      </c>
      <c r="AN38" s="96" t="str">
        <f t="shared" si="24"/>
        <v>ok</v>
      </c>
      <c r="AO38" s="96" t="e">
        <f t="shared" si="25"/>
        <v>#VALUE!</v>
      </c>
      <c r="AP38" s="96" t="str">
        <f t="shared" si="26"/>
        <v>ok</v>
      </c>
      <c r="AQ38" s="96" t="str">
        <f t="shared" si="27"/>
        <v>ok</v>
      </c>
      <c r="AR38" s="107">
        <f t="shared" si="21"/>
        <v>0</v>
      </c>
      <c r="AS38" s="109">
        <f>IF(E38&lt;&gt;0,(COUNT(F38:W38)+3)/18,0)</f>
        <v>1</v>
      </c>
    </row>
    <row r="39" spans="1:45" ht="12.75" customHeight="1">
      <c r="A39" s="3">
        <v>2</v>
      </c>
      <c r="C39" s="25" t="s">
        <v>74</v>
      </c>
      <c r="D39" s="22" t="s">
        <v>75</v>
      </c>
      <c r="E39" s="20">
        <f t="shared" si="0"/>
        <v>8</v>
      </c>
      <c r="F39" s="1">
        <v>3.4</v>
      </c>
      <c r="G39" s="18">
        <v>4.5</v>
      </c>
      <c r="H39" s="64">
        <f t="shared" si="1"/>
        <v>7.9</v>
      </c>
      <c r="I39" s="2">
        <v>1</v>
      </c>
      <c r="J39" s="18">
        <v>5.4</v>
      </c>
      <c r="K39" s="64">
        <f t="shared" si="2"/>
        <v>6.4</v>
      </c>
      <c r="L39" s="2">
        <v>2.5</v>
      </c>
      <c r="M39" s="18">
        <v>6</v>
      </c>
      <c r="N39" s="65">
        <f t="shared" si="3"/>
        <v>8.5</v>
      </c>
      <c r="O39" s="1"/>
      <c r="P39" s="18"/>
      <c r="Q39" s="64" t="str">
        <f t="shared" si="4"/>
        <v/>
      </c>
      <c r="R39" s="2">
        <v>3.7</v>
      </c>
      <c r="S39" s="18">
        <v>5.5</v>
      </c>
      <c r="T39" s="65">
        <f t="shared" si="5"/>
        <v>9.1999999999999993</v>
      </c>
      <c r="U39" s="1"/>
      <c r="V39" s="18"/>
      <c r="W39" s="64" t="str">
        <f t="shared" si="6"/>
        <v/>
      </c>
      <c r="X39" s="106">
        <f t="shared" si="19"/>
        <v>0.83333333333333337</v>
      </c>
      <c r="Y39" s="51">
        <f t="shared" si="7"/>
        <v>7.9</v>
      </c>
      <c r="Z39" s="51">
        <f t="shared" si="8"/>
        <v>6.4</v>
      </c>
      <c r="AA39" s="51">
        <f t="shared" si="9"/>
        <v>8.5</v>
      </c>
      <c r="AB39" s="51">
        <f t="shared" si="10"/>
        <v>0</v>
      </c>
      <c r="AC39" s="51">
        <f t="shared" si="11"/>
        <v>9.1999999999999993</v>
      </c>
      <c r="AD39" s="51">
        <f t="shared" si="12"/>
        <v>0</v>
      </c>
      <c r="AE39" s="52">
        <f t="shared" si="29"/>
        <v>9.1999999999999993</v>
      </c>
      <c r="AF39" s="52">
        <f t="shared" si="29"/>
        <v>8.5</v>
      </c>
      <c r="AG39" s="52">
        <f t="shared" si="29"/>
        <v>7.9</v>
      </c>
      <c r="AH39" s="52">
        <f t="shared" si="29"/>
        <v>6.4</v>
      </c>
      <c r="AI39" s="52">
        <f t="shared" si="29"/>
        <v>0</v>
      </c>
      <c r="AJ39" s="52">
        <f t="shared" si="29"/>
        <v>0</v>
      </c>
      <c r="AL39" s="96" t="str">
        <f t="shared" si="20"/>
        <v>ok</v>
      </c>
      <c r="AM39" s="96" t="str">
        <f t="shared" si="23"/>
        <v>ok</v>
      </c>
      <c r="AN39" s="96" t="str">
        <f t="shared" si="24"/>
        <v>ok</v>
      </c>
      <c r="AO39" s="96" t="e">
        <f t="shared" si="25"/>
        <v>#VALUE!</v>
      </c>
      <c r="AP39" s="96" t="str">
        <f t="shared" si="26"/>
        <v>ok</v>
      </c>
      <c r="AQ39" s="96" t="e">
        <f t="shared" si="27"/>
        <v>#VALUE!</v>
      </c>
      <c r="AR39" s="107">
        <f t="shared" si="21"/>
        <v>0</v>
      </c>
      <c r="AS39" s="109">
        <f>IF(E39&lt;&gt;0,(COUNT(F39:W39)+3)/18,0)</f>
        <v>0.83333333333333337</v>
      </c>
    </row>
    <row r="40" spans="1:45" ht="12.75" customHeight="1">
      <c r="A40" s="3">
        <v>2</v>
      </c>
      <c r="C40" s="25" t="s">
        <v>76</v>
      </c>
      <c r="D40" s="22" t="s">
        <v>77</v>
      </c>
      <c r="E40" s="20">
        <f t="shared" si="0"/>
        <v>8.5</v>
      </c>
      <c r="F40" s="1">
        <v>3</v>
      </c>
      <c r="G40" s="18">
        <v>4.5</v>
      </c>
      <c r="H40" s="64">
        <f t="shared" si="1"/>
        <v>7.5</v>
      </c>
      <c r="I40" s="2">
        <v>2.2000000000000002</v>
      </c>
      <c r="J40" s="18">
        <v>5.4</v>
      </c>
      <c r="K40" s="64">
        <f t="shared" si="2"/>
        <v>7.6000000000000005</v>
      </c>
      <c r="L40" s="2">
        <v>3</v>
      </c>
      <c r="M40" s="18">
        <v>6</v>
      </c>
      <c r="N40" s="65">
        <f t="shared" si="3"/>
        <v>9</v>
      </c>
      <c r="O40" s="1"/>
      <c r="P40" s="18"/>
      <c r="Q40" s="64" t="str">
        <f t="shared" si="4"/>
        <v/>
      </c>
      <c r="R40" s="2">
        <v>4</v>
      </c>
      <c r="S40" s="18">
        <v>5.5</v>
      </c>
      <c r="T40" s="65">
        <f t="shared" si="5"/>
        <v>9.5</v>
      </c>
      <c r="U40" s="47">
        <v>2.2000000000000002</v>
      </c>
      <c r="V40" s="48">
        <v>5.7</v>
      </c>
      <c r="W40" s="64">
        <f t="shared" si="6"/>
        <v>7.9</v>
      </c>
      <c r="X40" s="106">
        <f t="shared" si="19"/>
        <v>1</v>
      </c>
      <c r="Y40" s="51">
        <f t="shared" si="7"/>
        <v>7.5</v>
      </c>
      <c r="Z40" s="51">
        <f t="shared" si="8"/>
        <v>7.6000000000000005</v>
      </c>
      <c r="AA40" s="51">
        <f t="shared" si="9"/>
        <v>9</v>
      </c>
      <c r="AB40" s="51">
        <f t="shared" si="10"/>
        <v>0</v>
      </c>
      <c r="AC40" s="51">
        <f t="shared" si="11"/>
        <v>9.5</v>
      </c>
      <c r="AD40" s="51">
        <f t="shared" si="12"/>
        <v>7.9</v>
      </c>
      <c r="AE40" s="52">
        <f t="shared" si="29"/>
        <v>9.5</v>
      </c>
      <c r="AF40" s="52">
        <f t="shared" si="29"/>
        <v>9</v>
      </c>
      <c r="AG40" s="52">
        <f t="shared" si="29"/>
        <v>7.9</v>
      </c>
      <c r="AH40" s="52">
        <f t="shared" si="29"/>
        <v>7.6000000000000005</v>
      </c>
      <c r="AI40" s="52">
        <f t="shared" si="29"/>
        <v>7.5</v>
      </c>
      <c r="AJ40" s="52">
        <f t="shared" si="29"/>
        <v>0</v>
      </c>
      <c r="AL40" s="96" t="str">
        <f t="shared" si="20"/>
        <v>ok</v>
      </c>
      <c r="AM40" s="96" t="str">
        <f t="shared" si="23"/>
        <v>ok</v>
      </c>
      <c r="AN40" s="96" t="str">
        <f t="shared" si="24"/>
        <v>ok</v>
      </c>
      <c r="AO40" s="96" t="e">
        <f t="shared" si="25"/>
        <v>#VALUE!</v>
      </c>
      <c r="AP40" s="96" t="str">
        <f t="shared" si="26"/>
        <v>ok</v>
      </c>
      <c r="AQ40" s="96" t="str">
        <f t="shared" si="27"/>
        <v>ok</v>
      </c>
      <c r="AR40" s="107">
        <f t="shared" si="21"/>
        <v>0</v>
      </c>
      <c r="AS40" s="109">
        <f>IF(E40&lt;&gt;0,(COUNT(F40:W40)+3)/18,0)</f>
        <v>1</v>
      </c>
    </row>
    <row r="41" spans="1:45" ht="12.75" customHeight="1">
      <c r="A41" s="3">
        <v>2</v>
      </c>
      <c r="C41" s="25" t="s">
        <v>78</v>
      </c>
      <c r="D41" s="22" t="s">
        <v>79</v>
      </c>
      <c r="E41" s="20">
        <f t="shared" si="0"/>
        <v>7.6750000000000007</v>
      </c>
      <c r="F41" s="1">
        <v>2.8</v>
      </c>
      <c r="G41" s="18">
        <v>6</v>
      </c>
      <c r="H41" s="64">
        <f t="shared" si="1"/>
        <v>8.8000000000000007</v>
      </c>
      <c r="I41" s="2">
        <v>2.6</v>
      </c>
      <c r="J41" s="18">
        <v>5.2</v>
      </c>
      <c r="K41" s="64">
        <f t="shared" si="2"/>
        <v>7.8000000000000007</v>
      </c>
      <c r="L41" s="2">
        <v>1</v>
      </c>
      <c r="M41" s="18">
        <v>6</v>
      </c>
      <c r="N41" s="65">
        <f t="shared" si="3"/>
        <v>7</v>
      </c>
      <c r="O41" s="1"/>
      <c r="P41" s="18"/>
      <c r="Q41" s="64" t="str">
        <f t="shared" si="4"/>
        <v/>
      </c>
      <c r="R41" s="2">
        <v>1.6</v>
      </c>
      <c r="S41" s="18">
        <v>5.5</v>
      </c>
      <c r="T41" s="65">
        <f t="shared" si="5"/>
        <v>7.1</v>
      </c>
      <c r="U41" s="1"/>
      <c r="V41" s="18"/>
      <c r="W41" s="64" t="str">
        <f t="shared" si="6"/>
        <v/>
      </c>
      <c r="X41" s="106">
        <f t="shared" si="19"/>
        <v>0.83333333333333337</v>
      </c>
      <c r="Y41" s="51">
        <f t="shared" si="7"/>
        <v>8.8000000000000007</v>
      </c>
      <c r="Z41" s="51">
        <f t="shared" si="8"/>
        <v>7.8000000000000007</v>
      </c>
      <c r="AA41" s="51">
        <f t="shared" si="9"/>
        <v>7</v>
      </c>
      <c r="AB41" s="51">
        <f t="shared" si="10"/>
        <v>0</v>
      </c>
      <c r="AC41" s="51">
        <f t="shared" si="11"/>
        <v>7.1</v>
      </c>
      <c r="AD41" s="51">
        <f t="shared" si="12"/>
        <v>0</v>
      </c>
      <c r="AE41" s="52">
        <f t="shared" si="29"/>
        <v>8.8000000000000007</v>
      </c>
      <c r="AF41" s="52">
        <f t="shared" si="29"/>
        <v>7.8000000000000007</v>
      </c>
      <c r="AG41" s="52">
        <f t="shared" si="29"/>
        <v>7.1</v>
      </c>
      <c r="AH41" s="52">
        <f t="shared" si="29"/>
        <v>7</v>
      </c>
      <c r="AI41" s="52">
        <f t="shared" si="29"/>
        <v>0</v>
      </c>
      <c r="AJ41" s="52">
        <f t="shared" si="29"/>
        <v>0</v>
      </c>
      <c r="AL41" s="96" t="str">
        <f t="shared" si="20"/>
        <v>ok</v>
      </c>
      <c r="AM41" s="96" t="str">
        <f t="shared" si="23"/>
        <v>ok</v>
      </c>
      <c r="AN41" s="96" t="str">
        <f t="shared" si="24"/>
        <v>ok</v>
      </c>
      <c r="AO41" s="96" t="e">
        <f t="shared" si="25"/>
        <v>#VALUE!</v>
      </c>
      <c r="AP41" s="96" t="str">
        <f t="shared" si="26"/>
        <v>ok</v>
      </c>
      <c r="AQ41" s="96" t="e">
        <f t="shared" si="27"/>
        <v>#VALUE!</v>
      </c>
      <c r="AR41" s="107">
        <f t="shared" si="21"/>
        <v>0</v>
      </c>
      <c r="AS41" s="109">
        <f>IF(E41&lt;&gt;0,(COUNT(F41:W41)+3)/18,0)</f>
        <v>0.83333333333333337</v>
      </c>
    </row>
    <row r="42" spans="1:45" ht="12.75" customHeight="1">
      <c r="A42" s="3">
        <v>3</v>
      </c>
      <c r="C42" s="25" t="s">
        <v>80</v>
      </c>
      <c r="D42" s="22" t="s">
        <v>81</v>
      </c>
      <c r="E42" s="20">
        <f t="shared" si="0"/>
        <v>7.875</v>
      </c>
      <c r="F42" s="1">
        <v>3</v>
      </c>
      <c r="G42" s="18">
        <v>5.5</v>
      </c>
      <c r="H42" s="64">
        <f t="shared" si="1"/>
        <v>8.5</v>
      </c>
      <c r="I42" s="2">
        <v>3</v>
      </c>
      <c r="J42" s="18">
        <v>5.5</v>
      </c>
      <c r="K42" s="64">
        <f t="shared" si="2"/>
        <v>8.5</v>
      </c>
      <c r="L42" s="2">
        <v>1.5</v>
      </c>
      <c r="M42" s="18">
        <v>6</v>
      </c>
      <c r="N42" s="65">
        <f t="shared" si="3"/>
        <v>7.5</v>
      </c>
      <c r="O42" s="1"/>
      <c r="P42" s="18"/>
      <c r="Q42" s="64" t="str">
        <f t="shared" si="4"/>
        <v/>
      </c>
      <c r="R42" s="2">
        <v>2.5</v>
      </c>
      <c r="S42" s="18">
        <v>4.5</v>
      </c>
      <c r="T42" s="65">
        <f t="shared" si="5"/>
        <v>7</v>
      </c>
      <c r="U42" s="71"/>
      <c r="V42" s="72"/>
      <c r="W42" s="64" t="str">
        <f t="shared" si="6"/>
        <v/>
      </c>
      <c r="X42" s="106">
        <f t="shared" si="19"/>
        <v>0.83333333333333337</v>
      </c>
      <c r="Y42" s="51">
        <f t="shared" si="7"/>
        <v>8.5</v>
      </c>
      <c r="Z42" s="51">
        <f t="shared" si="8"/>
        <v>8.5</v>
      </c>
      <c r="AA42" s="51">
        <f t="shared" si="9"/>
        <v>7.5</v>
      </c>
      <c r="AB42" s="51">
        <f t="shared" si="10"/>
        <v>0</v>
      </c>
      <c r="AC42" s="51">
        <f t="shared" si="11"/>
        <v>7</v>
      </c>
      <c r="AD42" s="51">
        <f t="shared" si="12"/>
        <v>0</v>
      </c>
      <c r="AE42" s="52">
        <f t="shared" ref="AE42:AJ51" si="30">LARGE($Y42:$AD42,AE$1)</f>
        <v>8.5</v>
      </c>
      <c r="AF42" s="52">
        <f t="shared" si="30"/>
        <v>8.5</v>
      </c>
      <c r="AG42" s="52">
        <f t="shared" si="30"/>
        <v>7.5</v>
      </c>
      <c r="AH42" s="52">
        <f t="shared" si="30"/>
        <v>7</v>
      </c>
      <c r="AI42" s="52">
        <f t="shared" si="30"/>
        <v>0</v>
      </c>
      <c r="AJ42" s="52">
        <f t="shared" si="30"/>
        <v>0</v>
      </c>
      <c r="AL42" s="96" t="str">
        <f t="shared" si="20"/>
        <v>ok</v>
      </c>
      <c r="AM42" s="96" t="str">
        <f t="shared" si="23"/>
        <v>ok</v>
      </c>
      <c r="AN42" s="96" t="str">
        <f t="shared" si="24"/>
        <v>ok</v>
      </c>
      <c r="AO42" s="96" t="e">
        <f t="shared" si="25"/>
        <v>#VALUE!</v>
      </c>
      <c r="AP42" s="96" t="str">
        <f t="shared" si="26"/>
        <v>ok</v>
      </c>
      <c r="AQ42" s="96" t="e">
        <f t="shared" si="27"/>
        <v>#VALUE!</v>
      </c>
      <c r="AR42" s="107">
        <f t="shared" si="21"/>
        <v>0</v>
      </c>
      <c r="AS42" s="109">
        <f>IF(E42&lt;&gt;0,(COUNT(F42:W42)+3)/18,0)</f>
        <v>0.83333333333333337</v>
      </c>
    </row>
    <row r="43" spans="1:45" ht="12.75" customHeight="1">
      <c r="A43" s="3">
        <v>3</v>
      </c>
      <c r="C43" s="25" t="s">
        <v>82</v>
      </c>
      <c r="D43" s="22" t="s">
        <v>83</v>
      </c>
      <c r="E43" s="20">
        <f t="shared" si="0"/>
        <v>7.8250000000000002</v>
      </c>
      <c r="F43" s="1">
        <v>1.5</v>
      </c>
      <c r="G43" s="18">
        <v>5.5</v>
      </c>
      <c r="H43" s="64">
        <f t="shared" si="1"/>
        <v>7</v>
      </c>
      <c r="I43" s="2">
        <v>3.5</v>
      </c>
      <c r="J43" s="18">
        <v>6</v>
      </c>
      <c r="K43" s="64">
        <f t="shared" si="2"/>
        <v>9.5</v>
      </c>
      <c r="L43" s="2">
        <v>2.5</v>
      </c>
      <c r="M43" s="18">
        <v>5.5</v>
      </c>
      <c r="N43" s="65">
        <f t="shared" si="3"/>
        <v>8</v>
      </c>
      <c r="O43" s="1"/>
      <c r="P43" s="18"/>
      <c r="Q43" s="64" t="str">
        <f t="shared" si="4"/>
        <v/>
      </c>
      <c r="R43" s="2">
        <v>2.2999999999999998</v>
      </c>
      <c r="S43" s="18">
        <v>4.5</v>
      </c>
      <c r="T43" s="65">
        <f t="shared" si="5"/>
        <v>6.8</v>
      </c>
      <c r="U43" s="71"/>
      <c r="V43" s="72"/>
      <c r="W43" s="64" t="str">
        <f t="shared" si="6"/>
        <v/>
      </c>
      <c r="X43" s="106">
        <f t="shared" si="19"/>
        <v>0.83333333333333337</v>
      </c>
      <c r="Y43" s="51">
        <f t="shared" si="7"/>
        <v>7</v>
      </c>
      <c r="Z43" s="51">
        <f t="shared" si="8"/>
        <v>9.5</v>
      </c>
      <c r="AA43" s="51">
        <f t="shared" si="9"/>
        <v>8</v>
      </c>
      <c r="AB43" s="51">
        <f t="shared" si="10"/>
        <v>0</v>
      </c>
      <c r="AC43" s="51">
        <f t="shared" si="11"/>
        <v>6.8</v>
      </c>
      <c r="AD43" s="51">
        <f t="shared" si="12"/>
        <v>0</v>
      </c>
      <c r="AE43" s="52">
        <f t="shared" si="30"/>
        <v>9.5</v>
      </c>
      <c r="AF43" s="52">
        <f t="shared" si="30"/>
        <v>8</v>
      </c>
      <c r="AG43" s="52">
        <f t="shared" si="30"/>
        <v>7</v>
      </c>
      <c r="AH43" s="52">
        <f t="shared" si="30"/>
        <v>6.8</v>
      </c>
      <c r="AI43" s="52">
        <f t="shared" si="30"/>
        <v>0</v>
      </c>
      <c r="AJ43" s="52">
        <f t="shared" si="30"/>
        <v>0</v>
      </c>
      <c r="AL43" s="96" t="str">
        <f t="shared" si="20"/>
        <v>ok</v>
      </c>
      <c r="AM43" s="96" t="str">
        <f t="shared" si="23"/>
        <v>ok</v>
      </c>
      <c r="AN43" s="96" t="str">
        <f t="shared" si="24"/>
        <v>ok</v>
      </c>
      <c r="AO43" s="96" t="e">
        <f t="shared" si="25"/>
        <v>#VALUE!</v>
      </c>
      <c r="AP43" s="96" t="str">
        <f t="shared" si="26"/>
        <v>ok</v>
      </c>
      <c r="AQ43" s="96" t="e">
        <f t="shared" si="27"/>
        <v>#VALUE!</v>
      </c>
      <c r="AR43" s="107">
        <f t="shared" si="21"/>
        <v>0</v>
      </c>
      <c r="AS43" s="109">
        <f>IF(E43&lt;&gt;0,(COUNT(F43:W43)+3)/18,0)</f>
        <v>0.83333333333333337</v>
      </c>
    </row>
    <row r="44" spans="1:45" ht="12.75" customHeight="1">
      <c r="A44" s="3">
        <v>3</v>
      </c>
      <c r="C44" s="25" t="s">
        <v>84</v>
      </c>
      <c r="D44" s="22" t="s">
        <v>85</v>
      </c>
      <c r="E44" s="20">
        <f t="shared" si="0"/>
        <v>8</v>
      </c>
      <c r="F44" s="1">
        <v>3</v>
      </c>
      <c r="G44" s="18">
        <v>5.5</v>
      </c>
      <c r="H44" s="64">
        <f t="shared" si="1"/>
        <v>8.5</v>
      </c>
      <c r="I44" s="2">
        <v>4</v>
      </c>
      <c r="J44" s="18">
        <v>6</v>
      </c>
      <c r="K44" s="64">
        <f t="shared" si="2"/>
        <v>10</v>
      </c>
      <c r="L44" s="2">
        <v>2.5</v>
      </c>
      <c r="M44" s="18">
        <v>5.5</v>
      </c>
      <c r="N44" s="65">
        <f t="shared" si="3"/>
        <v>8</v>
      </c>
      <c r="O44" s="1"/>
      <c r="P44" s="18"/>
      <c r="Q44" s="64" t="str">
        <f t="shared" si="4"/>
        <v/>
      </c>
      <c r="R44" s="2">
        <v>1</v>
      </c>
      <c r="S44" s="18">
        <v>4.5</v>
      </c>
      <c r="T44" s="65">
        <f t="shared" si="5"/>
        <v>5.5</v>
      </c>
      <c r="U44" s="71"/>
      <c r="V44" s="72"/>
      <c r="W44" s="64" t="str">
        <f t="shared" si="6"/>
        <v/>
      </c>
      <c r="X44" s="106">
        <f t="shared" si="19"/>
        <v>0.83333333333333337</v>
      </c>
      <c r="Y44" s="51">
        <f t="shared" si="7"/>
        <v>8.5</v>
      </c>
      <c r="Z44" s="51">
        <f t="shared" si="8"/>
        <v>10</v>
      </c>
      <c r="AA44" s="51">
        <f t="shared" si="9"/>
        <v>8</v>
      </c>
      <c r="AB44" s="51">
        <f t="shared" si="10"/>
        <v>0</v>
      </c>
      <c r="AC44" s="51">
        <f t="shared" si="11"/>
        <v>5.5</v>
      </c>
      <c r="AD44" s="51">
        <f t="shared" si="12"/>
        <v>0</v>
      </c>
      <c r="AE44" s="52">
        <f t="shared" si="30"/>
        <v>10</v>
      </c>
      <c r="AF44" s="52">
        <f t="shared" si="30"/>
        <v>8.5</v>
      </c>
      <c r="AG44" s="52">
        <f t="shared" si="30"/>
        <v>8</v>
      </c>
      <c r="AH44" s="52">
        <f t="shared" si="30"/>
        <v>5.5</v>
      </c>
      <c r="AI44" s="52">
        <f t="shared" si="30"/>
        <v>0</v>
      </c>
      <c r="AJ44" s="52">
        <f t="shared" si="30"/>
        <v>0</v>
      </c>
      <c r="AL44" s="96" t="str">
        <f t="shared" si="20"/>
        <v>ok</v>
      </c>
      <c r="AM44" s="96" t="str">
        <f t="shared" si="23"/>
        <v>ok</v>
      </c>
      <c r="AN44" s="96" t="str">
        <f t="shared" si="24"/>
        <v>ok</v>
      </c>
      <c r="AO44" s="96" t="e">
        <f t="shared" si="25"/>
        <v>#VALUE!</v>
      </c>
      <c r="AP44" s="96" t="str">
        <f t="shared" si="26"/>
        <v>ok</v>
      </c>
      <c r="AQ44" s="96" t="e">
        <f t="shared" si="27"/>
        <v>#VALUE!</v>
      </c>
      <c r="AR44" s="107">
        <f t="shared" si="21"/>
        <v>0</v>
      </c>
      <c r="AS44" s="109">
        <f>IF(E44&lt;&gt;0,(COUNT(F44:W44)+3)/18,0)</f>
        <v>0.83333333333333337</v>
      </c>
    </row>
    <row r="45" spans="1:45" ht="12.75" customHeight="1">
      <c r="A45" s="3">
        <v>3</v>
      </c>
      <c r="C45" s="25" t="s">
        <v>86</v>
      </c>
      <c r="D45" s="22" t="s">
        <v>87</v>
      </c>
      <c r="E45" s="20">
        <f t="shared" si="0"/>
        <v>8.1</v>
      </c>
      <c r="F45" s="1">
        <v>2.5</v>
      </c>
      <c r="G45" s="18">
        <v>5.5</v>
      </c>
      <c r="H45" s="64">
        <f t="shared" si="1"/>
        <v>8</v>
      </c>
      <c r="I45" s="2">
        <v>2.5</v>
      </c>
      <c r="J45" s="18">
        <v>5.5</v>
      </c>
      <c r="K45" s="64">
        <f t="shared" si="2"/>
        <v>8</v>
      </c>
      <c r="L45" s="2">
        <v>2.8</v>
      </c>
      <c r="M45" s="18">
        <v>6</v>
      </c>
      <c r="N45" s="65">
        <f t="shared" si="3"/>
        <v>8.8000000000000007</v>
      </c>
      <c r="O45" s="1"/>
      <c r="P45" s="18"/>
      <c r="Q45" s="64" t="str">
        <f t="shared" si="4"/>
        <v/>
      </c>
      <c r="R45" s="2">
        <v>3.1</v>
      </c>
      <c r="S45" s="18">
        <v>4.5</v>
      </c>
      <c r="T45" s="65">
        <f t="shared" si="5"/>
        <v>7.6</v>
      </c>
      <c r="U45" s="71"/>
      <c r="V45" s="72"/>
      <c r="W45" s="64" t="str">
        <f t="shared" si="6"/>
        <v/>
      </c>
      <c r="X45" s="106">
        <f t="shared" si="19"/>
        <v>0.83333333333333337</v>
      </c>
      <c r="Y45" s="51">
        <f t="shared" si="7"/>
        <v>8</v>
      </c>
      <c r="Z45" s="51">
        <f t="shared" si="8"/>
        <v>8</v>
      </c>
      <c r="AA45" s="51">
        <f t="shared" si="9"/>
        <v>8.8000000000000007</v>
      </c>
      <c r="AB45" s="51">
        <f t="shared" si="10"/>
        <v>0</v>
      </c>
      <c r="AC45" s="51">
        <f t="shared" si="11"/>
        <v>7.6</v>
      </c>
      <c r="AD45" s="51">
        <f t="shared" si="12"/>
        <v>0</v>
      </c>
      <c r="AE45" s="52">
        <f t="shared" si="30"/>
        <v>8.8000000000000007</v>
      </c>
      <c r="AF45" s="52">
        <f t="shared" si="30"/>
        <v>8</v>
      </c>
      <c r="AG45" s="52">
        <f t="shared" si="30"/>
        <v>8</v>
      </c>
      <c r="AH45" s="52">
        <f t="shared" si="30"/>
        <v>7.6</v>
      </c>
      <c r="AI45" s="52">
        <f t="shared" si="30"/>
        <v>0</v>
      </c>
      <c r="AJ45" s="52">
        <f t="shared" si="30"/>
        <v>0</v>
      </c>
      <c r="AL45" s="96" t="str">
        <f t="shared" si="20"/>
        <v>ok</v>
      </c>
      <c r="AM45" s="96" t="str">
        <f t="shared" si="23"/>
        <v>ok</v>
      </c>
      <c r="AN45" s="96" t="str">
        <f t="shared" si="24"/>
        <v>ok</v>
      </c>
      <c r="AO45" s="96" t="e">
        <f t="shared" si="25"/>
        <v>#VALUE!</v>
      </c>
      <c r="AP45" s="96" t="str">
        <f t="shared" si="26"/>
        <v>ok</v>
      </c>
      <c r="AQ45" s="96" t="e">
        <f t="shared" si="27"/>
        <v>#VALUE!</v>
      </c>
      <c r="AR45" s="107">
        <f t="shared" si="21"/>
        <v>0</v>
      </c>
      <c r="AS45" s="109">
        <f>IF(E45&lt;&gt;0,(COUNT(F45:W45)+3)/18,0)</f>
        <v>0.83333333333333337</v>
      </c>
    </row>
    <row r="46" spans="1:45" ht="12.75" customHeight="1">
      <c r="A46" s="3">
        <v>3</v>
      </c>
      <c r="C46" s="25" t="s">
        <v>88</v>
      </c>
      <c r="D46" s="22" t="s">
        <v>89</v>
      </c>
      <c r="E46" s="20">
        <f t="shared" si="0"/>
        <v>8.0250000000000004</v>
      </c>
      <c r="F46" s="1">
        <v>2.2999999999999998</v>
      </c>
      <c r="G46" s="18">
        <v>5</v>
      </c>
      <c r="H46" s="64">
        <f t="shared" si="1"/>
        <v>7.3</v>
      </c>
      <c r="I46" s="2">
        <v>2.5</v>
      </c>
      <c r="J46" s="18">
        <v>5.5</v>
      </c>
      <c r="K46" s="64">
        <f t="shared" si="2"/>
        <v>8</v>
      </c>
      <c r="L46" s="2">
        <v>3.8</v>
      </c>
      <c r="M46" s="18">
        <v>6</v>
      </c>
      <c r="N46" s="65">
        <f t="shared" si="3"/>
        <v>9.8000000000000007</v>
      </c>
      <c r="O46" s="1"/>
      <c r="P46" s="18"/>
      <c r="Q46" s="64" t="str">
        <f t="shared" si="4"/>
        <v/>
      </c>
      <c r="R46" s="2">
        <v>2.5</v>
      </c>
      <c r="S46" s="18">
        <v>4.5</v>
      </c>
      <c r="T46" s="65">
        <f t="shared" si="5"/>
        <v>7</v>
      </c>
      <c r="U46" s="71"/>
      <c r="V46" s="72"/>
      <c r="W46" s="64" t="str">
        <f t="shared" si="6"/>
        <v/>
      </c>
      <c r="X46" s="106">
        <f t="shared" si="19"/>
        <v>0.83333333333333337</v>
      </c>
      <c r="Y46" s="51">
        <f t="shared" si="7"/>
        <v>7.3</v>
      </c>
      <c r="Z46" s="51">
        <f t="shared" si="8"/>
        <v>8</v>
      </c>
      <c r="AA46" s="51">
        <f t="shared" si="9"/>
        <v>9.8000000000000007</v>
      </c>
      <c r="AB46" s="51">
        <f t="shared" si="10"/>
        <v>0</v>
      </c>
      <c r="AC46" s="51">
        <f t="shared" si="11"/>
        <v>7</v>
      </c>
      <c r="AD46" s="51">
        <f t="shared" si="12"/>
        <v>0</v>
      </c>
      <c r="AE46" s="52">
        <f t="shared" si="30"/>
        <v>9.8000000000000007</v>
      </c>
      <c r="AF46" s="52">
        <f t="shared" si="30"/>
        <v>8</v>
      </c>
      <c r="AG46" s="52">
        <f t="shared" si="30"/>
        <v>7.3</v>
      </c>
      <c r="AH46" s="52">
        <f t="shared" si="30"/>
        <v>7</v>
      </c>
      <c r="AI46" s="52">
        <f t="shared" si="30"/>
        <v>0</v>
      </c>
      <c r="AJ46" s="52">
        <f t="shared" si="30"/>
        <v>0</v>
      </c>
      <c r="AL46" s="96" t="str">
        <f t="shared" si="20"/>
        <v>ok</v>
      </c>
      <c r="AM46" s="96" t="str">
        <f t="shared" si="23"/>
        <v>ok</v>
      </c>
      <c r="AN46" s="96" t="str">
        <f t="shared" si="24"/>
        <v>ok</v>
      </c>
      <c r="AO46" s="96" t="e">
        <f t="shared" si="25"/>
        <v>#VALUE!</v>
      </c>
      <c r="AP46" s="96" t="str">
        <f t="shared" si="26"/>
        <v>ok</v>
      </c>
      <c r="AQ46" s="96" t="e">
        <f t="shared" si="27"/>
        <v>#VALUE!</v>
      </c>
      <c r="AR46" s="107">
        <f t="shared" si="21"/>
        <v>0</v>
      </c>
      <c r="AS46" s="109">
        <f>IF(E46&lt;&gt;0,(COUNT(F46:W46)+3)/18,0)</f>
        <v>0.83333333333333337</v>
      </c>
    </row>
    <row r="47" spans="1:45" ht="12.75" customHeight="1">
      <c r="A47" s="3">
        <v>3</v>
      </c>
      <c r="C47" s="25" t="s">
        <v>90</v>
      </c>
      <c r="D47" s="22" t="s">
        <v>91</v>
      </c>
      <c r="E47" s="20">
        <f t="shared" si="0"/>
        <v>7.9750000000000005</v>
      </c>
      <c r="F47" s="1">
        <v>3.3</v>
      </c>
      <c r="G47" s="18">
        <v>5.5</v>
      </c>
      <c r="H47" s="64">
        <f t="shared" si="1"/>
        <v>8.8000000000000007</v>
      </c>
      <c r="I47" s="2">
        <v>1.5</v>
      </c>
      <c r="J47" s="18">
        <v>5.5</v>
      </c>
      <c r="K47" s="64">
        <f t="shared" si="2"/>
        <v>7</v>
      </c>
      <c r="L47" s="2">
        <v>3.3</v>
      </c>
      <c r="M47" s="18">
        <v>6</v>
      </c>
      <c r="N47" s="65">
        <f t="shared" si="3"/>
        <v>9.3000000000000007</v>
      </c>
      <c r="O47" s="1"/>
      <c r="P47" s="18"/>
      <c r="Q47" s="64" t="str">
        <f t="shared" si="4"/>
        <v/>
      </c>
      <c r="R47" s="2">
        <v>2.2999999999999998</v>
      </c>
      <c r="S47" s="18">
        <v>4.5</v>
      </c>
      <c r="T47" s="65">
        <f t="shared" si="5"/>
        <v>6.8</v>
      </c>
      <c r="U47" s="71"/>
      <c r="V47" s="72"/>
      <c r="W47" s="64" t="str">
        <f t="shared" si="6"/>
        <v/>
      </c>
      <c r="X47" s="106">
        <f t="shared" si="19"/>
        <v>0.83333333333333337</v>
      </c>
      <c r="Y47" s="51">
        <f t="shared" si="7"/>
        <v>8.8000000000000007</v>
      </c>
      <c r="Z47" s="51">
        <f t="shared" si="8"/>
        <v>7</v>
      </c>
      <c r="AA47" s="51">
        <f t="shared" si="9"/>
        <v>9.3000000000000007</v>
      </c>
      <c r="AB47" s="51">
        <f t="shared" si="10"/>
        <v>0</v>
      </c>
      <c r="AC47" s="51">
        <f t="shared" si="11"/>
        <v>6.8</v>
      </c>
      <c r="AD47" s="51">
        <f t="shared" si="12"/>
        <v>0</v>
      </c>
      <c r="AE47" s="52">
        <f t="shared" si="30"/>
        <v>9.3000000000000007</v>
      </c>
      <c r="AF47" s="52">
        <f t="shared" si="30"/>
        <v>8.8000000000000007</v>
      </c>
      <c r="AG47" s="52">
        <f t="shared" si="30"/>
        <v>7</v>
      </c>
      <c r="AH47" s="52">
        <f t="shared" si="30"/>
        <v>6.8</v>
      </c>
      <c r="AI47" s="52">
        <f t="shared" si="30"/>
        <v>0</v>
      </c>
      <c r="AJ47" s="52">
        <f t="shared" si="30"/>
        <v>0</v>
      </c>
      <c r="AL47" s="96" t="str">
        <f t="shared" si="20"/>
        <v>ok</v>
      </c>
      <c r="AM47" s="96" t="str">
        <f t="shared" si="23"/>
        <v>ok</v>
      </c>
      <c r="AN47" s="96" t="str">
        <f t="shared" si="24"/>
        <v>ok</v>
      </c>
      <c r="AO47" s="96" t="e">
        <f t="shared" si="25"/>
        <v>#VALUE!</v>
      </c>
      <c r="AP47" s="96" t="str">
        <f t="shared" si="26"/>
        <v>ok</v>
      </c>
      <c r="AQ47" s="96" t="e">
        <f t="shared" si="27"/>
        <v>#VALUE!</v>
      </c>
      <c r="AR47" s="107">
        <f t="shared" si="21"/>
        <v>0</v>
      </c>
      <c r="AS47" s="109">
        <f>IF(E47&lt;&gt;0,(COUNT(F47:W47)+3)/18,0)</f>
        <v>0.83333333333333337</v>
      </c>
    </row>
    <row r="48" spans="1:45" ht="12.75" customHeight="1">
      <c r="A48" s="3">
        <v>3</v>
      </c>
      <c r="C48" s="25" t="s">
        <v>92</v>
      </c>
      <c r="D48" s="22" t="s">
        <v>93</v>
      </c>
      <c r="E48" s="20">
        <f t="shared" si="0"/>
        <v>8</v>
      </c>
      <c r="F48" s="1">
        <v>3</v>
      </c>
      <c r="G48" s="18">
        <v>5</v>
      </c>
      <c r="H48" s="64">
        <f t="shared" si="1"/>
        <v>8</v>
      </c>
      <c r="I48" s="2">
        <v>2.5</v>
      </c>
      <c r="J48" s="18">
        <v>5</v>
      </c>
      <c r="K48" s="64">
        <f t="shared" si="2"/>
        <v>7.5</v>
      </c>
      <c r="L48" s="2">
        <v>3.8</v>
      </c>
      <c r="M48" s="18">
        <v>6</v>
      </c>
      <c r="N48" s="65">
        <f t="shared" si="3"/>
        <v>9.8000000000000007</v>
      </c>
      <c r="O48" s="1"/>
      <c r="P48" s="18"/>
      <c r="Q48" s="64" t="str">
        <f t="shared" si="4"/>
        <v/>
      </c>
      <c r="R48" s="2">
        <v>2.2000000000000002</v>
      </c>
      <c r="S48" s="18">
        <v>4.5</v>
      </c>
      <c r="T48" s="65">
        <f t="shared" si="5"/>
        <v>6.7</v>
      </c>
      <c r="U48" s="71"/>
      <c r="V48" s="72"/>
      <c r="W48" s="64" t="str">
        <f t="shared" si="6"/>
        <v/>
      </c>
      <c r="X48" s="106">
        <f t="shared" si="19"/>
        <v>0.83333333333333337</v>
      </c>
      <c r="Y48" s="51">
        <f t="shared" si="7"/>
        <v>8</v>
      </c>
      <c r="Z48" s="51">
        <f t="shared" si="8"/>
        <v>7.5</v>
      </c>
      <c r="AA48" s="51">
        <f t="shared" si="9"/>
        <v>9.8000000000000007</v>
      </c>
      <c r="AB48" s="51">
        <f t="shared" si="10"/>
        <v>0</v>
      </c>
      <c r="AC48" s="51">
        <f t="shared" si="11"/>
        <v>6.7</v>
      </c>
      <c r="AD48" s="51">
        <f t="shared" si="12"/>
        <v>0</v>
      </c>
      <c r="AE48" s="52">
        <f t="shared" si="30"/>
        <v>9.8000000000000007</v>
      </c>
      <c r="AF48" s="52">
        <f t="shared" si="30"/>
        <v>8</v>
      </c>
      <c r="AG48" s="52">
        <f t="shared" si="30"/>
        <v>7.5</v>
      </c>
      <c r="AH48" s="52">
        <f t="shared" si="30"/>
        <v>6.7</v>
      </c>
      <c r="AI48" s="52">
        <f t="shared" si="30"/>
        <v>0</v>
      </c>
      <c r="AJ48" s="52">
        <f t="shared" si="30"/>
        <v>0</v>
      </c>
      <c r="AL48" s="96" t="str">
        <f t="shared" si="20"/>
        <v>ok</v>
      </c>
      <c r="AM48" s="96" t="str">
        <f t="shared" si="23"/>
        <v>ok</v>
      </c>
      <c r="AN48" s="96" t="str">
        <f t="shared" si="24"/>
        <v>ok</v>
      </c>
      <c r="AO48" s="96" t="e">
        <f t="shared" si="25"/>
        <v>#VALUE!</v>
      </c>
      <c r="AP48" s="96" t="str">
        <f t="shared" si="26"/>
        <v>ok</v>
      </c>
      <c r="AQ48" s="96" t="e">
        <f t="shared" si="27"/>
        <v>#VALUE!</v>
      </c>
      <c r="AR48" s="107">
        <f t="shared" si="21"/>
        <v>0</v>
      </c>
      <c r="AS48" s="109">
        <f>IF(E48&lt;&gt;0,(COUNT(F48:W48)+3)/18,0)</f>
        <v>0.83333333333333337</v>
      </c>
    </row>
    <row r="49" spans="1:45" ht="12.75" customHeight="1">
      <c r="A49" s="3">
        <v>3</v>
      </c>
      <c r="C49" s="25" t="s">
        <v>94</v>
      </c>
      <c r="D49" s="22" t="s">
        <v>95</v>
      </c>
      <c r="E49" s="20">
        <f t="shared" si="0"/>
        <v>8.2249999999999996</v>
      </c>
      <c r="F49" s="1">
        <v>2.8</v>
      </c>
      <c r="G49" s="18">
        <v>5</v>
      </c>
      <c r="H49" s="64">
        <f t="shared" si="1"/>
        <v>7.8</v>
      </c>
      <c r="I49" s="2">
        <v>3</v>
      </c>
      <c r="J49" s="18">
        <v>6</v>
      </c>
      <c r="K49" s="64">
        <f t="shared" si="2"/>
        <v>9</v>
      </c>
      <c r="L49" s="2">
        <v>3.3</v>
      </c>
      <c r="M49" s="18">
        <v>5.5</v>
      </c>
      <c r="N49" s="65">
        <f t="shared" si="3"/>
        <v>8.8000000000000007</v>
      </c>
      <c r="O49" s="1"/>
      <c r="P49" s="18"/>
      <c r="Q49" s="64" t="str">
        <f t="shared" si="4"/>
        <v/>
      </c>
      <c r="R49" s="2">
        <v>2.8</v>
      </c>
      <c r="S49" s="18">
        <v>4.5</v>
      </c>
      <c r="T49" s="65">
        <f t="shared" si="5"/>
        <v>7.3</v>
      </c>
      <c r="U49" s="71"/>
      <c r="V49" s="72"/>
      <c r="W49" s="64" t="str">
        <f t="shared" si="6"/>
        <v/>
      </c>
      <c r="X49" s="106">
        <f t="shared" si="19"/>
        <v>0.83333333333333337</v>
      </c>
      <c r="Y49" s="51">
        <f t="shared" si="7"/>
        <v>7.8</v>
      </c>
      <c r="Z49" s="51">
        <f t="shared" si="8"/>
        <v>9</v>
      </c>
      <c r="AA49" s="51">
        <f t="shared" si="9"/>
        <v>8.8000000000000007</v>
      </c>
      <c r="AB49" s="51">
        <f t="shared" si="10"/>
        <v>0</v>
      </c>
      <c r="AC49" s="51">
        <f t="shared" si="11"/>
        <v>7.3</v>
      </c>
      <c r="AD49" s="51">
        <f t="shared" si="12"/>
        <v>0</v>
      </c>
      <c r="AE49" s="52">
        <f t="shared" si="30"/>
        <v>9</v>
      </c>
      <c r="AF49" s="52">
        <f t="shared" si="30"/>
        <v>8.8000000000000007</v>
      </c>
      <c r="AG49" s="52">
        <f t="shared" si="30"/>
        <v>7.8</v>
      </c>
      <c r="AH49" s="52">
        <f t="shared" si="30"/>
        <v>7.3</v>
      </c>
      <c r="AI49" s="52">
        <f t="shared" si="30"/>
        <v>0</v>
      </c>
      <c r="AJ49" s="52">
        <f t="shared" si="30"/>
        <v>0</v>
      </c>
      <c r="AL49" s="96" t="str">
        <f t="shared" si="20"/>
        <v>ok</v>
      </c>
      <c r="AM49" s="96" t="str">
        <f t="shared" si="23"/>
        <v>ok</v>
      </c>
      <c r="AN49" s="96" t="str">
        <f t="shared" si="24"/>
        <v>ok</v>
      </c>
      <c r="AO49" s="96" t="e">
        <f t="shared" si="25"/>
        <v>#VALUE!</v>
      </c>
      <c r="AP49" s="96" t="str">
        <f t="shared" si="26"/>
        <v>ok</v>
      </c>
      <c r="AQ49" s="96" t="e">
        <f t="shared" si="27"/>
        <v>#VALUE!</v>
      </c>
      <c r="AR49" s="107">
        <f t="shared" si="21"/>
        <v>0</v>
      </c>
      <c r="AS49" s="109">
        <f>IF(E49&lt;&gt;0,(COUNT(F49:W49)+3)/18,0)</f>
        <v>0.83333333333333337</v>
      </c>
    </row>
    <row r="50" spans="1:45" ht="12.75" customHeight="1">
      <c r="A50" s="3">
        <v>3</v>
      </c>
      <c r="C50" s="25" t="s">
        <v>96</v>
      </c>
      <c r="D50" s="22" t="s">
        <v>97</v>
      </c>
      <c r="E50" s="20">
        <f t="shared" si="0"/>
        <v>8.5250000000000004</v>
      </c>
      <c r="F50" s="1">
        <v>3.5</v>
      </c>
      <c r="G50" s="18">
        <v>5</v>
      </c>
      <c r="H50" s="64">
        <f t="shared" si="1"/>
        <v>8.5</v>
      </c>
      <c r="I50" s="2">
        <v>4</v>
      </c>
      <c r="J50" s="18">
        <v>5.5</v>
      </c>
      <c r="K50" s="64">
        <f t="shared" si="2"/>
        <v>9.5</v>
      </c>
      <c r="L50" s="2">
        <v>3.8</v>
      </c>
      <c r="M50" s="18">
        <v>6</v>
      </c>
      <c r="N50" s="65">
        <f t="shared" si="3"/>
        <v>9.8000000000000007</v>
      </c>
      <c r="O50" s="1"/>
      <c r="P50" s="18"/>
      <c r="Q50" s="64" t="str">
        <f t="shared" si="4"/>
        <v/>
      </c>
      <c r="R50" s="2">
        <v>1.8</v>
      </c>
      <c r="S50" s="18">
        <v>4.5</v>
      </c>
      <c r="T50" s="65">
        <f t="shared" si="5"/>
        <v>6.3</v>
      </c>
      <c r="U50" s="71"/>
      <c r="V50" s="72"/>
      <c r="W50" s="64" t="str">
        <f t="shared" si="6"/>
        <v/>
      </c>
      <c r="X50" s="106">
        <f t="shared" si="19"/>
        <v>0.83333333333333337</v>
      </c>
      <c r="Y50" s="51">
        <f t="shared" si="7"/>
        <v>8.5</v>
      </c>
      <c r="Z50" s="51">
        <f t="shared" si="8"/>
        <v>9.5</v>
      </c>
      <c r="AA50" s="51">
        <f t="shared" si="9"/>
        <v>9.8000000000000007</v>
      </c>
      <c r="AB50" s="51">
        <f t="shared" si="10"/>
        <v>0</v>
      </c>
      <c r="AC50" s="51">
        <f t="shared" si="11"/>
        <v>6.3</v>
      </c>
      <c r="AD50" s="51">
        <f t="shared" si="12"/>
        <v>0</v>
      </c>
      <c r="AE50" s="52">
        <f t="shared" si="30"/>
        <v>9.8000000000000007</v>
      </c>
      <c r="AF50" s="52">
        <f t="shared" si="30"/>
        <v>9.5</v>
      </c>
      <c r="AG50" s="52">
        <f t="shared" si="30"/>
        <v>8.5</v>
      </c>
      <c r="AH50" s="52">
        <f t="shared" si="30"/>
        <v>6.3</v>
      </c>
      <c r="AI50" s="52">
        <f t="shared" si="30"/>
        <v>0</v>
      </c>
      <c r="AJ50" s="52">
        <f t="shared" si="30"/>
        <v>0</v>
      </c>
      <c r="AL50" s="96" t="str">
        <f t="shared" si="20"/>
        <v>ok</v>
      </c>
      <c r="AM50" s="96" t="str">
        <f t="shared" si="23"/>
        <v>ok</v>
      </c>
      <c r="AN50" s="96" t="str">
        <f t="shared" si="24"/>
        <v>ok</v>
      </c>
      <c r="AO50" s="96" t="e">
        <f t="shared" si="25"/>
        <v>#VALUE!</v>
      </c>
      <c r="AP50" s="96" t="str">
        <f t="shared" si="26"/>
        <v>ok</v>
      </c>
      <c r="AQ50" s="96" t="e">
        <f t="shared" si="27"/>
        <v>#VALUE!</v>
      </c>
      <c r="AR50" s="107">
        <f t="shared" si="21"/>
        <v>0</v>
      </c>
      <c r="AS50" s="109">
        <f>IF(E50&lt;&gt;0,(COUNT(F50:W50)+3)/18,0)</f>
        <v>0.83333333333333337</v>
      </c>
    </row>
    <row r="51" spans="1:45" ht="12.75" customHeight="1">
      <c r="A51" s="3">
        <v>3</v>
      </c>
      <c r="C51" s="25" t="s">
        <v>98</v>
      </c>
      <c r="D51" s="22" t="s">
        <v>99</v>
      </c>
      <c r="E51" s="20">
        <f t="shared" si="0"/>
        <v>8.6000000000000014</v>
      </c>
      <c r="F51" s="1">
        <v>3.6</v>
      </c>
      <c r="G51" s="18">
        <v>6</v>
      </c>
      <c r="H51" s="64">
        <f t="shared" si="1"/>
        <v>9.6</v>
      </c>
      <c r="I51" s="2">
        <v>4</v>
      </c>
      <c r="J51" s="18">
        <v>5.5</v>
      </c>
      <c r="K51" s="64">
        <f t="shared" si="2"/>
        <v>9.5</v>
      </c>
      <c r="L51" s="2">
        <v>2.8</v>
      </c>
      <c r="M51" s="18">
        <v>5.5</v>
      </c>
      <c r="N51" s="65">
        <f t="shared" si="3"/>
        <v>8.3000000000000007</v>
      </c>
      <c r="O51" s="1"/>
      <c r="P51" s="18"/>
      <c r="Q51" s="64" t="str">
        <f t="shared" si="4"/>
        <v/>
      </c>
      <c r="R51" s="2">
        <v>1.5</v>
      </c>
      <c r="S51" s="18">
        <v>5.5</v>
      </c>
      <c r="T51" s="65">
        <f t="shared" si="5"/>
        <v>7</v>
      </c>
      <c r="U51" s="71"/>
      <c r="V51" s="72"/>
      <c r="W51" s="64" t="str">
        <f t="shared" si="6"/>
        <v/>
      </c>
      <c r="X51" s="106">
        <f t="shared" si="19"/>
        <v>0.83333333333333337</v>
      </c>
      <c r="Y51" s="51">
        <f t="shared" si="7"/>
        <v>9.6</v>
      </c>
      <c r="Z51" s="51">
        <f t="shared" si="8"/>
        <v>9.5</v>
      </c>
      <c r="AA51" s="51">
        <f t="shared" si="9"/>
        <v>8.3000000000000007</v>
      </c>
      <c r="AB51" s="51">
        <f t="shared" si="10"/>
        <v>0</v>
      </c>
      <c r="AC51" s="51">
        <f t="shared" si="11"/>
        <v>7</v>
      </c>
      <c r="AD51" s="51">
        <f t="shared" si="12"/>
        <v>0</v>
      </c>
      <c r="AE51" s="52">
        <f t="shared" si="30"/>
        <v>9.6</v>
      </c>
      <c r="AF51" s="52">
        <f t="shared" si="30"/>
        <v>9.5</v>
      </c>
      <c r="AG51" s="52">
        <f t="shared" si="30"/>
        <v>8.3000000000000007</v>
      </c>
      <c r="AH51" s="52">
        <f t="shared" si="30"/>
        <v>7</v>
      </c>
      <c r="AI51" s="52">
        <f t="shared" si="30"/>
        <v>0</v>
      </c>
      <c r="AJ51" s="52">
        <f t="shared" si="30"/>
        <v>0</v>
      </c>
      <c r="AL51" s="96" t="str">
        <f t="shared" si="20"/>
        <v>ok</v>
      </c>
      <c r="AM51" s="96" t="str">
        <f t="shared" si="23"/>
        <v>ok</v>
      </c>
      <c r="AN51" s="96" t="str">
        <f t="shared" si="24"/>
        <v>ok</v>
      </c>
      <c r="AO51" s="96" t="e">
        <f t="shared" si="25"/>
        <v>#VALUE!</v>
      </c>
      <c r="AP51" s="96" t="str">
        <f t="shared" si="26"/>
        <v>ok</v>
      </c>
      <c r="AQ51" s="96" t="e">
        <f t="shared" si="27"/>
        <v>#VALUE!</v>
      </c>
      <c r="AR51" s="107">
        <f t="shared" si="21"/>
        <v>0</v>
      </c>
      <c r="AS51" s="109">
        <f>IF(E51&lt;&gt;0,(COUNT(F51:W51)+3)/18,0)</f>
        <v>0.83333333333333337</v>
      </c>
    </row>
    <row r="52" spans="1:45" ht="12.75" customHeight="1">
      <c r="A52" s="3">
        <v>3</v>
      </c>
      <c r="C52" s="25" t="s">
        <v>100</v>
      </c>
      <c r="D52" s="22" t="s">
        <v>101</v>
      </c>
      <c r="E52" s="20">
        <f t="shared" si="0"/>
        <v>9.625</v>
      </c>
      <c r="F52" s="1">
        <v>2.7</v>
      </c>
      <c r="G52" s="18">
        <v>5.5</v>
      </c>
      <c r="H52" s="64">
        <f t="shared" si="1"/>
        <v>8.1999999999999993</v>
      </c>
      <c r="I52" s="2">
        <v>4</v>
      </c>
      <c r="J52" s="18">
        <v>6</v>
      </c>
      <c r="K52" s="64">
        <f t="shared" si="2"/>
        <v>10</v>
      </c>
      <c r="L52" s="2">
        <v>4</v>
      </c>
      <c r="M52" s="18">
        <v>6</v>
      </c>
      <c r="N52" s="65">
        <f t="shared" si="3"/>
        <v>10</v>
      </c>
      <c r="O52" s="1"/>
      <c r="P52" s="18"/>
      <c r="Q52" s="64" t="str">
        <f t="shared" si="4"/>
        <v/>
      </c>
      <c r="R52" s="2">
        <v>3.5</v>
      </c>
      <c r="S52" s="18">
        <v>5.5</v>
      </c>
      <c r="T52" s="65">
        <f t="shared" si="5"/>
        <v>9</v>
      </c>
      <c r="U52" s="75">
        <v>3.5</v>
      </c>
      <c r="V52" s="76">
        <v>6</v>
      </c>
      <c r="W52" s="64">
        <f t="shared" si="6"/>
        <v>9.5</v>
      </c>
      <c r="X52" s="106">
        <f t="shared" si="19"/>
        <v>1</v>
      </c>
      <c r="Y52" s="51">
        <f t="shared" si="7"/>
        <v>8.1999999999999993</v>
      </c>
      <c r="Z52" s="51">
        <f t="shared" si="8"/>
        <v>10</v>
      </c>
      <c r="AA52" s="51">
        <f t="shared" si="9"/>
        <v>10</v>
      </c>
      <c r="AB52" s="51">
        <f t="shared" si="10"/>
        <v>0</v>
      </c>
      <c r="AC52" s="51">
        <f t="shared" si="11"/>
        <v>9</v>
      </c>
      <c r="AD52" s="51">
        <f t="shared" si="12"/>
        <v>9.5</v>
      </c>
      <c r="AE52" s="52">
        <f t="shared" ref="AE52:AJ61" si="31">LARGE($Y52:$AD52,AE$1)</f>
        <v>10</v>
      </c>
      <c r="AF52" s="52">
        <f t="shared" si="31"/>
        <v>10</v>
      </c>
      <c r="AG52" s="52">
        <f t="shared" si="31"/>
        <v>9.5</v>
      </c>
      <c r="AH52" s="52">
        <f t="shared" si="31"/>
        <v>9</v>
      </c>
      <c r="AI52" s="52">
        <f t="shared" si="31"/>
        <v>8.1999999999999993</v>
      </c>
      <c r="AJ52" s="52">
        <f t="shared" si="31"/>
        <v>0</v>
      </c>
      <c r="AL52" s="96" t="str">
        <f t="shared" si="20"/>
        <v>ok</v>
      </c>
      <c r="AM52" s="96" t="str">
        <f t="shared" si="23"/>
        <v>ok</v>
      </c>
      <c r="AN52" s="96" t="str">
        <f t="shared" si="24"/>
        <v>ok</v>
      </c>
      <c r="AO52" s="96" t="e">
        <f t="shared" si="25"/>
        <v>#VALUE!</v>
      </c>
      <c r="AP52" s="96" t="str">
        <f t="shared" si="26"/>
        <v>ok</v>
      </c>
      <c r="AQ52" s="96" t="str">
        <f t="shared" si="27"/>
        <v>ok</v>
      </c>
      <c r="AR52" s="107">
        <f t="shared" si="21"/>
        <v>0</v>
      </c>
      <c r="AS52" s="109">
        <f>IF(E52&lt;&gt;0,(COUNT(F52:W52)+3)/18,0)</f>
        <v>1</v>
      </c>
    </row>
    <row r="53" spans="1:45" ht="12.75" customHeight="1">
      <c r="A53" s="3">
        <v>3</v>
      </c>
      <c r="C53" s="25" t="s">
        <v>102</v>
      </c>
      <c r="D53" s="22" t="s">
        <v>103</v>
      </c>
      <c r="E53" s="20">
        <f t="shared" si="0"/>
        <v>6.2250000000000005</v>
      </c>
      <c r="F53" s="1">
        <v>2.2999999999999998</v>
      </c>
      <c r="G53" s="18">
        <v>5.5</v>
      </c>
      <c r="H53" s="64">
        <f t="shared" si="1"/>
        <v>7.8</v>
      </c>
      <c r="I53" s="2"/>
      <c r="J53" s="18"/>
      <c r="K53" s="64" t="str">
        <f t="shared" si="2"/>
        <v/>
      </c>
      <c r="L53" s="2">
        <v>2.2999999999999998</v>
      </c>
      <c r="M53" s="18">
        <v>6</v>
      </c>
      <c r="N53" s="65">
        <f t="shared" si="3"/>
        <v>8.3000000000000007</v>
      </c>
      <c r="O53" s="1"/>
      <c r="P53" s="18"/>
      <c r="Q53" s="64" t="str">
        <f t="shared" si="4"/>
        <v/>
      </c>
      <c r="R53" s="2">
        <v>3.3</v>
      </c>
      <c r="S53" s="18">
        <v>5.5</v>
      </c>
      <c r="T53" s="65">
        <f t="shared" si="5"/>
        <v>8.8000000000000007</v>
      </c>
      <c r="U53" s="71"/>
      <c r="V53" s="72"/>
      <c r="W53" s="64" t="str">
        <f t="shared" si="6"/>
        <v/>
      </c>
      <c r="X53" s="106">
        <f t="shared" si="19"/>
        <v>0.7</v>
      </c>
      <c r="Y53" s="51">
        <f t="shared" si="7"/>
        <v>7.8</v>
      </c>
      <c r="Z53" s="51">
        <f t="shared" si="8"/>
        <v>0</v>
      </c>
      <c r="AA53" s="51">
        <f t="shared" si="9"/>
        <v>8.3000000000000007</v>
      </c>
      <c r="AB53" s="51">
        <f t="shared" si="10"/>
        <v>0</v>
      </c>
      <c r="AC53" s="51">
        <f t="shared" si="11"/>
        <v>8.8000000000000007</v>
      </c>
      <c r="AD53" s="51">
        <f t="shared" si="12"/>
        <v>0</v>
      </c>
      <c r="AE53" s="52">
        <f t="shared" si="31"/>
        <v>8.8000000000000007</v>
      </c>
      <c r="AF53" s="52">
        <f t="shared" si="31"/>
        <v>8.3000000000000007</v>
      </c>
      <c r="AG53" s="52">
        <f t="shared" si="31"/>
        <v>7.8</v>
      </c>
      <c r="AH53" s="52">
        <f t="shared" si="31"/>
        <v>0</v>
      </c>
      <c r="AI53" s="52">
        <f t="shared" si="31"/>
        <v>0</v>
      </c>
      <c r="AJ53" s="52">
        <f t="shared" si="31"/>
        <v>0</v>
      </c>
      <c r="AL53" s="96" t="str">
        <f t="shared" si="20"/>
        <v>ok</v>
      </c>
      <c r="AM53" s="96" t="e">
        <f t="shared" si="23"/>
        <v>#VALUE!</v>
      </c>
      <c r="AN53" s="96" t="str">
        <f t="shared" si="24"/>
        <v>ok</v>
      </c>
      <c r="AO53" s="96" t="e">
        <f t="shared" si="25"/>
        <v>#VALUE!</v>
      </c>
      <c r="AP53" s="96" t="str">
        <f t="shared" si="26"/>
        <v>ok</v>
      </c>
      <c r="AQ53" s="96" t="e">
        <f t="shared" si="27"/>
        <v>#VALUE!</v>
      </c>
      <c r="AR53" s="107">
        <f t="shared" si="21"/>
        <v>0</v>
      </c>
      <c r="AS53" s="109">
        <f>IF(E53&lt;&gt;0,(COUNT(F53:W53)+3)/18,0)</f>
        <v>0.66666666666666663</v>
      </c>
    </row>
    <row r="54" spans="1:45" ht="12.75" customHeight="1">
      <c r="A54" s="3">
        <v>3</v>
      </c>
      <c r="C54" s="25" t="s">
        <v>104</v>
      </c>
      <c r="D54" s="22" t="s">
        <v>105</v>
      </c>
      <c r="E54" s="20">
        <f t="shared" si="0"/>
        <v>9.5</v>
      </c>
      <c r="F54" s="1">
        <v>3.2</v>
      </c>
      <c r="G54" s="18">
        <v>6</v>
      </c>
      <c r="H54" s="64">
        <f t="shared" si="1"/>
        <v>9.1999999999999993</v>
      </c>
      <c r="I54" s="2">
        <v>4</v>
      </c>
      <c r="J54" s="18">
        <v>6</v>
      </c>
      <c r="K54" s="64">
        <f t="shared" si="2"/>
        <v>10</v>
      </c>
      <c r="L54" s="2">
        <v>4</v>
      </c>
      <c r="M54" s="18">
        <v>5.5</v>
      </c>
      <c r="N54" s="65">
        <f t="shared" si="3"/>
        <v>9.5</v>
      </c>
      <c r="O54" s="1"/>
      <c r="P54" s="18"/>
      <c r="Q54" s="64" t="str">
        <f t="shared" si="4"/>
        <v/>
      </c>
      <c r="R54" s="2">
        <v>3.8</v>
      </c>
      <c r="S54" s="18">
        <v>5.5</v>
      </c>
      <c r="T54" s="65">
        <f t="shared" si="5"/>
        <v>9.3000000000000007</v>
      </c>
      <c r="U54" s="71"/>
      <c r="V54" s="72"/>
      <c r="W54" s="64" t="str">
        <f t="shared" si="6"/>
        <v/>
      </c>
      <c r="X54" s="106">
        <f t="shared" si="19"/>
        <v>0.83333333333333337</v>
      </c>
      <c r="Y54" s="51">
        <f t="shared" si="7"/>
        <v>9.1999999999999993</v>
      </c>
      <c r="Z54" s="51">
        <f t="shared" si="8"/>
        <v>10</v>
      </c>
      <c r="AA54" s="51">
        <f t="shared" si="9"/>
        <v>9.5</v>
      </c>
      <c r="AB54" s="51">
        <f t="shared" si="10"/>
        <v>0</v>
      </c>
      <c r="AC54" s="51">
        <f t="shared" si="11"/>
        <v>9.3000000000000007</v>
      </c>
      <c r="AD54" s="51">
        <f t="shared" si="12"/>
        <v>0</v>
      </c>
      <c r="AE54" s="52">
        <f t="shared" si="31"/>
        <v>10</v>
      </c>
      <c r="AF54" s="52">
        <f t="shared" si="31"/>
        <v>9.5</v>
      </c>
      <c r="AG54" s="52">
        <f t="shared" si="31"/>
        <v>9.3000000000000007</v>
      </c>
      <c r="AH54" s="52">
        <f t="shared" si="31"/>
        <v>9.1999999999999993</v>
      </c>
      <c r="AI54" s="52">
        <f t="shared" si="31"/>
        <v>0</v>
      </c>
      <c r="AJ54" s="52">
        <f t="shared" si="31"/>
        <v>0</v>
      </c>
      <c r="AL54" s="96" t="str">
        <f t="shared" si="20"/>
        <v>ok</v>
      </c>
      <c r="AM54" s="96" t="str">
        <f t="shared" si="23"/>
        <v>ok</v>
      </c>
      <c r="AN54" s="96" t="str">
        <f t="shared" si="24"/>
        <v>ok</v>
      </c>
      <c r="AO54" s="96" t="e">
        <f t="shared" si="25"/>
        <v>#VALUE!</v>
      </c>
      <c r="AP54" s="96" t="str">
        <f t="shared" si="26"/>
        <v>ok</v>
      </c>
      <c r="AQ54" s="96" t="e">
        <f t="shared" si="27"/>
        <v>#VALUE!</v>
      </c>
      <c r="AR54" s="107">
        <f t="shared" si="21"/>
        <v>0</v>
      </c>
      <c r="AS54" s="109">
        <f>IF(E54&lt;&gt;0,(COUNT(F54:W54)+3)/18,0)</f>
        <v>0.83333333333333337</v>
      </c>
    </row>
    <row r="55" spans="1:45" ht="12.75" customHeight="1">
      <c r="A55" s="3">
        <v>3</v>
      </c>
      <c r="C55" s="25" t="s">
        <v>106</v>
      </c>
      <c r="D55" s="22" t="s">
        <v>107</v>
      </c>
      <c r="E55" s="20">
        <f t="shared" si="0"/>
        <v>8.7999999999999989</v>
      </c>
      <c r="F55" s="1">
        <v>4</v>
      </c>
      <c r="G55" s="18">
        <v>6</v>
      </c>
      <c r="H55" s="64">
        <f t="shared" si="1"/>
        <v>10</v>
      </c>
      <c r="I55" s="2">
        <v>4</v>
      </c>
      <c r="J55" s="18">
        <v>5</v>
      </c>
      <c r="K55" s="64">
        <f t="shared" si="2"/>
        <v>9</v>
      </c>
      <c r="L55" s="2">
        <v>2.2999999999999998</v>
      </c>
      <c r="M55" s="18">
        <v>5.5</v>
      </c>
      <c r="N55" s="65">
        <f t="shared" si="3"/>
        <v>7.8</v>
      </c>
      <c r="O55" s="1"/>
      <c r="P55" s="18"/>
      <c r="Q55" s="64" t="str">
        <f t="shared" si="4"/>
        <v/>
      </c>
      <c r="R55" s="2">
        <v>3.4</v>
      </c>
      <c r="S55" s="18">
        <v>5</v>
      </c>
      <c r="T55" s="65">
        <f t="shared" si="5"/>
        <v>8.4</v>
      </c>
      <c r="U55" s="71"/>
      <c r="V55" s="72"/>
      <c r="W55" s="64" t="str">
        <f t="shared" si="6"/>
        <v/>
      </c>
      <c r="X55" s="106">
        <f t="shared" si="19"/>
        <v>0.83333333333333337</v>
      </c>
      <c r="Y55" s="51">
        <f t="shared" si="7"/>
        <v>10</v>
      </c>
      <c r="Z55" s="51">
        <f t="shared" si="8"/>
        <v>9</v>
      </c>
      <c r="AA55" s="51">
        <f t="shared" si="9"/>
        <v>7.8</v>
      </c>
      <c r="AB55" s="51">
        <f t="shared" si="10"/>
        <v>0</v>
      </c>
      <c r="AC55" s="51">
        <f t="shared" si="11"/>
        <v>8.4</v>
      </c>
      <c r="AD55" s="51">
        <f t="shared" si="12"/>
        <v>0</v>
      </c>
      <c r="AE55" s="52">
        <f t="shared" si="31"/>
        <v>10</v>
      </c>
      <c r="AF55" s="52">
        <f t="shared" si="31"/>
        <v>9</v>
      </c>
      <c r="AG55" s="52">
        <f t="shared" si="31"/>
        <v>8.4</v>
      </c>
      <c r="AH55" s="52">
        <f t="shared" si="31"/>
        <v>7.8</v>
      </c>
      <c r="AI55" s="52">
        <f t="shared" si="31"/>
        <v>0</v>
      </c>
      <c r="AJ55" s="52">
        <f t="shared" si="31"/>
        <v>0</v>
      </c>
      <c r="AL55" s="96" t="str">
        <f t="shared" si="20"/>
        <v>ok</v>
      </c>
      <c r="AM55" s="96" t="str">
        <f t="shared" si="23"/>
        <v>ok</v>
      </c>
      <c r="AN55" s="96" t="str">
        <f t="shared" si="24"/>
        <v>ok</v>
      </c>
      <c r="AO55" s="96" t="e">
        <f t="shared" si="25"/>
        <v>#VALUE!</v>
      </c>
      <c r="AP55" s="96" t="str">
        <f t="shared" si="26"/>
        <v>ok</v>
      </c>
      <c r="AQ55" s="96" t="e">
        <f t="shared" si="27"/>
        <v>#VALUE!</v>
      </c>
      <c r="AR55" s="107">
        <f t="shared" si="21"/>
        <v>0</v>
      </c>
      <c r="AS55" s="109">
        <f>IF(E55&lt;&gt;0,(COUNT(F55:W55)+3)/18,0)</f>
        <v>0.83333333333333337</v>
      </c>
    </row>
    <row r="56" spans="1:45" ht="12.75" customHeight="1">
      <c r="A56" s="3">
        <v>3</v>
      </c>
      <c r="C56" s="25" t="s">
        <v>108</v>
      </c>
      <c r="D56" s="22" t="s">
        <v>109</v>
      </c>
      <c r="E56" s="20">
        <f t="shared" si="0"/>
        <v>8.35</v>
      </c>
      <c r="F56" s="1">
        <v>3.5</v>
      </c>
      <c r="G56" s="18">
        <v>6</v>
      </c>
      <c r="H56" s="64">
        <f t="shared" si="1"/>
        <v>9.5</v>
      </c>
      <c r="I56" s="2">
        <v>3</v>
      </c>
      <c r="J56" s="18">
        <v>5.5</v>
      </c>
      <c r="K56" s="64">
        <f t="shared" si="2"/>
        <v>8.5</v>
      </c>
      <c r="L56" s="2">
        <v>2</v>
      </c>
      <c r="M56" s="18">
        <v>5.5</v>
      </c>
      <c r="N56" s="65">
        <f t="shared" si="3"/>
        <v>7.5</v>
      </c>
      <c r="O56" s="1"/>
      <c r="P56" s="18"/>
      <c r="Q56" s="64" t="str">
        <f t="shared" si="4"/>
        <v/>
      </c>
      <c r="R56" s="2">
        <v>2.9</v>
      </c>
      <c r="S56" s="18">
        <v>5</v>
      </c>
      <c r="T56" s="65">
        <f t="shared" si="5"/>
        <v>7.9</v>
      </c>
      <c r="U56" s="71"/>
      <c r="V56" s="72"/>
      <c r="W56" s="64" t="str">
        <f t="shared" si="6"/>
        <v/>
      </c>
      <c r="X56" s="106">
        <f t="shared" si="19"/>
        <v>0.83333333333333337</v>
      </c>
      <c r="Y56" s="51">
        <f t="shared" si="7"/>
        <v>9.5</v>
      </c>
      <c r="Z56" s="51">
        <f t="shared" si="8"/>
        <v>8.5</v>
      </c>
      <c r="AA56" s="51">
        <f t="shared" si="9"/>
        <v>7.5</v>
      </c>
      <c r="AB56" s="51">
        <f t="shared" si="10"/>
        <v>0</v>
      </c>
      <c r="AC56" s="51">
        <f t="shared" si="11"/>
        <v>7.9</v>
      </c>
      <c r="AD56" s="51">
        <f t="shared" si="12"/>
        <v>0</v>
      </c>
      <c r="AE56" s="52">
        <f t="shared" si="31"/>
        <v>9.5</v>
      </c>
      <c r="AF56" s="52">
        <f t="shared" si="31"/>
        <v>8.5</v>
      </c>
      <c r="AG56" s="52">
        <f t="shared" si="31"/>
        <v>7.9</v>
      </c>
      <c r="AH56" s="52">
        <f t="shared" si="31"/>
        <v>7.5</v>
      </c>
      <c r="AI56" s="52">
        <f t="shared" si="31"/>
        <v>0</v>
      </c>
      <c r="AJ56" s="52">
        <f t="shared" si="31"/>
        <v>0</v>
      </c>
      <c r="AL56" s="96" t="str">
        <f t="shared" si="20"/>
        <v>ok</v>
      </c>
      <c r="AM56" s="96" t="str">
        <f t="shared" si="23"/>
        <v>ok</v>
      </c>
      <c r="AN56" s="96" t="str">
        <f t="shared" si="24"/>
        <v>ok</v>
      </c>
      <c r="AO56" s="96" t="e">
        <f t="shared" si="25"/>
        <v>#VALUE!</v>
      </c>
      <c r="AP56" s="96" t="str">
        <f t="shared" si="26"/>
        <v>ok</v>
      </c>
      <c r="AQ56" s="96" t="e">
        <f t="shared" si="27"/>
        <v>#VALUE!</v>
      </c>
      <c r="AR56" s="107">
        <f t="shared" si="21"/>
        <v>0</v>
      </c>
      <c r="AS56" s="109">
        <f>IF(E56&lt;&gt;0,(COUNT(F56:W56)+3)/18,0)</f>
        <v>0.83333333333333337</v>
      </c>
    </row>
    <row r="57" spans="1:45" ht="12.75" customHeight="1">
      <c r="A57" s="3">
        <v>3</v>
      </c>
      <c r="C57" s="25" t="s">
        <v>110</v>
      </c>
      <c r="D57" s="22" t="s">
        <v>111</v>
      </c>
      <c r="E57" s="20">
        <f t="shared" si="0"/>
        <v>6.3250000000000002</v>
      </c>
      <c r="F57" s="1">
        <v>3</v>
      </c>
      <c r="G57" s="18">
        <v>5.5</v>
      </c>
      <c r="H57" s="64">
        <f t="shared" si="1"/>
        <v>8.5</v>
      </c>
      <c r="I57" s="2">
        <v>3</v>
      </c>
      <c r="J57" s="18">
        <v>6</v>
      </c>
      <c r="K57" s="64">
        <f t="shared" si="2"/>
        <v>9</v>
      </c>
      <c r="L57" s="2">
        <v>2.2999999999999998</v>
      </c>
      <c r="M57" s="18">
        <v>5.5</v>
      </c>
      <c r="N57" s="65">
        <f t="shared" si="3"/>
        <v>7.8</v>
      </c>
      <c r="O57" s="1"/>
      <c r="P57" s="18"/>
      <c r="Q57" s="64" t="str">
        <f t="shared" si="4"/>
        <v/>
      </c>
      <c r="R57" s="2"/>
      <c r="S57" s="18"/>
      <c r="T57" s="65" t="str">
        <f t="shared" si="5"/>
        <v/>
      </c>
      <c r="U57" s="71"/>
      <c r="V57" s="72"/>
      <c r="W57" s="64" t="str">
        <f t="shared" si="6"/>
        <v/>
      </c>
      <c r="X57" s="106">
        <f t="shared" si="19"/>
        <v>0.7</v>
      </c>
      <c r="Y57" s="51">
        <f t="shared" si="7"/>
        <v>8.5</v>
      </c>
      <c r="Z57" s="51">
        <f t="shared" si="8"/>
        <v>9</v>
      </c>
      <c r="AA57" s="51">
        <f t="shared" si="9"/>
        <v>7.8</v>
      </c>
      <c r="AB57" s="51">
        <f t="shared" si="10"/>
        <v>0</v>
      </c>
      <c r="AC57" s="51">
        <f t="shared" si="11"/>
        <v>0</v>
      </c>
      <c r="AD57" s="51">
        <f t="shared" si="12"/>
        <v>0</v>
      </c>
      <c r="AE57" s="52">
        <f t="shared" si="31"/>
        <v>9</v>
      </c>
      <c r="AF57" s="52">
        <f t="shared" si="31"/>
        <v>8.5</v>
      </c>
      <c r="AG57" s="52">
        <f t="shared" si="31"/>
        <v>7.8</v>
      </c>
      <c r="AH57" s="52">
        <f t="shared" si="31"/>
        <v>0</v>
      </c>
      <c r="AI57" s="52">
        <f t="shared" si="31"/>
        <v>0</v>
      </c>
      <c r="AJ57" s="52">
        <f t="shared" si="31"/>
        <v>0</v>
      </c>
      <c r="AL57" s="96" t="str">
        <f t="shared" si="20"/>
        <v>ok</v>
      </c>
      <c r="AM57" s="96" t="str">
        <f t="shared" si="23"/>
        <v>ok</v>
      </c>
      <c r="AN57" s="96" t="str">
        <f t="shared" si="24"/>
        <v>ok</v>
      </c>
      <c r="AO57" s="96" t="e">
        <f t="shared" si="25"/>
        <v>#VALUE!</v>
      </c>
      <c r="AP57" s="96" t="e">
        <f t="shared" si="26"/>
        <v>#VALUE!</v>
      </c>
      <c r="AQ57" s="96" t="e">
        <f t="shared" si="27"/>
        <v>#VALUE!</v>
      </c>
      <c r="AR57" s="107">
        <f t="shared" si="21"/>
        <v>0</v>
      </c>
      <c r="AS57" s="109">
        <f>IF(E57&lt;&gt;0,(COUNT(F57:W57)+3)/18,0)</f>
        <v>0.66666666666666663</v>
      </c>
    </row>
    <row r="58" spans="1:45" ht="12.75" customHeight="1">
      <c r="A58" s="3">
        <v>3</v>
      </c>
      <c r="C58" s="25" t="s">
        <v>112</v>
      </c>
      <c r="D58" s="22" t="s">
        <v>113</v>
      </c>
      <c r="E58" s="20">
        <f t="shared" si="0"/>
        <v>8.6</v>
      </c>
      <c r="F58" s="1">
        <v>3.1</v>
      </c>
      <c r="G58" s="18">
        <v>5.5</v>
      </c>
      <c r="H58" s="64">
        <f t="shared" si="1"/>
        <v>8.6</v>
      </c>
      <c r="I58" s="2">
        <v>4</v>
      </c>
      <c r="J58" s="18">
        <v>6</v>
      </c>
      <c r="K58" s="64">
        <f t="shared" si="2"/>
        <v>10</v>
      </c>
      <c r="L58" s="2">
        <v>2.5</v>
      </c>
      <c r="M58" s="18">
        <v>5.5</v>
      </c>
      <c r="N58" s="65">
        <f t="shared" si="3"/>
        <v>8</v>
      </c>
      <c r="O58" s="1"/>
      <c r="P58" s="18"/>
      <c r="Q58" s="64" t="str">
        <f t="shared" si="4"/>
        <v/>
      </c>
      <c r="R58" s="2">
        <v>2.8</v>
      </c>
      <c r="S58" s="18">
        <v>5</v>
      </c>
      <c r="T58" s="65">
        <f t="shared" si="5"/>
        <v>7.8</v>
      </c>
      <c r="U58" s="71"/>
      <c r="V58" s="72"/>
      <c r="W58" s="64" t="str">
        <f t="shared" si="6"/>
        <v/>
      </c>
      <c r="X58" s="106">
        <f t="shared" si="19"/>
        <v>0.83333333333333337</v>
      </c>
      <c r="Y58" s="51">
        <f t="shared" si="7"/>
        <v>8.6</v>
      </c>
      <c r="Z58" s="51">
        <f t="shared" si="8"/>
        <v>10</v>
      </c>
      <c r="AA58" s="51">
        <f t="shared" si="9"/>
        <v>8</v>
      </c>
      <c r="AB58" s="51">
        <f t="shared" si="10"/>
        <v>0</v>
      </c>
      <c r="AC58" s="51">
        <f t="shared" si="11"/>
        <v>7.8</v>
      </c>
      <c r="AD58" s="51">
        <f t="shared" si="12"/>
        <v>0</v>
      </c>
      <c r="AE58" s="52">
        <f t="shared" si="31"/>
        <v>10</v>
      </c>
      <c r="AF58" s="52">
        <f t="shared" si="31"/>
        <v>8.6</v>
      </c>
      <c r="AG58" s="52">
        <f t="shared" si="31"/>
        <v>8</v>
      </c>
      <c r="AH58" s="52">
        <f t="shared" si="31"/>
        <v>7.8</v>
      </c>
      <c r="AI58" s="52">
        <f t="shared" si="31"/>
        <v>0</v>
      </c>
      <c r="AJ58" s="52">
        <f t="shared" si="31"/>
        <v>0</v>
      </c>
      <c r="AL58" s="96" t="str">
        <f t="shared" si="20"/>
        <v>ok</v>
      </c>
      <c r="AM58" s="96" t="str">
        <f t="shared" si="23"/>
        <v>ok</v>
      </c>
      <c r="AN58" s="96" t="str">
        <f t="shared" si="24"/>
        <v>ok</v>
      </c>
      <c r="AO58" s="96" t="e">
        <f t="shared" si="25"/>
        <v>#VALUE!</v>
      </c>
      <c r="AP58" s="96" t="str">
        <f t="shared" si="26"/>
        <v>ok</v>
      </c>
      <c r="AQ58" s="96" t="e">
        <f t="shared" si="27"/>
        <v>#VALUE!</v>
      </c>
      <c r="AR58" s="107">
        <f t="shared" si="21"/>
        <v>0</v>
      </c>
      <c r="AS58" s="109">
        <f>IF(E58&lt;&gt;0,(COUNT(F58:W58)+3)/18,0)</f>
        <v>0.83333333333333337</v>
      </c>
    </row>
    <row r="59" spans="1:45" ht="12.75" customHeight="1">
      <c r="A59" s="3">
        <v>3</v>
      </c>
      <c r="C59" s="25" t="s">
        <v>114</v>
      </c>
      <c r="D59" s="22" t="s">
        <v>115</v>
      </c>
      <c r="E59" s="20">
        <f t="shared" si="0"/>
        <v>9.1</v>
      </c>
      <c r="F59" s="1">
        <v>3.5</v>
      </c>
      <c r="G59" s="18">
        <v>6</v>
      </c>
      <c r="H59" s="64">
        <f t="shared" si="1"/>
        <v>9.5</v>
      </c>
      <c r="I59" s="2">
        <v>4</v>
      </c>
      <c r="J59" s="18">
        <v>6</v>
      </c>
      <c r="K59" s="64">
        <f t="shared" si="2"/>
        <v>10</v>
      </c>
      <c r="L59" s="2">
        <v>3.5</v>
      </c>
      <c r="M59" s="18">
        <v>5.5</v>
      </c>
      <c r="N59" s="65">
        <f t="shared" si="3"/>
        <v>9</v>
      </c>
      <c r="O59" s="1"/>
      <c r="P59" s="18"/>
      <c r="Q59" s="64" t="str">
        <f t="shared" si="4"/>
        <v/>
      </c>
      <c r="R59" s="2">
        <v>2.4</v>
      </c>
      <c r="S59" s="18">
        <v>5.5</v>
      </c>
      <c r="T59" s="65">
        <f t="shared" si="5"/>
        <v>7.9</v>
      </c>
      <c r="U59" s="71"/>
      <c r="V59" s="72"/>
      <c r="W59" s="64" t="str">
        <f t="shared" si="6"/>
        <v/>
      </c>
      <c r="X59" s="106">
        <f t="shared" si="19"/>
        <v>0.83333333333333337</v>
      </c>
      <c r="Y59" s="51">
        <f t="shared" si="7"/>
        <v>9.5</v>
      </c>
      <c r="Z59" s="51">
        <f t="shared" si="8"/>
        <v>10</v>
      </c>
      <c r="AA59" s="51">
        <f t="shared" si="9"/>
        <v>9</v>
      </c>
      <c r="AB59" s="51">
        <f t="shared" si="10"/>
        <v>0</v>
      </c>
      <c r="AC59" s="51">
        <f t="shared" si="11"/>
        <v>7.9</v>
      </c>
      <c r="AD59" s="51">
        <f t="shared" si="12"/>
        <v>0</v>
      </c>
      <c r="AE59" s="52">
        <f t="shared" si="31"/>
        <v>10</v>
      </c>
      <c r="AF59" s="52">
        <f t="shared" si="31"/>
        <v>9.5</v>
      </c>
      <c r="AG59" s="52">
        <f t="shared" si="31"/>
        <v>9</v>
      </c>
      <c r="AH59" s="52">
        <f t="shared" si="31"/>
        <v>7.9</v>
      </c>
      <c r="AI59" s="52">
        <f t="shared" si="31"/>
        <v>0</v>
      </c>
      <c r="AJ59" s="52">
        <f t="shared" si="31"/>
        <v>0</v>
      </c>
      <c r="AL59" s="96" t="str">
        <f t="shared" si="20"/>
        <v>ok</v>
      </c>
      <c r="AM59" s="96" t="str">
        <f t="shared" si="23"/>
        <v>ok</v>
      </c>
      <c r="AN59" s="96" t="str">
        <f t="shared" si="24"/>
        <v>ok</v>
      </c>
      <c r="AO59" s="96" t="e">
        <f t="shared" si="25"/>
        <v>#VALUE!</v>
      </c>
      <c r="AP59" s="96" t="str">
        <f t="shared" si="26"/>
        <v>ok</v>
      </c>
      <c r="AQ59" s="96" t="e">
        <f t="shared" si="27"/>
        <v>#VALUE!</v>
      </c>
      <c r="AR59" s="107">
        <f t="shared" si="21"/>
        <v>0</v>
      </c>
      <c r="AS59" s="109">
        <f>IF(E59&lt;&gt;0,(COUNT(F59:W59)+3)/18,0)</f>
        <v>0.83333333333333337</v>
      </c>
    </row>
    <row r="60" spans="1:45" ht="12.75" customHeight="1">
      <c r="A60" s="3">
        <v>3</v>
      </c>
      <c r="C60" s="25" t="s">
        <v>116</v>
      </c>
      <c r="D60" s="22" t="s">
        <v>117</v>
      </c>
      <c r="E60" s="20">
        <f t="shared" si="0"/>
        <v>7.3</v>
      </c>
      <c r="F60" s="1">
        <v>1.5</v>
      </c>
      <c r="G60" s="18">
        <v>6</v>
      </c>
      <c r="H60" s="64">
        <f t="shared" si="1"/>
        <v>7.5</v>
      </c>
      <c r="I60" s="73">
        <v>1.7</v>
      </c>
      <c r="J60" s="74">
        <v>5</v>
      </c>
      <c r="K60" s="64">
        <f t="shared" si="2"/>
        <v>6.7</v>
      </c>
      <c r="L60" s="2">
        <v>1</v>
      </c>
      <c r="M60" s="18">
        <v>5.5</v>
      </c>
      <c r="N60" s="65">
        <f t="shared" si="3"/>
        <v>6.5</v>
      </c>
      <c r="O60" s="1"/>
      <c r="P60" s="18"/>
      <c r="Q60" s="64" t="str">
        <f t="shared" si="4"/>
        <v/>
      </c>
      <c r="R60" s="2">
        <v>3</v>
      </c>
      <c r="S60" s="18">
        <v>5.5</v>
      </c>
      <c r="T60" s="65">
        <f t="shared" si="5"/>
        <v>8.5</v>
      </c>
      <c r="U60" s="71"/>
      <c r="V60" s="72"/>
      <c r="W60" s="64" t="str">
        <f t="shared" si="6"/>
        <v/>
      </c>
      <c r="X60" s="106">
        <f t="shared" si="19"/>
        <v>0.83333333333333337</v>
      </c>
      <c r="Y60" s="51">
        <f t="shared" si="7"/>
        <v>7.5</v>
      </c>
      <c r="Z60" s="51">
        <f t="shared" si="8"/>
        <v>6.7</v>
      </c>
      <c r="AA60" s="51">
        <f t="shared" si="9"/>
        <v>6.5</v>
      </c>
      <c r="AB60" s="51">
        <f t="shared" si="10"/>
        <v>0</v>
      </c>
      <c r="AC60" s="51">
        <f t="shared" si="11"/>
        <v>8.5</v>
      </c>
      <c r="AD60" s="51">
        <f t="shared" si="12"/>
        <v>0</v>
      </c>
      <c r="AE60" s="52">
        <f t="shared" si="31"/>
        <v>8.5</v>
      </c>
      <c r="AF60" s="52">
        <f t="shared" si="31"/>
        <v>7.5</v>
      </c>
      <c r="AG60" s="52">
        <f t="shared" si="31"/>
        <v>6.7</v>
      </c>
      <c r="AH60" s="52">
        <f t="shared" si="31"/>
        <v>6.5</v>
      </c>
      <c r="AI60" s="52">
        <f t="shared" si="31"/>
        <v>0</v>
      </c>
      <c r="AJ60" s="52">
        <f t="shared" si="31"/>
        <v>0</v>
      </c>
      <c r="AL60" s="96" t="str">
        <f t="shared" si="20"/>
        <v>ok</v>
      </c>
      <c r="AM60" s="96" t="str">
        <f t="shared" si="23"/>
        <v>ok</v>
      </c>
      <c r="AN60" s="96" t="str">
        <f t="shared" si="24"/>
        <v>ok</v>
      </c>
      <c r="AO60" s="96" t="e">
        <f t="shared" si="25"/>
        <v>#VALUE!</v>
      </c>
      <c r="AP60" s="96" t="str">
        <f t="shared" si="26"/>
        <v>ok</v>
      </c>
      <c r="AQ60" s="96" t="e">
        <f t="shared" si="27"/>
        <v>#VALUE!</v>
      </c>
      <c r="AR60" s="107">
        <f t="shared" si="21"/>
        <v>0</v>
      </c>
      <c r="AS60" s="109">
        <f>IF(E60&lt;&gt;0,(COUNT(F60:W60)+3)/18,0)</f>
        <v>0.83333333333333337</v>
      </c>
    </row>
    <row r="61" spans="1:45" ht="12.75" customHeight="1">
      <c r="A61" s="3">
        <v>3</v>
      </c>
      <c r="C61" s="25" t="s">
        <v>118</v>
      </c>
      <c r="D61" s="22" t="s">
        <v>119</v>
      </c>
      <c r="E61" s="20">
        <f t="shared" si="0"/>
        <v>8.2249999999999996</v>
      </c>
      <c r="F61" s="1">
        <v>2.5</v>
      </c>
      <c r="G61" s="18">
        <v>5.5</v>
      </c>
      <c r="H61" s="64">
        <f t="shared" si="1"/>
        <v>8</v>
      </c>
      <c r="I61" s="70"/>
      <c r="J61" s="69"/>
      <c r="K61" s="64" t="str">
        <f t="shared" si="2"/>
        <v/>
      </c>
      <c r="L61" s="70">
        <v>1.8</v>
      </c>
      <c r="M61" s="69">
        <v>5.8</v>
      </c>
      <c r="N61" s="65">
        <f t="shared" si="3"/>
        <v>7.6</v>
      </c>
      <c r="O61" s="1"/>
      <c r="P61" s="18"/>
      <c r="Q61" s="64" t="str">
        <f t="shared" si="4"/>
        <v/>
      </c>
      <c r="R61" s="2">
        <v>3.3</v>
      </c>
      <c r="S61" s="18">
        <v>5.5</v>
      </c>
      <c r="T61" s="65">
        <f t="shared" si="5"/>
        <v>8.8000000000000007</v>
      </c>
      <c r="U61" s="75">
        <v>2.5</v>
      </c>
      <c r="V61" s="76">
        <v>6</v>
      </c>
      <c r="W61" s="64">
        <f t="shared" si="6"/>
        <v>8.5</v>
      </c>
      <c r="X61" s="106">
        <f t="shared" si="19"/>
        <v>0.83333333333333337</v>
      </c>
      <c r="Y61" s="51">
        <f t="shared" si="7"/>
        <v>8</v>
      </c>
      <c r="Z61" s="51">
        <f t="shared" si="8"/>
        <v>0</v>
      </c>
      <c r="AA61" s="51">
        <f t="shared" si="9"/>
        <v>7.6</v>
      </c>
      <c r="AB61" s="51">
        <f t="shared" si="10"/>
        <v>0</v>
      </c>
      <c r="AC61" s="51">
        <f t="shared" si="11"/>
        <v>8.8000000000000007</v>
      </c>
      <c r="AD61" s="51">
        <f t="shared" si="12"/>
        <v>8.5</v>
      </c>
      <c r="AE61" s="52">
        <f t="shared" si="31"/>
        <v>8.8000000000000007</v>
      </c>
      <c r="AF61" s="52">
        <f t="shared" si="31"/>
        <v>8.5</v>
      </c>
      <c r="AG61" s="52">
        <f t="shared" si="31"/>
        <v>8</v>
      </c>
      <c r="AH61" s="52">
        <f t="shared" si="31"/>
        <v>7.6</v>
      </c>
      <c r="AI61" s="52">
        <f t="shared" si="31"/>
        <v>0</v>
      </c>
      <c r="AJ61" s="52">
        <f t="shared" si="31"/>
        <v>0</v>
      </c>
      <c r="AL61" s="96" t="str">
        <f t="shared" si="20"/>
        <v>ok</v>
      </c>
      <c r="AM61" s="96" t="e">
        <f t="shared" si="23"/>
        <v>#VALUE!</v>
      </c>
      <c r="AN61" s="96" t="str">
        <f t="shared" si="24"/>
        <v>ok</v>
      </c>
      <c r="AO61" s="96" t="e">
        <f t="shared" si="25"/>
        <v>#VALUE!</v>
      </c>
      <c r="AP61" s="96" t="str">
        <f t="shared" si="26"/>
        <v>ok</v>
      </c>
      <c r="AQ61" s="96" t="str">
        <f t="shared" si="27"/>
        <v>ok</v>
      </c>
      <c r="AR61" s="107">
        <f t="shared" si="21"/>
        <v>0</v>
      </c>
      <c r="AS61" s="109">
        <f>IF(E61&lt;&gt;0,(COUNT(F61:W61)+3)/18,0)</f>
        <v>0.83333333333333337</v>
      </c>
    </row>
    <row r="62" spans="1:45" ht="12.75" customHeight="1">
      <c r="A62" s="3">
        <v>4</v>
      </c>
      <c r="C62" s="25" t="s">
        <v>120</v>
      </c>
      <c r="D62" s="22" t="s">
        <v>121</v>
      </c>
      <c r="E62" s="20">
        <f t="shared" si="0"/>
        <v>9.1999999999999993</v>
      </c>
      <c r="F62" s="1">
        <v>4</v>
      </c>
      <c r="G62" s="18">
        <v>5.5</v>
      </c>
      <c r="H62" s="64">
        <f t="shared" si="1"/>
        <v>9.5</v>
      </c>
      <c r="I62" s="2">
        <v>2.5</v>
      </c>
      <c r="J62" s="18">
        <v>5.5</v>
      </c>
      <c r="K62" s="64">
        <f t="shared" si="2"/>
        <v>8</v>
      </c>
      <c r="L62" s="2">
        <v>4</v>
      </c>
      <c r="M62" s="18">
        <v>5.8</v>
      </c>
      <c r="N62" s="65">
        <f t="shared" si="3"/>
        <v>9.8000000000000007</v>
      </c>
      <c r="O62" s="1"/>
      <c r="P62" s="18"/>
      <c r="Q62" s="64" t="str">
        <f t="shared" si="4"/>
        <v/>
      </c>
      <c r="R62" s="2">
        <v>4</v>
      </c>
      <c r="S62" s="18">
        <v>5.5</v>
      </c>
      <c r="T62" s="65">
        <f t="shared" si="5"/>
        <v>9.5</v>
      </c>
      <c r="U62" s="1"/>
      <c r="V62" s="18"/>
      <c r="W62" s="64" t="str">
        <f t="shared" si="6"/>
        <v/>
      </c>
      <c r="X62" s="106">
        <f t="shared" si="19"/>
        <v>0.83333333333333337</v>
      </c>
      <c r="Y62" s="51">
        <f t="shared" si="7"/>
        <v>9.5</v>
      </c>
      <c r="Z62" s="51">
        <f t="shared" si="8"/>
        <v>8</v>
      </c>
      <c r="AA62" s="51">
        <f t="shared" si="9"/>
        <v>9.8000000000000007</v>
      </c>
      <c r="AB62" s="51">
        <f t="shared" si="10"/>
        <v>0</v>
      </c>
      <c r="AC62" s="51">
        <f t="shared" si="11"/>
        <v>9.5</v>
      </c>
      <c r="AD62" s="51">
        <f t="shared" si="12"/>
        <v>0</v>
      </c>
      <c r="AE62" s="52">
        <f t="shared" ref="AE62:AJ71" si="32">LARGE($Y62:$AD62,AE$1)</f>
        <v>9.8000000000000007</v>
      </c>
      <c r="AF62" s="52">
        <f t="shared" si="32"/>
        <v>9.5</v>
      </c>
      <c r="AG62" s="52">
        <f t="shared" si="32"/>
        <v>9.5</v>
      </c>
      <c r="AH62" s="52">
        <f t="shared" si="32"/>
        <v>8</v>
      </c>
      <c r="AI62" s="52">
        <f t="shared" si="32"/>
        <v>0</v>
      </c>
      <c r="AJ62" s="52">
        <f t="shared" si="32"/>
        <v>0</v>
      </c>
      <c r="AL62" s="96" t="str">
        <f t="shared" si="20"/>
        <v>ok</v>
      </c>
      <c r="AM62" s="96" t="str">
        <f t="shared" si="23"/>
        <v>ok</v>
      </c>
      <c r="AN62" s="96" t="str">
        <f t="shared" si="24"/>
        <v>ok</v>
      </c>
      <c r="AO62" s="96" t="e">
        <f t="shared" si="25"/>
        <v>#VALUE!</v>
      </c>
      <c r="AP62" s="96" t="str">
        <f t="shared" si="26"/>
        <v>ok</v>
      </c>
      <c r="AQ62" s="96" t="e">
        <f t="shared" si="27"/>
        <v>#VALUE!</v>
      </c>
      <c r="AR62" s="107">
        <f t="shared" si="21"/>
        <v>0</v>
      </c>
      <c r="AS62" s="109">
        <f>IF(E62&lt;&gt;0,(COUNT(F62:W62)+3)/18,0)</f>
        <v>0.83333333333333337</v>
      </c>
    </row>
    <row r="63" spans="1:45" ht="12.75" customHeight="1">
      <c r="A63" s="3">
        <v>4</v>
      </c>
      <c r="C63" s="25" t="s">
        <v>122</v>
      </c>
      <c r="D63" s="22" t="s">
        <v>123</v>
      </c>
      <c r="E63" s="20">
        <f t="shared" si="0"/>
        <v>9.35</v>
      </c>
      <c r="F63" s="1">
        <v>3</v>
      </c>
      <c r="G63" s="18">
        <v>5.5</v>
      </c>
      <c r="H63" s="64">
        <f t="shared" si="1"/>
        <v>8.5</v>
      </c>
      <c r="I63" s="2">
        <v>2.5</v>
      </c>
      <c r="J63" s="18">
        <v>5</v>
      </c>
      <c r="K63" s="64">
        <f t="shared" si="2"/>
        <v>7.5</v>
      </c>
      <c r="L63" s="2">
        <v>3.8</v>
      </c>
      <c r="M63" s="18">
        <v>5.8</v>
      </c>
      <c r="N63" s="65">
        <f t="shared" si="3"/>
        <v>9.6</v>
      </c>
      <c r="O63" s="1"/>
      <c r="P63" s="18"/>
      <c r="Q63" s="64" t="str">
        <f t="shared" si="4"/>
        <v/>
      </c>
      <c r="R63" s="2">
        <v>4</v>
      </c>
      <c r="S63" s="18">
        <v>5.5</v>
      </c>
      <c r="T63" s="65">
        <f t="shared" si="5"/>
        <v>9.5</v>
      </c>
      <c r="U63" s="47">
        <v>3.8</v>
      </c>
      <c r="V63" s="48">
        <v>6</v>
      </c>
      <c r="W63" s="64">
        <f t="shared" si="6"/>
        <v>9.8000000000000007</v>
      </c>
      <c r="X63" s="106">
        <f t="shared" si="19"/>
        <v>1</v>
      </c>
      <c r="Y63" s="51">
        <f t="shared" si="7"/>
        <v>8.5</v>
      </c>
      <c r="Z63" s="51">
        <f t="shared" si="8"/>
        <v>7.5</v>
      </c>
      <c r="AA63" s="51">
        <f t="shared" si="9"/>
        <v>9.6</v>
      </c>
      <c r="AB63" s="51">
        <f t="shared" si="10"/>
        <v>0</v>
      </c>
      <c r="AC63" s="51">
        <f t="shared" si="11"/>
        <v>9.5</v>
      </c>
      <c r="AD63" s="51">
        <f t="shared" si="12"/>
        <v>9.8000000000000007</v>
      </c>
      <c r="AE63" s="52">
        <f t="shared" si="32"/>
        <v>9.8000000000000007</v>
      </c>
      <c r="AF63" s="52">
        <f t="shared" si="32"/>
        <v>9.6</v>
      </c>
      <c r="AG63" s="52">
        <f t="shared" si="32"/>
        <v>9.5</v>
      </c>
      <c r="AH63" s="52">
        <f t="shared" si="32"/>
        <v>8.5</v>
      </c>
      <c r="AI63" s="52">
        <f t="shared" si="32"/>
        <v>7.5</v>
      </c>
      <c r="AJ63" s="52">
        <f t="shared" si="32"/>
        <v>0</v>
      </c>
      <c r="AL63" s="96" t="str">
        <f t="shared" si="20"/>
        <v>ok</v>
      </c>
      <c r="AM63" s="96" t="str">
        <f t="shared" si="23"/>
        <v>ok</v>
      </c>
      <c r="AN63" s="96" t="str">
        <f t="shared" si="24"/>
        <v>ok</v>
      </c>
      <c r="AO63" s="96" t="e">
        <f t="shared" si="25"/>
        <v>#VALUE!</v>
      </c>
      <c r="AP63" s="96" t="str">
        <f t="shared" si="26"/>
        <v>ok</v>
      </c>
      <c r="AQ63" s="96" t="str">
        <f t="shared" si="27"/>
        <v>ok</v>
      </c>
      <c r="AR63" s="107">
        <f t="shared" si="21"/>
        <v>0</v>
      </c>
      <c r="AS63" s="109">
        <f>IF(E63&lt;&gt;0,(COUNT(F63:W63)+3)/18,0)</f>
        <v>1</v>
      </c>
    </row>
    <row r="64" spans="1:45" ht="12.75" customHeight="1">
      <c r="A64" s="3">
        <v>4</v>
      </c>
      <c r="C64" s="25" t="s">
        <v>124</v>
      </c>
      <c r="D64" s="22" t="s">
        <v>125</v>
      </c>
      <c r="E64" s="20">
        <f t="shared" si="0"/>
        <v>9.4499999999999993</v>
      </c>
      <c r="F64" s="1">
        <v>4</v>
      </c>
      <c r="G64" s="18">
        <v>5.5</v>
      </c>
      <c r="H64" s="64">
        <f t="shared" si="1"/>
        <v>9.5</v>
      </c>
      <c r="I64" s="2"/>
      <c r="J64" s="18"/>
      <c r="K64" s="64" t="str">
        <f t="shared" si="2"/>
        <v/>
      </c>
      <c r="L64" s="2">
        <v>4</v>
      </c>
      <c r="M64" s="18">
        <v>5.8</v>
      </c>
      <c r="N64" s="65">
        <f t="shared" si="3"/>
        <v>9.8000000000000007</v>
      </c>
      <c r="O64" s="1"/>
      <c r="P64" s="18"/>
      <c r="Q64" s="64" t="str">
        <f t="shared" si="4"/>
        <v/>
      </c>
      <c r="R64" s="2">
        <v>4</v>
      </c>
      <c r="S64" s="18">
        <v>5.5</v>
      </c>
      <c r="T64" s="65">
        <f t="shared" si="5"/>
        <v>9.5</v>
      </c>
      <c r="U64" s="47">
        <v>3</v>
      </c>
      <c r="V64" s="48">
        <v>6</v>
      </c>
      <c r="W64" s="64">
        <f t="shared" si="6"/>
        <v>9</v>
      </c>
      <c r="X64" s="106">
        <f t="shared" si="19"/>
        <v>0.83333333333333337</v>
      </c>
      <c r="Y64" s="51">
        <f t="shared" si="7"/>
        <v>9.5</v>
      </c>
      <c r="Z64" s="51">
        <f t="shared" si="8"/>
        <v>0</v>
      </c>
      <c r="AA64" s="51">
        <f t="shared" si="9"/>
        <v>9.8000000000000007</v>
      </c>
      <c r="AB64" s="51">
        <f t="shared" si="10"/>
        <v>0</v>
      </c>
      <c r="AC64" s="51">
        <f t="shared" si="11"/>
        <v>9.5</v>
      </c>
      <c r="AD64" s="51">
        <f t="shared" si="12"/>
        <v>9</v>
      </c>
      <c r="AE64" s="52">
        <f t="shared" si="32"/>
        <v>9.8000000000000007</v>
      </c>
      <c r="AF64" s="52">
        <f t="shared" si="32"/>
        <v>9.5</v>
      </c>
      <c r="AG64" s="52">
        <f t="shared" si="32"/>
        <v>9.5</v>
      </c>
      <c r="AH64" s="52">
        <f t="shared" si="32"/>
        <v>9</v>
      </c>
      <c r="AI64" s="52">
        <f t="shared" si="32"/>
        <v>0</v>
      </c>
      <c r="AJ64" s="52">
        <f t="shared" si="32"/>
        <v>0</v>
      </c>
      <c r="AL64" s="96" t="str">
        <f t="shared" si="20"/>
        <v>ok</v>
      </c>
      <c r="AM64" s="96" t="e">
        <f t="shared" si="23"/>
        <v>#VALUE!</v>
      </c>
      <c r="AN64" s="96" t="str">
        <f t="shared" si="24"/>
        <v>ok</v>
      </c>
      <c r="AO64" s="96" t="e">
        <f t="shared" si="25"/>
        <v>#VALUE!</v>
      </c>
      <c r="AP64" s="96" t="str">
        <f t="shared" si="26"/>
        <v>ok</v>
      </c>
      <c r="AQ64" s="96" t="str">
        <f t="shared" si="27"/>
        <v>ok</v>
      </c>
      <c r="AR64" s="107">
        <f t="shared" si="21"/>
        <v>0</v>
      </c>
      <c r="AS64" s="109">
        <f>IF(E64&lt;&gt;0,(COUNT(F64:W64)+3)/18,0)</f>
        <v>0.83333333333333337</v>
      </c>
    </row>
    <row r="65" spans="1:45" ht="12.75" customHeight="1">
      <c r="A65" s="3">
        <v>4</v>
      </c>
      <c r="C65" s="25" t="s">
        <v>126</v>
      </c>
      <c r="D65" s="22" t="s">
        <v>127</v>
      </c>
      <c r="E65" s="20">
        <f t="shared" si="0"/>
        <v>8.4499999999999993</v>
      </c>
      <c r="F65" s="1">
        <v>1</v>
      </c>
      <c r="G65" s="18">
        <v>5.5</v>
      </c>
      <c r="H65" s="64">
        <f t="shared" si="1"/>
        <v>6.5</v>
      </c>
      <c r="I65" s="2">
        <v>3.5</v>
      </c>
      <c r="J65" s="18">
        <v>5</v>
      </c>
      <c r="K65" s="64">
        <f t="shared" si="2"/>
        <v>8.5</v>
      </c>
      <c r="L65" s="2">
        <v>3.5</v>
      </c>
      <c r="M65" s="18">
        <v>5.8</v>
      </c>
      <c r="N65" s="65">
        <f t="shared" si="3"/>
        <v>9.3000000000000007</v>
      </c>
      <c r="O65" s="1"/>
      <c r="P65" s="18"/>
      <c r="Q65" s="64" t="str">
        <f t="shared" si="4"/>
        <v/>
      </c>
      <c r="R65" s="70">
        <v>4</v>
      </c>
      <c r="S65" s="69">
        <v>5.5</v>
      </c>
      <c r="T65" s="65">
        <f t="shared" si="5"/>
        <v>9.5</v>
      </c>
      <c r="U65" s="1"/>
      <c r="V65" s="18"/>
      <c r="W65" s="64" t="str">
        <f t="shared" si="6"/>
        <v/>
      </c>
      <c r="X65" s="106">
        <f t="shared" si="19"/>
        <v>0.83333333333333337</v>
      </c>
      <c r="Y65" s="51">
        <f t="shared" si="7"/>
        <v>6.5</v>
      </c>
      <c r="Z65" s="51">
        <f t="shared" si="8"/>
        <v>8.5</v>
      </c>
      <c r="AA65" s="51">
        <f t="shared" si="9"/>
        <v>9.3000000000000007</v>
      </c>
      <c r="AB65" s="51">
        <f t="shared" si="10"/>
        <v>0</v>
      </c>
      <c r="AC65" s="51">
        <f t="shared" si="11"/>
        <v>9.5</v>
      </c>
      <c r="AD65" s="51">
        <f t="shared" si="12"/>
        <v>0</v>
      </c>
      <c r="AE65" s="52">
        <f t="shared" si="32"/>
        <v>9.5</v>
      </c>
      <c r="AF65" s="52">
        <f t="shared" si="32"/>
        <v>9.3000000000000007</v>
      </c>
      <c r="AG65" s="52">
        <f t="shared" si="32"/>
        <v>8.5</v>
      </c>
      <c r="AH65" s="52">
        <f t="shared" si="32"/>
        <v>6.5</v>
      </c>
      <c r="AI65" s="52">
        <f t="shared" si="32"/>
        <v>0</v>
      </c>
      <c r="AJ65" s="52">
        <f t="shared" si="32"/>
        <v>0</v>
      </c>
      <c r="AL65" s="96" t="str">
        <f t="shared" si="20"/>
        <v>ok</v>
      </c>
      <c r="AM65" s="96" t="str">
        <f t="shared" si="23"/>
        <v>ok</v>
      </c>
      <c r="AN65" s="96" t="str">
        <f t="shared" si="24"/>
        <v>ok</v>
      </c>
      <c r="AO65" s="96" t="e">
        <f t="shared" si="25"/>
        <v>#VALUE!</v>
      </c>
      <c r="AP65" s="96" t="str">
        <f t="shared" si="26"/>
        <v>ok</v>
      </c>
      <c r="AQ65" s="96" t="e">
        <f t="shared" si="27"/>
        <v>#VALUE!</v>
      </c>
      <c r="AR65" s="107">
        <f t="shared" si="21"/>
        <v>0</v>
      </c>
      <c r="AS65" s="109">
        <f>IF(E65&lt;&gt;0,(COUNT(F65:W65)+3)/18,0)</f>
        <v>0.83333333333333337</v>
      </c>
    </row>
    <row r="66" spans="1:45" ht="12.75" customHeight="1">
      <c r="A66" s="3">
        <v>4</v>
      </c>
      <c r="C66" s="25" t="s">
        <v>128</v>
      </c>
      <c r="D66" s="22" t="s">
        <v>129</v>
      </c>
      <c r="E66" s="20">
        <f t="shared" ref="E66:E129" si="33">AVERAGE(AE66:AH66)</f>
        <v>8.125</v>
      </c>
      <c r="F66" s="1">
        <v>3</v>
      </c>
      <c r="G66" s="18">
        <v>5.5</v>
      </c>
      <c r="H66" s="64">
        <f t="shared" ref="H66:H129" si="34">IF(OR(ISNUMBER(F66),ISNUMBER(G66)),F66+G66,"")</f>
        <v>8.5</v>
      </c>
      <c r="I66" s="2">
        <v>3</v>
      </c>
      <c r="J66" s="18">
        <v>5.5</v>
      </c>
      <c r="K66" s="64">
        <f t="shared" ref="K66:K129" si="35">IF(OR(ISNUMBER(I66),ISNUMBER(J66)),I66+J66,"")</f>
        <v>8.5</v>
      </c>
      <c r="L66" s="70">
        <v>1.6</v>
      </c>
      <c r="M66" s="69">
        <v>5.4</v>
      </c>
      <c r="N66" s="65">
        <f t="shared" ref="N66:N129" si="36">IF(OR(ISNUMBER(L66),ISNUMBER(M66)),L66+M66,"")</f>
        <v>7</v>
      </c>
      <c r="O66" s="1"/>
      <c r="P66" s="18"/>
      <c r="Q66" s="64" t="str">
        <f t="shared" ref="Q66:Q129" si="37">IF(OR(ISNUMBER(O66),ISNUMBER(P66)),O66+P66,"")</f>
        <v/>
      </c>
      <c r="R66" s="2"/>
      <c r="S66" s="18"/>
      <c r="T66" s="65" t="str">
        <f t="shared" ref="T66:T129" si="38">IF(OR(ISNUMBER(R66),ISNUMBER(S66)),R66+S66,"")</f>
        <v/>
      </c>
      <c r="U66" s="47">
        <v>2.5</v>
      </c>
      <c r="V66" s="48">
        <v>6</v>
      </c>
      <c r="W66" s="64">
        <f t="shared" ref="W66:W129" si="39">IF(OR(ISNUMBER(U66),ISNUMBER(V66)),U66+V66,"")</f>
        <v>8.5</v>
      </c>
      <c r="X66" s="106">
        <f t="shared" si="19"/>
        <v>0.83333333333333337</v>
      </c>
      <c r="Y66" s="51">
        <f t="shared" ref="Y66:Y129" si="40">F66+G66</f>
        <v>8.5</v>
      </c>
      <c r="Z66" s="51">
        <f t="shared" ref="Z66:Z129" si="41">I66+J66</f>
        <v>8.5</v>
      </c>
      <c r="AA66" s="51">
        <f t="shared" ref="AA66:AA129" si="42">L66+M66</f>
        <v>7</v>
      </c>
      <c r="AB66" s="51">
        <f t="shared" ref="AB66:AB129" si="43">O66+P66</f>
        <v>0</v>
      </c>
      <c r="AC66" s="51">
        <f t="shared" ref="AC66:AC129" si="44">R66+S66</f>
        <v>0</v>
      </c>
      <c r="AD66" s="51">
        <f t="shared" ref="AD66:AD129" si="45">U66+V66</f>
        <v>8.5</v>
      </c>
      <c r="AE66" s="52">
        <f t="shared" si="32"/>
        <v>8.5</v>
      </c>
      <c r="AF66" s="52">
        <f t="shared" si="32"/>
        <v>8.5</v>
      </c>
      <c r="AG66" s="52">
        <f t="shared" si="32"/>
        <v>8.5</v>
      </c>
      <c r="AH66" s="52">
        <f t="shared" si="32"/>
        <v>7</v>
      </c>
      <c r="AI66" s="52">
        <f t="shared" si="32"/>
        <v>0</v>
      </c>
      <c r="AJ66" s="52">
        <f t="shared" si="32"/>
        <v>0</v>
      </c>
      <c r="AL66" s="96" t="str">
        <f t="shared" si="20"/>
        <v>ok</v>
      </c>
      <c r="AM66" s="96" t="str">
        <f t="shared" si="23"/>
        <v>ok</v>
      </c>
      <c r="AN66" s="96" t="str">
        <f t="shared" si="24"/>
        <v>ok</v>
      </c>
      <c r="AO66" s="96" t="e">
        <f t="shared" si="25"/>
        <v>#VALUE!</v>
      </c>
      <c r="AP66" s="96" t="e">
        <f t="shared" si="26"/>
        <v>#VALUE!</v>
      </c>
      <c r="AQ66" s="96" t="str">
        <f t="shared" si="27"/>
        <v>ok</v>
      </c>
      <c r="AR66" s="107">
        <f t="shared" si="21"/>
        <v>0</v>
      </c>
      <c r="AS66" s="109">
        <f>IF(E66&lt;&gt;0,(COUNT(F66:W66)+3)/18,0)</f>
        <v>0.83333333333333337</v>
      </c>
    </row>
    <row r="67" spans="1:45" ht="12.75" customHeight="1">
      <c r="A67" s="3">
        <v>4</v>
      </c>
      <c r="C67" s="25" t="s">
        <v>130</v>
      </c>
      <c r="D67" s="22" t="s">
        <v>131</v>
      </c>
      <c r="E67" s="20">
        <f t="shared" si="33"/>
        <v>8.9499999999999993</v>
      </c>
      <c r="F67" s="1">
        <v>3</v>
      </c>
      <c r="G67" s="18">
        <v>5.5</v>
      </c>
      <c r="H67" s="64">
        <f t="shared" si="34"/>
        <v>8.5</v>
      </c>
      <c r="I67" s="2">
        <v>4</v>
      </c>
      <c r="J67" s="18">
        <v>5</v>
      </c>
      <c r="K67" s="64">
        <f t="shared" si="35"/>
        <v>9</v>
      </c>
      <c r="L67" s="2">
        <v>4</v>
      </c>
      <c r="M67" s="18">
        <v>5.8</v>
      </c>
      <c r="N67" s="65">
        <f t="shared" si="36"/>
        <v>9.8000000000000007</v>
      </c>
      <c r="O67" s="1"/>
      <c r="P67" s="18"/>
      <c r="Q67" s="64" t="str">
        <f t="shared" si="37"/>
        <v/>
      </c>
      <c r="R67" s="2">
        <v>3</v>
      </c>
      <c r="S67" s="18">
        <v>5.5</v>
      </c>
      <c r="T67" s="65">
        <f t="shared" si="38"/>
        <v>8.5</v>
      </c>
      <c r="U67" s="1"/>
      <c r="V67" s="18"/>
      <c r="W67" s="64" t="str">
        <f t="shared" si="39"/>
        <v/>
      </c>
      <c r="X67" s="106">
        <f t="shared" ref="X67:X130" si="46">IF(AS67=4/6,0.7,AS67)</f>
        <v>0.83333333333333337</v>
      </c>
      <c r="Y67" s="51">
        <f t="shared" si="40"/>
        <v>8.5</v>
      </c>
      <c r="Z67" s="51">
        <f t="shared" si="41"/>
        <v>9</v>
      </c>
      <c r="AA67" s="51">
        <f t="shared" si="42"/>
        <v>9.8000000000000007</v>
      </c>
      <c r="AB67" s="51">
        <f t="shared" si="43"/>
        <v>0</v>
      </c>
      <c r="AC67" s="51">
        <f t="shared" si="44"/>
        <v>8.5</v>
      </c>
      <c r="AD67" s="51">
        <f t="shared" si="45"/>
        <v>0</v>
      </c>
      <c r="AE67" s="52">
        <f t="shared" si="32"/>
        <v>9.8000000000000007</v>
      </c>
      <c r="AF67" s="52">
        <f t="shared" si="32"/>
        <v>9</v>
      </c>
      <c r="AG67" s="52">
        <f t="shared" si="32"/>
        <v>8.5</v>
      </c>
      <c r="AH67" s="52">
        <f t="shared" si="32"/>
        <v>8.5</v>
      </c>
      <c r="AI67" s="52">
        <f t="shared" si="32"/>
        <v>0</v>
      </c>
      <c r="AJ67" s="52">
        <f t="shared" si="32"/>
        <v>0</v>
      </c>
      <c r="AL67" s="96" t="str">
        <f t="shared" ref="AL67:AL130" si="47">IF(H67-F67*G67=H67,0,"ok")</f>
        <v>ok</v>
      </c>
      <c r="AM67" s="96" t="str">
        <f t="shared" si="23"/>
        <v>ok</v>
      </c>
      <c r="AN67" s="96" t="str">
        <f t="shared" si="24"/>
        <v>ok</v>
      </c>
      <c r="AO67" s="96" t="e">
        <f t="shared" si="25"/>
        <v>#VALUE!</v>
      </c>
      <c r="AP67" s="96" t="str">
        <f t="shared" si="26"/>
        <v>ok</v>
      </c>
      <c r="AQ67" s="96" t="e">
        <f t="shared" si="27"/>
        <v>#VALUE!</v>
      </c>
      <c r="AR67" s="107">
        <f t="shared" ref="AR67:AR130" si="48">COUNT(AL67:AQ67)</f>
        <v>0</v>
      </c>
      <c r="AS67" s="109">
        <f>IF(E67&lt;&gt;0,(COUNT(F67:W67)+3)/18,0)</f>
        <v>0.83333333333333337</v>
      </c>
    </row>
    <row r="68" spans="1:45" ht="12.75" customHeight="1">
      <c r="A68" s="3">
        <v>4</v>
      </c>
      <c r="C68" s="25" t="s">
        <v>132</v>
      </c>
      <c r="D68" s="22" t="s">
        <v>133</v>
      </c>
      <c r="E68" s="20">
        <f t="shared" si="33"/>
        <v>8.7249999999999996</v>
      </c>
      <c r="F68" s="1">
        <v>2.5</v>
      </c>
      <c r="G68" s="18">
        <v>5.5</v>
      </c>
      <c r="H68" s="64">
        <f t="shared" si="34"/>
        <v>8</v>
      </c>
      <c r="I68" s="2">
        <v>2.5</v>
      </c>
      <c r="J68" s="18">
        <v>5.5</v>
      </c>
      <c r="K68" s="64">
        <f t="shared" si="35"/>
        <v>8</v>
      </c>
      <c r="L68" s="2">
        <v>4</v>
      </c>
      <c r="M68" s="18">
        <v>5.8</v>
      </c>
      <c r="N68" s="65">
        <f t="shared" si="36"/>
        <v>9.8000000000000007</v>
      </c>
      <c r="O68" s="1"/>
      <c r="P68" s="18"/>
      <c r="Q68" s="64" t="str">
        <f t="shared" si="37"/>
        <v/>
      </c>
      <c r="R68" s="2">
        <v>3.6</v>
      </c>
      <c r="S68" s="18">
        <v>5.5</v>
      </c>
      <c r="T68" s="65">
        <f t="shared" si="38"/>
        <v>9.1</v>
      </c>
      <c r="U68" s="1"/>
      <c r="V68" s="18"/>
      <c r="W68" s="64" t="str">
        <f t="shared" si="39"/>
        <v/>
      </c>
      <c r="X68" s="106">
        <f t="shared" si="46"/>
        <v>0.83333333333333337</v>
      </c>
      <c r="Y68" s="51">
        <f t="shared" si="40"/>
        <v>8</v>
      </c>
      <c r="Z68" s="51">
        <f t="shared" si="41"/>
        <v>8</v>
      </c>
      <c r="AA68" s="51">
        <f t="shared" si="42"/>
        <v>9.8000000000000007</v>
      </c>
      <c r="AB68" s="51">
        <f t="shared" si="43"/>
        <v>0</v>
      </c>
      <c r="AC68" s="51">
        <f t="shared" si="44"/>
        <v>9.1</v>
      </c>
      <c r="AD68" s="51">
        <f t="shared" si="45"/>
        <v>0</v>
      </c>
      <c r="AE68" s="52">
        <f t="shared" si="32"/>
        <v>9.8000000000000007</v>
      </c>
      <c r="AF68" s="52">
        <f t="shared" si="32"/>
        <v>9.1</v>
      </c>
      <c r="AG68" s="52">
        <f t="shared" si="32"/>
        <v>8</v>
      </c>
      <c r="AH68" s="52">
        <f t="shared" si="32"/>
        <v>8</v>
      </c>
      <c r="AI68" s="52">
        <f t="shared" si="32"/>
        <v>0</v>
      </c>
      <c r="AJ68" s="52">
        <f t="shared" si="32"/>
        <v>0</v>
      </c>
      <c r="AL68" s="96" t="str">
        <f t="shared" si="47"/>
        <v>ok</v>
      </c>
      <c r="AM68" s="96" t="str">
        <f t="shared" si="23"/>
        <v>ok</v>
      </c>
      <c r="AN68" s="96" t="str">
        <f t="shared" si="24"/>
        <v>ok</v>
      </c>
      <c r="AO68" s="96" t="e">
        <f t="shared" si="25"/>
        <v>#VALUE!</v>
      </c>
      <c r="AP68" s="96" t="str">
        <f t="shared" si="26"/>
        <v>ok</v>
      </c>
      <c r="AQ68" s="96" t="e">
        <f t="shared" si="27"/>
        <v>#VALUE!</v>
      </c>
      <c r="AR68" s="107">
        <f t="shared" si="48"/>
        <v>0</v>
      </c>
      <c r="AS68" s="109">
        <f>IF(E68&lt;&gt;0,(COUNT(F68:W68)+3)/18,0)</f>
        <v>0.83333333333333337</v>
      </c>
    </row>
    <row r="69" spans="1:45" ht="12.75" customHeight="1">
      <c r="A69" s="3">
        <v>4</v>
      </c>
      <c r="C69" s="25" t="s">
        <v>134</v>
      </c>
      <c r="D69" s="22" t="s">
        <v>135</v>
      </c>
      <c r="E69" s="20">
        <f t="shared" si="33"/>
        <v>8.3249999999999993</v>
      </c>
      <c r="F69" s="1">
        <v>2.5</v>
      </c>
      <c r="G69" s="18">
        <v>5.5</v>
      </c>
      <c r="H69" s="64">
        <f t="shared" si="34"/>
        <v>8</v>
      </c>
      <c r="I69" s="2">
        <v>1</v>
      </c>
      <c r="J69" s="18">
        <v>5.5</v>
      </c>
      <c r="K69" s="64">
        <f t="shared" si="35"/>
        <v>6.5</v>
      </c>
      <c r="L69" s="2">
        <v>3.5</v>
      </c>
      <c r="M69" s="18">
        <v>5.8</v>
      </c>
      <c r="N69" s="65">
        <f t="shared" si="36"/>
        <v>9.3000000000000007</v>
      </c>
      <c r="O69" s="1"/>
      <c r="P69" s="18"/>
      <c r="Q69" s="64" t="str">
        <f t="shared" si="37"/>
        <v/>
      </c>
      <c r="R69" s="2">
        <v>4</v>
      </c>
      <c r="S69" s="18">
        <v>5.5</v>
      </c>
      <c r="T69" s="65">
        <f t="shared" si="38"/>
        <v>9.5</v>
      </c>
      <c r="U69" s="1"/>
      <c r="V69" s="18"/>
      <c r="W69" s="64" t="str">
        <f t="shared" si="39"/>
        <v/>
      </c>
      <c r="X69" s="106">
        <f t="shared" si="46"/>
        <v>0.83333333333333337</v>
      </c>
      <c r="Y69" s="51">
        <f t="shared" si="40"/>
        <v>8</v>
      </c>
      <c r="Z69" s="51">
        <f t="shared" si="41"/>
        <v>6.5</v>
      </c>
      <c r="AA69" s="51">
        <f t="shared" si="42"/>
        <v>9.3000000000000007</v>
      </c>
      <c r="AB69" s="51">
        <f t="shared" si="43"/>
        <v>0</v>
      </c>
      <c r="AC69" s="51">
        <f t="shared" si="44"/>
        <v>9.5</v>
      </c>
      <c r="AD69" s="51">
        <f t="shared" si="45"/>
        <v>0</v>
      </c>
      <c r="AE69" s="52">
        <f t="shared" si="32"/>
        <v>9.5</v>
      </c>
      <c r="AF69" s="52">
        <f t="shared" si="32"/>
        <v>9.3000000000000007</v>
      </c>
      <c r="AG69" s="52">
        <f t="shared" si="32"/>
        <v>8</v>
      </c>
      <c r="AH69" s="52">
        <f t="shared" si="32"/>
        <v>6.5</v>
      </c>
      <c r="AI69" s="52">
        <f t="shared" si="32"/>
        <v>0</v>
      </c>
      <c r="AJ69" s="52">
        <f t="shared" si="32"/>
        <v>0</v>
      </c>
      <c r="AL69" s="96" t="str">
        <f t="shared" si="47"/>
        <v>ok</v>
      </c>
      <c r="AM69" s="96" t="str">
        <f t="shared" si="23"/>
        <v>ok</v>
      </c>
      <c r="AN69" s="96" t="str">
        <f t="shared" si="24"/>
        <v>ok</v>
      </c>
      <c r="AO69" s="96" t="e">
        <f t="shared" si="25"/>
        <v>#VALUE!</v>
      </c>
      <c r="AP69" s="96" t="str">
        <f t="shared" si="26"/>
        <v>ok</v>
      </c>
      <c r="AQ69" s="96" t="e">
        <f t="shared" si="27"/>
        <v>#VALUE!</v>
      </c>
      <c r="AR69" s="107">
        <f t="shared" si="48"/>
        <v>0</v>
      </c>
      <c r="AS69" s="109">
        <f>IF(E69&lt;&gt;0,(COUNT(F69:W69)+3)/18,0)</f>
        <v>0.83333333333333337</v>
      </c>
    </row>
    <row r="70" spans="1:45" ht="12.75" customHeight="1">
      <c r="A70" s="3">
        <v>4</v>
      </c>
      <c r="C70" s="25" t="s">
        <v>136</v>
      </c>
      <c r="D70" s="22" t="s">
        <v>137</v>
      </c>
      <c r="E70" s="20">
        <f t="shared" si="33"/>
        <v>8.5250000000000004</v>
      </c>
      <c r="F70" s="1">
        <v>2.5</v>
      </c>
      <c r="G70" s="18">
        <v>5.5</v>
      </c>
      <c r="H70" s="64">
        <f t="shared" si="34"/>
        <v>8</v>
      </c>
      <c r="I70" s="2"/>
      <c r="J70" s="18"/>
      <c r="K70" s="64" t="str">
        <f t="shared" si="35"/>
        <v/>
      </c>
      <c r="L70" s="2">
        <v>2.8</v>
      </c>
      <c r="M70" s="18">
        <v>5.8</v>
      </c>
      <c r="N70" s="65">
        <f t="shared" si="36"/>
        <v>8.6</v>
      </c>
      <c r="O70" s="1"/>
      <c r="P70" s="18"/>
      <c r="Q70" s="64" t="str">
        <f t="shared" si="37"/>
        <v/>
      </c>
      <c r="R70" s="2">
        <v>3.5</v>
      </c>
      <c r="S70" s="18">
        <v>5.5</v>
      </c>
      <c r="T70" s="65">
        <f t="shared" si="38"/>
        <v>9</v>
      </c>
      <c r="U70" s="47">
        <v>2.8</v>
      </c>
      <c r="V70" s="48">
        <v>5.7</v>
      </c>
      <c r="W70" s="64">
        <f t="shared" si="39"/>
        <v>8.5</v>
      </c>
      <c r="X70" s="106">
        <f t="shared" si="46"/>
        <v>0.83333333333333337</v>
      </c>
      <c r="Y70" s="51">
        <f t="shared" si="40"/>
        <v>8</v>
      </c>
      <c r="Z70" s="51">
        <f t="shared" si="41"/>
        <v>0</v>
      </c>
      <c r="AA70" s="51">
        <f t="shared" si="42"/>
        <v>8.6</v>
      </c>
      <c r="AB70" s="51">
        <f t="shared" si="43"/>
        <v>0</v>
      </c>
      <c r="AC70" s="51">
        <f t="shared" si="44"/>
        <v>9</v>
      </c>
      <c r="AD70" s="51">
        <f t="shared" si="45"/>
        <v>8.5</v>
      </c>
      <c r="AE70" s="52">
        <f t="shared" si="32"/>
        <v>9</v>
      </c>
      <c r="AF70" s="52">
        <f t="shared" si="32"/>
        <v>8.6</v>
      </c>
      <c r="AG70" s="52">
        <f t="shared" si="32"/>
        <v>8.5</v>
      </c>
      <c r="AH70" s="52">
        <f t="shared" si="32"/>
        <v>8</v>
      </c>
      <c r="AI70" s="52">
        <f t="shared" si="32"/>
        <v>0</v>
      </c>
      <c r="AJ70" s="52">
        <f t="shared" si="32"/>
        <v>0</v>
      </c>
      <c r="AL70" s="96" t="str">
        <f t="shared" si="47"/>
        <v>ok</v>
      </c>
      <c r="AM70" s="96" t="e">
        <f t="shared" si="23"/>
        <v>#VALUE!</v>
      </c>
      <c r="AN70" s="96" t="str">
        <f t="shared" si="24"/>
        <v>ok</v>
      </c>
      <c r="AO70" s="96" t="e">
        <f t="shared" si="25"/>
        <v>#VALUE!</v>
      </c>
      <c r="AP70" s="96" t="str">
        <f t="shared" si="26"/>
        <v>ok</v>
      </c>
      <c r="AQ70" s="96" t="str">
        <f t="shared" si="27"/>
        <v>ok</v>
      </c>
      <c r="AR70" s="107">
        <f t="shared" si="48"/>
        <v>0</v>
      </c>
      <c r="AS70" s="109">
        <f>IF(E70&lt;&gt;0,(COUNT(F70:W70)+3)/18,0)</f>
        <v>0.83333333333333337</v>
      </c>
    </row>
    <row r="71" spans="1:45" ht="12.75" customHeight="1">
      <c r="A71" s="3">
        <v>4</v>
      </c>
      <c r="C71" s="25" t="s">
        <v>138</v>
      </c>
      <c r="D71" s="22" t="s">
        <v>139</v>
      </c>
      <c r="E71" s="20">
        <f t="shared" si="33"/>
        <v>8.4499999999999993</v>
      </c>
      <c r="F71" s="1">
        <v>2</v>
      </c>
      <c r="G71" s="18">
        <v>5.5</v>
      </c>
      <c r="H71" s="64">
        <f t="shared" si="34"/>
        <v>7.5</v>
      </c>
      <c r="I71" s="2">
        <v>3</v>
      </c>
      <c r="J71" s="18">
        <v>5</v>
      </c>
      <c r="K71" s="64">
        <f t="shared" si="35"/>
        <v>8</v>
      </c>
      <c r="L71" s="2">
        <v>3</v>
      </c>
      <c r="M71" s="18">
        <v>5.8</v>
      </c>
      <c r="N71" s="65">
        <f t="shared" si="36"/>
        <v>8.8000000000000007</v>
      </c>
      <c r="O71" s="1"/>
      <c r="P71" s="18"/>
      <c r="Q71" s="64" t="str">
        <f t="shared" si="37"/>
        <v/>
      </c>
      <c r="R71" s="2">
        <v>4</v>
      </c>
      <c r="S71" s="18">
        <v>5.5</v>
      </c>
      <c r="T71" s="65">
        <f t="shared" si="38"/>
        <v>9.5</v>
      </c>
      <c r="U71" s="1"/>
      <c r="V71" s="18"/>
      <c r="W71" s="64" t="str">
        <f t="shared" si="39"/>
        <v/>
      </c>
      <c r="X71" s="106">
        <f t="shared" si="46"/>
        <v>0.83333333333333337</v>
      </c>
      <c r="Y71" s="51">
        <f t="shared" si="40"/>
        <v>7.5</v>
      </c>
      <c r="Z71" s="51">
        <f t="shared" si="41"/>
        <v>8</v>
      </c>
      <c r="AA71" s="51">
        <f t="shared" si="42"/>
        <v>8.8000000000000007</v>
      </c>
      <c r="AB71" s="51">
        <f t="shared" si="43"/>
        <v>0</v>
      </c>
      <c r="AC71" s="51">
        <f t="shared" si="44"/>
        <v>9.5</v>
      </c>
      <c r="AD71" s="51">
        <f t="shared" si="45"/>
        <v>0</v>
      </c>
      <c r="AE71" s="52">
        <f t="shared" si="32"/>
        <v>9.5</v>
      </c>
      <c r="AF71" s="52">
        <f t="shared" si="32"/>
        <v>8.8000000000000007</v>
      </c>
      <c r="AG71" s="52">
        <f t="shared" si="32"/>
        <v>8</v>
      </c>
      <c r="AH71" s="52">
        <f t="shared" si="32"/>
        <v>7.5</v>
      </c>
      <c r="AI71" s="52">
        <f t="shared" si="32"/>
        <v>0</v>
      </c>
      <c r="AJ71" s="52">
        <f t="shared" si="32"/>
        <v>0</v>
      </c>
      <c r="AL71" s="96" t="str">
        <f t="shared" si="47"/>
        <v>ok</v>
      </c>
      <c r="AM71" s="96" t="str">
        <f t="shared" si="23"/>
        <v>ok</v>
      </c>
      <c r="AN71" s="96" t="str">
        <f t="shared" si="24"/>
        <v>ok</v>
      </c>
      <c r="AO71" s="96" t="e">
        <f t="shared" si="25"/>
        <v>#VALUE!</v>
      </c>
      <c r="AP71" s="96" t="str">
        <f t="shared" si="26"/>
        <v>ok</v>
      </c>
      <c r="AQ71" s="96" t="e">
        <f t="shared" si="27"/>
        <v>#VALUE!</v>
      </c>
      <c r="AR71" s="107">
        <f t="shared" si="48"/>
        <v>0</v>
      </c>
      <c r="AS71" s="109">
        <f>IF(E71&lt;&gt;0,(COUNT(F71:W71)+3)/18,0)</f>
        <v>0.83333333333333337</v>
      </c>
    </row>
    <row r="72" spans="1:45" ht="12.75" customHeight="1">
      <c r="A72" s="3">
        <v>4</v>
      </c>
      <c r="C72" s="25" t="s">
        <v>140</v>
      </c>
      <c r="D72" s="22" t="s">
        <v>141</v>
      </c>
      <c r="E72" s="20">
        <f t="shared" si="33"/>
        <v>8.15</v>
      </c>
      <c r="F72" s="1">
        <v>2</v>
      </c>
      <c r="G72" s="18">
        <v>5.5</v>
      </c>
      <c r="H72" s="64">
        <f t="shared" si="34"/>
        <v>7.5</v>
      </c>
      <c r="I72" s="2"/>
      <c r="J72" s="18"/>
      <c r="K72" s="64" t="str">
        <f t="shared" si="35"/>
        <v/>
      </c>
      <c r="L72" s="2">
        <v>1.2</v>
      </c>
      <c r="M72" s="18">
        <v>5.8</v>
      </c>
      <c r="N72" s="65">
        <f t="shared" si="36"/>
        <v>7</v>
      </c>
      <c r="O72" s="1"/>
      <c r="P72" s="18"/>
      <c r="Q72" s="64" t="str">
        <f t="shared" si="37"/>
        <v/>
      </c>
      <c r="R72" s="2">
        <v>4</v>
      </c>
      <c r="S72" s="18">
        <v>5.5</v>
      </c>
      <c r="T72" s="65">
        <f t="shared" si="38"/>
        <v>9.5</v>
      </c>
      <c r="U72" s="47">
        <v>2.6</v>
      </c>
      <c r="V72" s="48">
        <v>6</v>
      </c>
      <c r="W72" s="64">
        <f t="shared" si="39"/>
        <v>8.6</v>
      </c>
      <c r="X72" s="106">
        <f t="shared" si="46"/>
        <v>0.83333333333333337</v>
      </c>
      <c r="Y72" s="51">
        <f t="shared" si="40"/>
        <v>7.5</v>
      </c>
      <c r="Z72" s="51">
        <f t="shared" si="41"/>
        <v>0</v>
      </c>
      <c r="AA72" s="51">
        <f t="shared" si="42"/>
        <v>7</v>
      </c>
      <c r="AB72" s="51">
        <f t="shared" si="43"/>
        <v>0</v>
      </c>
      <c r="AC72" s="51">
        <f t="shared" si="44"/>
        <v>9.5</v>
      </c>
      <c r="AD72" s="51">
        <f t="shared" si="45"/>
        <v>8.6</v>
      </c>
      <c r="AE72" s="52">
        <f t="shared" ref="AE72:AJ81" si="49">LARGE($Y72:$AD72,AE$1)</f>
        <v>9.5</v>
      </c>
      <c r="AF72" s="52">
        <f t="shared" si="49"/>
        <v>8.6</v>
      </c>
      <c r="AG72" s="52">
        <f t="shared" si="49"/>
        <v>7.5</v>
      </c>
      <c r="AH72" s="52">
        <f t="shared" si="49"/>
        <v>7</v>
      </c>
      <c r="AI72" s="52">
        <f t="shared" si="49"/>
        <v>0</v>
      </c>
      <c r="AJ72" s="52">
        <f t="shared" si="49"/>
        <v>0</v>
      </c>
      <c r="AL72" s="96" t="str">
        <f t="shared" si="47"/>
        <v>ok</v>
      </c>
      <c r="AM72" s="96" t="e">
        <f t="shared" si="23"/>
        <v>#VALUE!</v>
      </c>
      <c r="AN72" s="96" t="str">
        <f t="shared" si="24"/>
        <v>ok</v>
      </c>
      <c r="AO72" s="96" t="e">
        <f t="shared" si="25"/>
        <v>#VALUE!</v>
      </c>
      <c r="AP72" s="96" t="str">
        <f t="shared" si="26"/>
        <v>ok</v>
      </c>
      <c r="AQ72" s="96" t="str">
        <f t="shared" si="27"/>
        <v>ok</v>
      </c>
      <c r="AR72" s="107">
        <f t="shared" si="48"/>
        <v>0</v>
      </c>
      <c r="AS72" s="109">
        <f>IF(E72&lt;&gt;0,(COUNT(F72:W72)+3)/18,0)</f>
        <v>0.83333333333333337</v>
      </c>
    </row>
    <row r="73" spans="1:45" ht="12.75" customHeight="1">
      <c r="A73" s="3">
        <v>4</v>
      </c>
      <c r="C73" s="28" t="s">
        <v>142</v>
      </c>
      <c r="D73" s="29" t="s">
        <v>143</v>
      </c>
      <c r="E73" s="20">
        <f t="shared" si="33"/>
        <v>9.9499999999999993</v>
      </c>
      <c r="F73" s="1">
        <v>4</v>
      </c>
      <c r="G73" s="18">
        <v>6</v>
      </c>
      <c r="H73" s="64">
        <f t="shared" si="34"/>
        <v>10</v>
      </c>
      <c r="I73" s="2">
        <v>4</v>
      </c>
      <c r="J73" s="18">
        <v>6</v>
      </c>
      <c r="K73" s="64">
        <f t="shared" si="35"/>
        <v>10</v>
      </c>
      <c r="L73" s="2">
        <v>4</v>
      </c>
      <c r="M73" s="18">
        <v>6</v>
      </c>
      <c r="N73" s="65">
        <f t="shared" si="36"/>
        <v>10</v>
      </c>
      <c r="O73" s="1"/>
      <c r="P73" s="18"/>
      <c r="Q73" s="64" t="str">
        <f t="shared" si="37"/>
        <v/>
      </c>
      <c r="R73" s="2">
        <v>3.8</v>
      </c>
      <c r="S73" s="18">
        <v>6</v>
      </c>
      <c r="T73" s="65">
        <f t="shared" si="38"/>
        <v>9.8000000000000007</v>
      </c>
      <c r="U73" s="1"/>
      <c r="V73" s="18"/>
      <c r="W73" s="64" t="str">
        <f t="shared" si="39"/>
        <v/>
      </c>
      <c r="X73" s="106">
        <f t="shared" si="46"/>
        <v>0.83333333333333337</v>
      </c>
      <c r="Y73" s="51">
        <f t="shared" si="40"/>
        <v>10</v>
      </c>
      <c r="Z73" s="51">
        <f t="shared" si="41"/>
        <v>10</v>
      </c>
      <c r="AA73" s="51">
        <f t="shared" si="42"/>
        <v>10</v>
      </c>
      <c r="AB73" s="51">
        <f t="shared" si="43"/>
        <v>0</v>
      </c>
      <c r="AC73" s="51">
        <f t="shared" si="44"/>
        <v>9.8000000000000007</v>
      </c>
      <c r="AD73" s="51">
        <f t="shared" si="45"/>
        <v>0</v>
      </c>
      <c r="AE73" s="52">
        <f t="shared" si="49"/>
        <v>10</v>
      </c>
      <c r="AF73" s="52">
        <f t="shared" si="49"/>
        <v>10</v>
      </c>
      <c r="AG73" s="52">
        <f t="shared" si="49"/>
        <v>10</v>
      </c>
      <c r="AH73" s="52">
        <f t="shared" si="49"/>
        <v>9.8000000000000007</v>
      </c>
      <c r="AI73" s="52">
        <f t="shared" si="49"/>
        <v>0</v>
      </c>
      <c r="AJ73" s="52">
        <f t="shared" si="49"/>
        <v>0</v>
      </c>
      <c r="AL73" s="96" t="str">
        <f t="shared" si="47"/>
        <v>ok</v>
      </c>
      <c r="AM73" s="96" t="str">
        <f t="shared" si="23"/>
        <v>ok</v>
      </c>
      <c r="AN73" s="96" t="str">
        <f t="shared" si="24"/>
        <v>ok</v>
      </c>
      <c r="AO73" s="96" t="e">
        <f t="shared" si="25"/>
        <v>#VALUE!</v>
      </c>
      <c r="AP73" s="96" t="str">
        <f t="shared" si="26"/>
        <v>ok</v>
      </c>
      <c r="AQ73" s="96" t="e">
        <f t="shared" si="27"/>
        <v>#VALUE!</v>
      </c>
      <c r="AR73" s="107">
        <f t="shared" si="48"/>
        <v>0</v>
      </c>
      <c r="AS73" s="109">
        <f>IF(E73&lt;&gt;0,(COUNT(F73:W73)+3)/18,0)</f>
        <v>0.83333333333333337</v>
      </c>
    </row>
    <row r="74" spans="1:45" ht="12.75" customHeight="1">
      <c r="A74" s="3">
        <v>4</v>
      </c>
      <c r="C74" s="25" t="s">
        <v>144</v>
      </c>
      <c r="D74" s="22" t="s">
        <v>145</v>
      </c>
      <c r="E74" s="20">
        <f t="shared" si="33"/>
        <v>9.1750000000000007</v>
      </c>
      <c r="F74" s="1">
        <v>2.2000000000000002</v>
      </c>
      <c r="G74" s="18">
        <v>6</v>
      </c>
      <c r="H74" s="64">
        <f t="shared" si="34"/>
        <v>8.1999999999999993</v>
      </c>
      <c r="I74" s="2">
        <v>3.5</v>
      </c>
      <c r="J74" s="18">
        <v>6</v>
      </c>
      <c r="K74" s="64">
        <f t="shared" si="35"/>
        <v>9.5</v>
      </c>
      <c r="L74" s="2">
        <v>3.6</v>
      </c>
      <c r="M74" s="18">
        <v>6</v>
      </c>
      <c r="N74" s="65">
        <f t="shared" si="36"/>
        <v>9.6</v>
      </c>
      <c r="O74" s="1"/>
      <c r="P74" s="18"/>
      <c r="Q74" s="64" t="str">
        <f t="shared" si="37"/>
        <v/>
      </c>
      <c r="R74" s="2">
        <v>3.4</v>
      </c>
      <c r="S74" s="18">
        <v>6</v>
      </c>
      <c r="T74" s="65">
        <f t="shared" si="38"/>
        <v>9.4</v>
      </c>
      <c r="U74" s="1"/>
      <c r="V74" s="18"/>
      <c r="W74" s="64" t="str">
        <f t="shared" si="39"/>
        <v/>
      </c>
      <c r="X74" s="106">
        <f t="shared" si="46"/>
        <v>0.83333333333333337</v>
      </c>
      <c r="Y74" s="51">
        <f t="shared" si="40"/>
        <v>8.1999999999999993</v>
      </c>
      <c r="Z74" s="51">
        <f t="shared" si="41"/>
        <v>9.5</v>
      </c>
      <c r="AA74" s="51">
        <f t="shared" si="42"/>
        <v>9.6</v>
      </c>
      <c r="AB74" s="51">
        <f t="shared" si="43"/>
        <v>0</v>
      </c>
      <c r="AC74" s="51">
        <f t="shared" si="44"/>
        <v>9.4</v>
      </c>
      <c r="AD74" s="51">
        <f t="shared" si="45"/>
        <v>0</v>
      </c>
      <c r="AE74" s="52">
        <f t="shared" si="49"/>
        <v>9.6</v>
      </c>
      <c r="AF74" s="52">
        <f t="shared" si="49"/>
        <v>9.5</v>
      </c>
      <c r="AG74" s="52">
        <f t="shared" si="49"/>
        <v>9.4</v>
      </c>
      <c r="AH74" s="52">
        <f t="shared" si="49"/>
        <v>8.1999999999999993</v>
      </c>
      <c r="AI74" s="52">
        <f t="shared" si="49"/>
        <v>0</v>
      </c>
      <c r="AJ74" s="52">
        <f t="shared" si="49"/>
        <v>0</v>
      </c>
      <c r="AL74" s="96" t="str">
        <f t="shared" si="47"/>
        <v>ok</v>
      </c>
      <c r="AM74" s="96" t="str">
        <f t="shared" si="23"/>
        <v>ok</v>
      </c>
      <c r="AN74" s="96" t="str">
        <f t="shared" si="24"/>
        <v>ok</v>
      </c>
      <c r="AO74" s="96" t="e">
        <f t="shared" si="25"/>
        <v>#VALUE!</v>
      </c>
      <c r="AP74" s="96" t="str">
        <f t="shared" si="26"/>
        <v>ok</v>
      </c>
      <c r="AQ74" s="96" t="e">
        <f t="shared" si="27"/>
        <v>#VALUE!</v>
      </c>
      <c r="AR74" s="107">
        <f t="shared" si="48"/>
        <v>0</v>
      </c>
      <c r="AS74" s="109">
        <f>IF(E74&lt;&gt;0,(COUNT(F74:W74)+3)/18,0)</f>
        <v>0.83333333333333337</v>
      </c>
    </row>
    <row r="75" spans="1:45" ht="12.75" customHeight="1">
      <c r="A75" s="3">
        <v>4</v>
      </c>
      <c r="C75" s="25" t="s">
        <v>146</v>
      </c>
      <c r="D75" s="22" t="s">
        <v>147</v>
      </c>
      <c r="E75" s="20">
        <f t="shared" si="33"/>
        <v>8.5500000000000007</v>
      </c>
      <c r="F75" s="1">
        <v>1.5</v>
      </c>
      <c r="G75" s="18">
        <v>6</v>
      </c>
      <c r="H75" s="64">
        <f t="shared" si="34"/>
        <v>7.5</v>
      </c>
      <c r="I75" s="2">
        <v>2.7</v>
      </c>
      <c r="J75" s="18">
        <v>5.5</v>
      </c>
      <c r="K75" s="64">
        <f t="shared" si="35"/>
        <v>8.1999999999999993</v>
      </c>
      <c r="L75" s="2">
        <v>3</v>
      </c>
      <c r="M75" s="18">
        <v>6</v>
      </c>
      <c r="N75" s="65">
        <f t="shared" si="36"/>
        <v>9</v>
      </c>
      <c r="O75" s="1"/>
      <c r="P75" s="18"/>
      <c r="Q75" s="64" t="str">
        <f t="shared" si="37"/>
        <v/>
      </c>
      <c r="R75" s="2">
        <v>3.5</v>
      </c>
      <c r="S75" s="18">
        <v>6</v>
      </c>
      <c r="T75" s="65">
        <f t="shared" si="38"/>
        <v>9.5</v>
      </c>
      <c r="U75" s="1"/>
      <c r="V75" s="18"/>
      <c r="W75" s="64" t="str">
        <f t="shared" si="39"/>
        <v/>
      </c>
      <c r="X75" s="106">
        <f t="shared" si="46"/>
        <v>0.83333333333333337</v>
      </c>
      <c r="Y75" s="51">
        <f t="shared" si="40"/>
        <v>7.5</v>
      </c>
      <c r="Z75" s="51">
        <f t="shared" si="41"/>
        <v>8.1999999999999993</v>
      </c>
      <c r="AA75" s="51">
        <f t="shared" si="42"/>
        <v>9</v>
      </c>
      <c r="AB75" s="51">
        <f t="shared" si="43"/>
        <v>0</v>
      </c>
      <c r="AC75" s="51">
        <f t="shared" si="44"/>
        <v>9.5</v>
      </c>
      <c r="AD75" s="51">
        <f t="shared" si="45"/>
        <v>0</v>
      </c>
      <c r="AE75" s="52">
        <f t="shared" si="49"/>
        <v>9.5</v>
      </c>
      <c r="AF75" s="52">
        <f t="shared" si="49"/>
        <v>9</v>
      </c>
      <c r="AG75" s="52">
        <f t="shared" si="49"/>
        <v>8.1999999999999993</v>
      </c>
      <c r="AH75" s="52">
        <f t="shared" si="49"/>
        <v>7.5</v>
      </c>
      <c r="AI75" s="52">
        <f t="shared" si="49"/>
        <v>0</v>
      </c>
      <c r="AJ75" s="52">
        <f t="shared" si="49"/>
        <v>0</v>
      </c>
      <c r="AL75" s="96" t="str">
        <f t="shared" si="47"/>
        <v>ok</v>
      </c>
      <c r="AM75" s="96" t="str">
        <f t="shared" si="23"/>
        <v>ok</v>
      </c>
      <c r="AN75" s="96" t="str">
        <f t="shared" si="24"/>
        <v>ok</v>
      </c>
      <c r="AO75" s="96" t="e">
        <f t="shared" si="25"/>
        <v>#VALUE!</v>
      </c>
      <c r="AP75" s="96" t="str">
        <f t="shared" si="26"/>
        <v>ok</v>
      </c>
      <c r="AQ75" s="96" t="e">
        <f t="shared" si="27"/>
        <v>#VALUE!</v>
      </c>
      <c r="AR75" s="107">
        <f t="shared" si="48"/>
        <v>0</v>
      </c>
      <c r="AS75" s="109">
        <f>IF(E75&lt;&gt;0,(COUNT(F75:W75)+3)/18,0)</f>
        <v>0.83333333333333337</v>
      </c>
    </row>
    <row r="76" spans="1:45" ht="12.75" customHeight="1">
      <c r="A76" s="3">
        <v>4</v>
      </c>
      <c r="C76" s="25" t="s">
        <v>148</v>
      </c>
      <c r="D76" s="22" t="s">
        <v>149</v>
      </c>
      <c r="E76" s="20">
        <f t="shared" si="33"/>
        <v>9</v>
      </c>
      <c r="F76" s="1">
        <v>3</v>
      </c>
      <c r="G76" s="18">
        <v>6</v>
      </c>
      <c r="H76" s="64">
        <f t="shared" si="34"/>
        <v>9</v>
      </c>
      <c r="I76" s="2">
        <v>4</v>
      </c>
      <c r="J76" s="18">
        <v>5</v>
      </c>
      <c r="K76" s="64">
        <f t="shared" si="35"/>
        <v>9</v>
      </c>
      <c r="L76" s="2">
        <v>3</v>
      </c>
      <c r="M76" s="18">
        <v>6</v>
      </c>
      <c r="N76" s="65">
        <f t="shared" si="36"/>
        <v>9</v>
      </c>
      <c r="O76" s="1"/>
      <c r="P76" s="18"/>
      <c r="Q76" s="64" t="str">
        <f t="shared" si="37"/>
        <v/>
      </c>
      <c r="R76" s="2">
        <v>3</v>
      </c>
      <c r="S76" s="18">
        <v>6</v>
      </c>
      <c r="T76" s="65">
        <f t="shared" si="38"/>
        <v>9</v>
      </c>
      <c r="U76" s="1"/>
      <c r="V76" s="18"/>
      <c r="W76" s="64" t="str">
        <f t="shared" si="39"/>
        <v/>
      </c>
      <c r="X76" s="106">
        <f t="shared" si="46"/>
        <v>0.83333333333333337</v>
      </c>
      <c r="Y76" s="51">
        <f t="shared" si="40"/>
        <v>9</v>
      </c>
      <c r="Z76" s="51">
        <f t="shared" si="41"/>
        <v>9</v>
      </c>
      <c r="AA76" s="51">
        <f t="shared" si="42"/>
        <v>9</v>
      </c>
      <c r="AB76" s="51">
        <f t="shared" si="43"/>
        <v>0</v>
      </c>
      <c r="AC76" s="51">
        <f t="shared" si="44"/>
        <v>9</v>
      </c>
      <c r="AD76" s="51">
        <f t="shared" si="45"/>
        <v>0</v>
      </c>
      <c r="AE76" s="52">
        <f t="shared" si="49"/>
        <v>9</v>
      </c>
      <c r="AF76" s="52">
        <f t="shared" si="49"/>
        <v>9</v>
      </c>
      <c r="AG76" s="52">
        <f t="shared" si="49"/>
        <v>9</v>
      </c>
      <c r="AH76" s="52">
        <f t="shared" si="49"/>
        <v>9</v>
      </c>
      <c r="AI76" s="52">
        <f t="shared" si="49"/>
        <v>0</v>
      </c>
      <c r="AJ76" s="52">
        <f t="shared" si="49"/>
        <v>0</v>
      </c>
      <c r="AL76" s="96" t="str">
        <f t="shared" si="47"/>
        <v>ok</v>
      </c>
      <c r="AM76" s="96" t="str">
        <f t="shared" si="23"/>
        <v>ok</v>
      </c>
      <c r="AN76" s="96" t="str">
        <f t="shared" si="24"/>
        <v>ok</v>
      </c>
      <c r="AO76" s="96" t="e">
        <f t="shared" si="25"/>
        <v>#VALUE!</v>
      </c>
      <c r="AP76" s="96" t="str">
        <f t="shared" si="26"/>
        <v>ok</v>
      </c>
      <c r="AQ76" s="96" t="e">
        <f t="shared" si="27"/>
        <v>#VALUE!</v>
      </c>
      <c r="AR76" s="107">
        <f t="shared" si="48"/>
        <v>0</v>
      </c>
      <c r="AS76" s="109">
        <f>IF(E76&lt;&gt;0,(COUNT(F76:W76)+3)/18,0)</f>
        <v>0.83333333333333337</v>
      </c>
    </row>
    <row r="77" spans="1:45" ht="12.75" customHeight="1">
      <c r="A77" s="3">
        <v>4</v>
      </c>
      <c r="C77" s="28" t="s">
        <v>150</v>
      </c>
      <c r="D77" s="29" t="s">
        <v>151</v>
      </c>
      <c r="E77" s="20">
        <f t="shared" si="33"/>
        <v>9.1750000000000007</v>
      </c>
      <c r="F77" s="1">
        <v>3.5</v>
      </c>
      <c r="G77" s="18">
        <v>5.5</v>
      </c>
      <c r="H77" s="64">
        <f t="shared" si="34"/>
        <v>9</v>
      </c>
      <c r="I77" s="2">
        <v>4</v>
      </c>
      <c r="J77" s="18">
        <v>6</v>
      </c>
      <c r="K77" s="64">
        <f t="shared" si="35"/>
        <v>10</v>
      </c>
      <c r="L77" s="2">
        <v>2.5</v>
      </c>
      <c r="M77" s="18">
        <v>6</v>
      </c>
      <c r="N77" s="65">
        <f t="shared" si="36"/>
        <v>8.5</v>
      </c>
      <c r="O77" s="1"/>
      <c r="P77" s="18"/>
      <c r="Q77" s="64" t="str">
        <f t="shared" si="37"/>
        <v/>
      </c>
      <c r="R77" s="2">
        <v>3.4</v>
      </c>
      <c r="S77" s="18">
        <v>5.8</v>
      </c>
      <c r="T77" s="65">
        <f t="shared" si="38"/>
        <v>9.1999999999999993</v>
      </c>
      <c r="U77" s="1"/>
      <c r="V77" s="18"/>
      <c r="W77" s="64" t="str">
        <f t="shared" si="39"/>
        <v/>
      </c>
      <c r="X77" s="106">
        <f t="shared" si="46"/>
        <v>0.83333333333333337</v>
      </c>
      <c r="Y77" s="51">
        <f t="shared" si="40"/>
        <v>9</v>
      </c>
      <c r="Z77" s="51">
        <f t="shared" si="41"/>
        <v>10</v>
      </c>
      <c r="AA77" s="51">
        <f t="shared" si="42"/>
        <v>8.5</v>
      </c>
      <c r="AB77" s="51">
        <f t="shared" si="43"/>
        <v>0</v>
      </c>
      <c r="AC77" s="51">
        <f t="shared" si="44"/>
        <v>9.1999999999999993</v>
      </c>
      <c r="AD77" s="51">
        <f t="shared" si="45"/>
        <v>0</v>
      </c>
      <c r="AE77" s="52">
        <f t="shared" si="49"/>
        <v>10</v>
      </c>
      <c r="AF77" s="52">
        <f t="shared" si="49"/>
        <v>9.1999999999999993</v>
      </c>
      <c r="AG77" s="52">
        <f t="shared" si="49"/>
        <v>9</v>
      </c>
      <c r="AH77" s="52">
        <f t="shared" si="49"/>
        <v>8.5</v>
      </c>
      <c r="AI77" s="52">
        <f t="shared" si="49"/>
        <v>0</v>
      </c>
      <c r="AJ77" s="52">
        <f t="shared" si="49"/>
        <v>0</v>
      </c>
      <c r="AL77" s="96" t="str">
        <f t="shared" si="47"/>
        <v>ok</v>
      </c>
      <c r="AM77" s="96" t="str">
        <f t="shared" si="23"/>
        <v>ok</v>
      </c>
      <c r="AN77" s="96" t="str">
        <f t="shared" si="24"/>
        <v>ok</v>
      </c>
      <c r="AO77" s="96" t="e">
        <f t="shared" si="25"/>
        <v>#VALUE!</v>
      </c>
      <c r="AP77" s="96" t="str">
        <f t="shared" si="26"/>
        <v>ok</v>
      </c>
      <c r="AQ77" s="96" t="e">
        <f t="shared" si="27"/>
        <v>#VALUE!</v>
      </c>
      <c r="AR77" s="107">
        <f t="shared" si="48"/>
        <v>0</v>
      </c>
      <c r="AS77" s="109">
        <f>IF(E77&lt;&gt;0,(COUNT(F77:W77)+3)/18,0)</f>
        <v>0.83333333333333337</v>
      </c>
    </row>
    <row r="78" spans="1:45" ht="12.75" customHeight="1">
      <c r="A78" s="3">
        <v>4</v>
      </c>
      <c r="C78" s="28" t="s">
        <v>152</v>
      </c>
      <c r="D78" s="29" t="s">
        <v>153</v>
      </c>
      <c r="E78" s="20">
        <f t="shared" si="33"/>
        <v>9.7750000000000004</v>
      </c>
      <c r="F78" s="1">
        <v>3.5</v>
      </c>
      <c r="G78" s="18">
        <v>6</v>
      </c>
      <c r="H78" s="64">
        <f t="shared" si="34"/>
        <v>9.5</v>
      </c>
      <c r="I78" s="2">
        <v>4</v>
      </c>
      <c r="J78" s="18">
        <v>6</v>
      </c>
      <c r="K78" s="64">
        <f t="shared" si="35"/>
        <v>10</v>
      </c>
      <c r="L78" s="2">
        <v>4</v>
      </c>
      <c r="M78" s="18">
        <v>6</v>
      </c>
      <c r="N78" s="65">
        <f t="shared" si="36"/>
        <v>10</v>
      </c>
      <c r="O78" s="1"/>
      <c r="P78" s="18"/>
      <c r="Q78" s="64" t="str">
        <f t="shared" si="37"/>
        <v/>
      </c>
      <c r="R78" s="2">
        <v>3.8</v>
      </c>
      <c r="S78" s="18">
        <v>5.8</v>
      </c>
      <c r="T78" s="65">
        <f t="shared" si="38"/>
        <v>9.6</v>
      </c>
      <c r="U78" s="1"/>
      <c r="V78" s="18"/>
      <c r="W78" s="64" t="str">
        <f t="shared" si="39"/>
        <v/>
      </c>
      <c r="X78" s="106">
        <f t="shared" si="46"/>
        <v>0.83333333333333337</v>
      </c>
      <c r="Y78" s="51">
        <f t="shared" si="40"/>
        <v>9.5</v>
      </c>
      <c r="Z78" s="51">
        <f t="shared" si="41"/>
        <v>10</v>
      </c>
      <c r="AA78" s="51">
        <f t="shared" si="42"/>
        <v>10</v>
      </c>
      <c r="AB78" s="51">
        <f t="shared" si="43"/>
        <v>0</v>
      </c>
      <c r="AC78" s="51">
        <f t="shared" si="44"/>
        <v>9.6</v>
      </c>
      <c r="AD78" s="51">
        <f t="shared" si="45"/>
        <v>0</v>
      </c>
      <c r="AE78" s="52">
        <f t="shared" si="49"/>
        <v>10</v>
      </c>
      <c r="AF78" s="52">
        <f t="shared" si="49"/>
        <v>10</v>
      </c>
      <c r="AG78" s="52">
        <f t="shared" si="49"/>
        <v>9.6</v>
      </c>
      <c r="AH78" s="52">
        <f t="shared" si="49"/>
        <v>9.5</v>
      </c>
      <c r="AI78" s="52">
        <f t="shared" si="49"/>
        <v>0</v>
      </c>
      <c r="AJ78" s="52">
        <f t="shared" si="49"/>
        <v>0</v>
      </c>
      <c r="AL78" s="96" t="str">
        <f t="shared" si="47"/>
        <v>ok</v>
      </c>
      <c r="AM78" s="96" t="str">
        <f t="shared" si="23"/>
        <v>ok</v>
      </c>
      <c r="AN78" s="96" t="str">
        <f t="shared" si="24"/>
        <v>ok</v>
      </c>
      <c r="AO78" s="96" t="e">
        <f t="shared" si="25"/>
        <v>#VALUE!</v>
      </c>
      <c r="AP78" s="96" t="str">
        <f t="shared" si="26"/>
        <v>ok</v>
      </c>
      <c r="AQ78" s="96" t="e">
        <f t="shared" si="27"/>
        <v>#VALUE!</v>
      </c>
      <c r="AR78" s="107">
        <f t="shared" si="48"/>
        <v>0</v>
      </c>
      <c r="AS78" s="109">
        <f>IF(E78&lt;&gt;0,(COUNT(F78:W78)+3)/18,0)</f>
        <v>0.83333333333333337</v>
      </c>
    </row>
    <row r="79" spans="1:45" ht="12.75" customHeight="1">
      <c r="A79" s="3">
        <v>4</v>
      </c>
      <c r="C79" s="25" t="s">
        <v>154</v>
      </c>
      <c r="D79" s="22" t="s">
        <v>155</v>
      </c>
      <c r="E79" s="20">
        <f t="shared" si="33"/>
        <v>9.5749999999999993</v>
      </c>
      <c r="F79" s="1">
        <v>3.2</v>
      </c>
      <c r="G79" s="18">
        <v>6</v>
      </c>
      <c r="H79" s="64">
        <f t="shared" si="34"/>
        <v>9.1999999999999993</v>
      </c>
      <c r="I79" s="2">
        <v>4</v>
      </c>
      <c r="J79" s="18">
        <v>6</v>
      </c>
      <c r="K79" s="64">
        <f t="shared" si="35"/>
        <v>10</v>
      </c>
      <c r="L79" s="2">
        <v>3.6</v>
      </c>
      <c r="M79" s="18">
        <v>6</v>
      </c>
      <c r="N79" s="65">
        <f t="shared" si="36"/>
        <v>9.6</v>
      </c>
      <c r="O79" s="1"/>
      <c r="P79" s="18"/>
      <c r="Q79" s="64" t="str">
        <f t="shared" si="37"/>
        <v/>
      </c>
      <c r="R79" s="2">
        <v>3.5</v>
      </c>
      <c r="S79" s="18">
        <v>6</v>
      </c>
      <c r="T79" s="65">
        <f t="shared" si="38"/>
        <v>9.5</v>
      </c>
      <c r="U79" s="1"/>
      <c r="V79" s="18"/>
      <c r="W79" s="64" t="str">
        <f t="shared" si="39"/>
        <v/>
      </c>
      <c r="X79" s="106">
        <f t="shared" si="46"/>
        <v>0.83333333333333337</v>
      </c>
      <c r="Y79" s="51">
        <f t="shared" si="40"/>
        <v>9.1999999999999993</v>
      </c>
      <c r="Z79" s="51">
        <f t="shared" si="41"/>
        <v>10</v>
      </c>
      <c r="AA79" s="51">
        <f t="shared" si="42"/>
        <v>9.6</v>
      </c>
      <c r="AB79" s="51">
        <f t="shared" si="43"/>
        <v>0</v>
      </c>
      <c r="AC79" s="51">
        <f t="shared" si="44"/>
        <v>9.5</v>
      </c>
      <c r="AD79" s="51">
        <f t="shared" si="45"/>
        <v>0</v>
      </c>
      <c r="AE79" s="52">
        <f t="shared" si="49"/>
        <v>10</v>
      </c>
      <c r="AF79" s="52">
        <f t="shared" si="49"/>
        <v>9.6</v>
      </c>
      <c r="AG79" s="52">
        <f t="shared" si="49"/>
        <v>9.5</v>
      </c>
      <c r="AH79" s="52">
        <f t="shared" si="49"/>
        <v>9.1999999999999993</v>
      </c>
      <c r="AI79" s="52">
        <f t="shared" si="49"/>
        <v>0</v>
      </c>
      <c r="AJ79" s="52">
        <f t="shared" si="49"/>
        <v>0</v>
      </c>
      <c r="AL79" s="96" t="str">
        <f t="shared" si="47"/>
        <v>ok</v>
      </c>
      <c r="AM79" s="96" t="str">
        <f t="shared" si="23"/>
        <v>ok</v>
      </c>
      <c r="AN79" s="96" t="str">
        <f t="shared" si="24"/>
        <v>ok</v>
      </c>
      <c r="AO79" s="96" t="e">
        <f t="shared" si="25"/>
        <v>#VALUE!</v>
      </c>
      <c r="AP79" s="96" t="str">
        <f t="shared" si="26"/>
        <v>ok</v>
      </c>
      <c r="AQ79" s="96" t="e">
        <f t="shared" si="27"/>
        <v>#VALUE!</v>
      </c>
      <c r="AR79" s="107">
        <f t="shared" si="48"/>
        <v>0</v>
      </c>
      <c r="AS79" s="109">
        <f>IF(E79&lt;&gt;0,(COUNT(F79:W79)+3)/18,0)</f>
        <v>0.83333333333333337</v>
      </c>
    </row>
    <row r="80" spans="1:45" ht="12.75" customHeight="1">
      <c r="A80" s="3">
        <v>4</v>
      </c>
      <c r="C80" s="25" t="s">
        <v>156</v>
      </c>
      <c r="D80" s="22" t="s">
        <v>157</v>
      </c>
      <c r="E80" s="20">
        <f t="shared" si="33"/>
        <v>9</v>
      </c>
      <c r="F80" s="1">
        <v>2.2999999999999998</v>
      </c>
      <c r="G80" s="18">
        <v>6</v>
      </c>
      <c r="H80" s="64">
        <f t="shared" si="34"/>
        <v>8.3000000000000007</v>
      </c>
      <c r="I80" s="2">
        <v>3.7</v>
      </c>
      <c r="J80" s="18">
        <v>5.5</v>
      </c>
      <c r="K80" s="64">
        <f t="shared" si="35"/>
        <v>9.1999999999999993</v>
      </c>
      <c r="L80" s="2">
        <v>3.1</v>
      </c>
      <c r="M80" s="18">
        <v>6</v>
      </c>
      <c r="N80" s="65">
        <f t="shared" si="36"/>
        <v>9.1</v>
      </c>
      <c r="O80" s="1"/>
      <c r="P80" s="18"/>
      <c r="Q80" s="64" t="str">
        <f t="shared" si="37"/>
        <v/>
      </c>
      <c r="R80" s="2">
        <v>3.4</v>
      </c>
      <c r="S80" s="18">
        <v>6</v>
      </c>
      <c r="T80" s="65">
        <f t="shared" si="38"/>
        <v>9.4</v>
      </c>
      <c r="U80" s="1"/>
      <c r="V80" s="18"/>
      <c r="W80" s="64" t="str">
        <f t="shared" si="39"/>
        <v/>
      </c>
      <c r="X80" s="106">
        <f t="shared" si="46"/>
        <v>0.83333333333333337</v>
      </c>
      <c r="Y80" s="51">
        <f t="shared" si="40"/>
        <v>8.3000000000000007</v>
      </c>
      <c r="Z80" s="51">
        <f t="shared" si="41"/>
        <v>9.1999999999999993</v>
      </c>
      <c r="AA80" s="51">
        <f t="shared" si="42"/>
        <v>9.1</v>
      </c>
      <c r="AB80" s="51">
        <f t="shared" si="43"/>
        <v>0</v>
      </c>
      <c r="AC80" s="51">
        <f t="shared" si="44"/>
        <v>9.4</v>
      </c>
      <c r="AD80" s="51">
        <f t="shared" si="45"/>
        <v>0</v>
      </c>
      <c r="AE80" s="52">
        <f t="shared" si="49"/>
        <v>9.4</v>
      </c>
      <c r="AF80" s="52">
        <f t="shared" si="49"/>
        <v>9.1999999999999993</v>
      </c>
      <c r="AG80" s="52">
        <f t="shared" si="49"/>
        <v>9.1</v>
      </c>
      <c r="AH80" s="52">
        <f t="shared" si="49"/>
        <v>8.3000000000000007</v>
      </c>
      <c r="AI80" s="52">
        <f t="shared" si="49"/>
        <v>0</v>
      </c>
      <c r="AJ80" s="52">
        <f t="shared" si="49"/>
        <v>0</v>
      </c>
      <c r="AL80" s="96" t="str">
        <f t="shared" si="47"/>
        <v>ok</v>
      </c>
      <c r="AM80" s="96" t="str">
        <f t="shared" si="23"/>
        <v>ok</v>
      </c>
      <c r="AN80" s="96" t="str">
        <f t="shared" si="24"/>
        <v>ok</v>
      </c>
      <c r="AO80" s="96" t="e">
        <f t="shared" si="25"/>
        <v>#VALUE!</v>
      </c>
      <c r="AP80" s="96" t="str">
        <f t="shared" si="26"/>
        <v>ok</v>
      </c>
      <c r="AQ80" s="96" t="e">
        <f t="shared" si="27"/>
        <v>#VALUE!</v>
      </c>
      <c r="AR80" s="107">
        <f t="shared" si="48"/>
        <v>0</v>
      </c>
      <c r="AS80" s="109">
        <f>IF(E80&lt;&gt;0,(COUNT(F80:W80)+3)/18,0)</f>
        <v>0.83333333333333337</v>
      </c>
    </row>
    <row r="81" spans="1:45" ht="12.75" customHeight="1">
      <c r="A81" s="3">
        <v>4</v>
      </c>
      <c r="C81" s="25" t="s">
        <v>158</v>
      </c>
      <c r="D81" s="22" t="s">
        <v>159</v>
      </c>
      <c r="E81" s="20">
        <f t="shared" si="33"/>
        <v>8.4749999999999996</v>
      </c>
      <c r="F81" s="1">
        <v>1.4</v>
      </c>
      <c r="G81" s="18">
        <v>5.5</v>
      </c>
      <c r="H81" s="64">
        <f t="shared" si="34"/>
        <v>6.9</v>
      </c>
      <c r="I81" s="2">
        <v>2.7</v>
      </c>
      <c r="J81" s="18">
        <v>6</v>
      </c>
      <c r="K81" s="64">
        <f t="shared" si="35"/>
        <v>8.6999999999999993</v>
      </c>
      <c r="L81" s="2">
        <v>3</v>
      </c>
      <c r="M81" s="18">
        <v>6</v>
      </c>
      <c r="N81" s="65">
        <f t="shared" si="36"/>
        <v>9</v>
      </c>
      <c r="O81" s="1"/>
      <c r="P81" s="18"/>
      <c r="Q81" s="64" t="str">
        <f t="shared" si="37"/>
        <v/>
      </c>
      <c r="R81" s="2">
        <v>3.5</v>
      </c>
      <c r="S81" s="18">
        <v>5.8</v>
      </c>
      <c r="T81" s="65">
        <f t="shared" si="38"/>
        <v>9.3000000000000007</v>
      </c>
      <c r="U81" s="1"/>
      <c r="V81" s="18"/>
      <c r="W81" s="64" t="str">
        <f t="shared" si="39"/>
        <v/>
      </c>
      <c r="X81" s="106">
        <f t="shared" si="46"/>
        <v>0.83333333333333337</v>
      </c>
      <c r="Y81" s="51">
        <f t="shared" si="40"/>
        <v>6.9</v>
      </c>
      <c r="Z81" s="51">
        <f t="shared" si="41"/>
        <v>8.6999999999999993</v>
      </c>
      <c r="AA81" s="51">
        <f t="shared" si="42"/>
        <v>9</v>
      </c>
      <c r="AB81" s="51">
        <f t="shared" si="43"/>
        <v>0</v>
      </c>
      <c r="AC81" s="51">
        <f t="shared" si="44"/>
        <v>9.3000000000000007</v>
      </c>
      <c r="AD81" s="51">
        <f t="shared" si="45"/>
        <v>0</v>
      </c>
      <c r="AE81" s="52">
        <f t="shared" si="49"/>
        <v>9.3000000000000007</v>
      </c>
      <c r="AF81" s="52">
        <f t="shared" si="49"/>
        <v>9</v>
      </c>
      <c r="AG81" s="52">
        <f t="shared" si="49"/>
        <v>8.6999999999999993</v>
      </c>
      <c r="AH81" s="52">
        <f t="shared" si="49"/>
        <v>6.9</v>
      </c>
      <c r="AI81" s="52">
        <f t="shared" si="49"/>
        <v>0</v>
      </c>
      <c r="AJ81" s="52">
        <f t="shared" si="49"/>
        <v>0</v>
      </c>
      <c r="AL81" s="96" t="str">
        <f t="shared" si="47"/>
        <v>ok</v>
      </c>
      <c r="AM81" s="96" t="str">
        <f t="shared" si="23"/>
        <v>ok</v>
      </c>
      <c r="AN81" s="96" t="str">
        <f t="shared" si="24"/>
        <v>ok</v>
      </c>
      <c r="AO81" s="96" t="e">
        <f t="shared" si="25"/>
        <v>#VALUE!</v>
      </c>
      <c r="AP81" s="96" t="str">
        <f t="shared" si="26"/>
        <v>ok</v>
      </c>
      <c r="AQ81" s="96" t="e">
        <f t="shared" si="27"/>
        <v>#VALUE!</v>
      </c>
      <c r="AR81" s="107">
        <f t="shared" si="48"/>
        <v>0</v>
      </c>
      <c r="AS81" s="109">
        <f>IF(E81&lt;&gt;0,(COUNT(F81:W81)+3)/18,0)</f>
        <v>0.83333333333333337</v>
      </c>
    </row>
    <row r="82" spans="1:45" ht="12.75" customHeight="1">
      <c r="A82" s="3">
        <v>4</v>
      </c>
      <c r="C82" s="25" t="s">
        <v>160</v>
      </c>
      <c r="D82" s="22" t="s">
        <v>161</v>
      </c>
      <c r="E82" s="20">
        <f t="shared" si="33"/>
        <v>8.9250000000000007</v>
      </c>
      <c r="F82" s="1">
        <v>2.5</v>
      </c>
      <c r="G82" s="18">
        <v>6</v>
      </c>
      <c r="H82" s="64">
        <f t="shared" si="34"/>
        <v>8.5</v>
      </c>
      <c r="I82" s="2">
        <v>4</v>
      </c>
      <c r="J82" s="18">
        <v>5</v>
      </c>
      <c r="K82" s="64">
        <f t="shared" si="35"/>
        <v>9</v>
      </c>
      <c r="L82" s="2">
        <v>2.6</v>
      </c>
      <c r="M82" s="18">
        <v>6</v>
      </c>
      <c r="N82" s="65">
        <f t="shared" si="36"/>
        <v>8.6</v>
      </c>
      <c r="O82" s="1"/>
      <c r="P82" s="18"/>
      <c r="Q82" s="64" t="str">
        <f t="shared" si="37"/>
        <v/>
      </c>
      <c r="R82" s="2">
        <v>3.6</v>
      </c>
      <c r="S82" s="18">
        <v>6</v>
      </c>
      <c r="T82" s="65">
        <f t="shared" si="38"/>
        <v>9.6</v>
      </c>
      <c r="U82" s="1"/>
      <c r="V82" s="18"/>
      <c r="W82" s="64" t="str">
        <f t="shared" si="39"/>
        <v/>
      </c>
      <c r="X82" s="106">
        <f t="shared" si="46"/>
        <v>0.83333333333333337</v>
      </c>
      <c r="Y82" s="51">
        <f t="shared" si="40"/>
        <v>8.5</v>
      </c>
      <c r="Z82" s="51">
        <f t="shared" si="41"/>
        <v>9</v>
      </c>
      <c r="AA82" s="51">
        <f t="shared" si="42"/>
        <v>8.6</v>
      </c>
      <c r="AB82" s="51">
        <f t="shared" si="43"/>
        <v>0</v>
      </c>
      <c r="AC82" s="51">
        <f t="shared" si="44"/>
        <v>9.6</v>
      </c>
      <c r="AD82" s="51">
        <f t="shared" si="45"/>
        <v>0</v>
      </c>
      <c r="AE82" s="52">
        <f t="shared" ref="AE82:AJ91" si="50">LARGE($Y82:$AD82,AE$1)</f>
        <v>9.6</v>
      </c>
      <c r="AF82" s="52">
        <f t="shared" si="50"/>
        <v>9</v>
      </c>
      <c r="AG82" s="52">
        <f t="shared" si="50"/>
        <v>8.6</v>
      </c>
      <c r="AH82" s="52">
        <f t="shared" si="50"/>
        <v>8.5</v>
      </c>
      <c r="AI82" s="52">
        <f t="shared" si="50"/>
        <v>0</v>
      </c>
      <c r="AJ82" s="52">
        <f t="shared" si="50"/>
        <v>0</v>
      </c>
      <c r="AL82" s="96" t="str">
        <f t="shared" si="47"/>
        <v>ok</v>
      </c>
      <c r="AM82" s="96" t="str">
        <f t="shared" ref="AM82:AM145" si="51">IF(K82-I82*J82=K82,0,"ok")</f>
        <v>ok</v>
      </c>
      <c r="AN82" s="96" t="str">
        <f t="shared" ref="AN82:AN145" si="52">IF(N82-L82*M82=N82,0,"ok")</f>
        <v>ok</v>
      </c>
      <c r="AO82" s="96" t="e">
        <f t="shared" ref="AO82:AO145" si="53">IF(Q82-O82*P82=Q82,0,"ok")</f>
        <v>#VALUE!</v>
      </c>
      <c r="AP82" s="96" t="str">
        <f t="shared" ref="AP82:AP145" si="54">IF(T82-R82*S82=T82,0,"ok")</f>
        <v>ok</v>
      </c>
      <c r="AQ82" s="96" t="e">
        <f t="shared" ref="AQ82:AQ145" si="55">IF(W82-U82*V82=W82,0,"ok")</f>
        <v>#VALUE!</v>
      </c>
      <c r="AR82" s="107">
        <f t="shared" si="48"/>
        <v>0</v>
      </c>
      <c r="AS82" s="109">
        <f>IF(E82&lt;&gt;0,(COUNT(F82:W82)+3)/18,0)</f>
        <v>0.83333333333333337</v>
      </c>
    </row>
    <row r="83" spans="1:45" ht="12.75" customHeight="1">
      <c r="A83" s="3">
        <v>5</v>
      </c>
      <c r="C83" s="25" t="s">
        <v>162</v>
      </c>
      <c r="D83" s="22" t="s">
        <v>163</v>
      </c>
      <c r="E83" s="20">
        <f t="shared" si="33"/>
        <v>4.4749999999999996</v>
      </c>
      <c r="F83" s="1">
        <v>3</v>
      </c>
      <c r="G83" s="18">
        <v>6</v>
      </c>
      <c r="H83" s="64">
        <f t="shared" si="34"/>
        <v>9</v>
      </c>
      <c r="I83" s="2">
        <v>3.5</v>
      </c>
      <c r="J83" s="18">
        <v>5.4</v>
      </c>
      <c r="K83" s="64">
        <f t="shared" si="35"/>
        <v>8.9</v>
      </c>
      <c r="L83" s="2"/>
      <c r="M83" s="18"/>
      <c r="N83" s="65" t="str">
        <f t="shared" si="36"/>
        <v/>
      </c>
      <c r="O83" s="1"/>
      <c r="P83" s="18"/>
      <c r="Q83" s="64" t="str">
        <f t="shared" si="37"/>
        <v/>
      </c>
      <c r="R83" s="2"/>
      <c r="S83" s="18"/>
      <c r="T83" s="65" t="str">
        <f t="shared" si="38"/>
        <v/>
      </c>
      <c r="U83" s="1"/>
      <c r="V83" s="18"/>
      <c r="W83" s="64" t="str">
        <f t="shared" si="39"/>
        <v/>
      </c>
      <c r="X83" s="106">
        <f t="shared" si="46"/>
        <v>0.5</v>
      </c>
      <c r="Y83" s="51">
        <f t="shared" si="40"/>
        <v>9</v>
      </c>
      <c r="Z83" s="51">
        <f t="shared" si="41"/>
        <v>8.9</v>
      </c>
      <c r="AA83" s="51">
        <f t="shared" si="42"/>
        <v>0</v>
      </c>
      <c r="AB83" s="51">
        <f t="shared" si="43"/>
        <v>0</v>
      </c>
      <c r="AC83" s="51">
        <f t="shared" si="44"/>
        <v>0</v>
      </c>
      <c r="AD83" s="51">
        <f t="shared" si="45"/>
        <v>0</v>
      </c>
      <c r="AE83" s="52">
        <f t="shared" si="50"/>
        <v>9</v>
      </c>
      <c r="AF83" s="52">
        <f t="shared" si="50"/>
        <v>8.9</v>
      </c>
      <c r="AG83" s="52">
        <f t="shared" si="50"/>
        <v>0</v>
      </c>
      <c r="AH83" s="52">
        <f t="shared" si="50"/>
        <v>0</v>
      </c>
      <c r="AI83" s="52">
        <f t="shared" si="50"/>
        <v>0</v>
      </c>
      <c r="AJ83" s="52">
        <f t="shared" si="50"/>
        <v>0</v>
      </c>
      <c r="AL83" s="96" t="str">
        <f t="shared" si="47"/>
        <v>ok</v>
      </c>
      <c r="AM83" s="96" t="str">
        <f t="shared" si="51"/>
        <v>ok</v>
      </c>
      <c r="AN83" s="96" t="e">
        <f t="shared" si="52"/>
        <v>#VALUE!</v>
      </c>
      <c r="AO83" s="96" t="e">
        <f t="shared" si="53"/>
        <v>#VALUE!</v>
      </c>
      <c r="AP83" s="96" t="e">
        <f t="shared" si="54"/>
        <v>#VALUE!</v>
      </c>
      <c r="AQ83" s="96" t="e">
        <f t="shared" si="55"/>
        <v>#VALUE!</v>
      </c>
      <c r="AR83" s="107">
        <f t="shared" si="48"/>
        <v>0</v>
      </c>
      <c r="AS83" s="109">
        <f>IF(E83&lt;&gt;0,(COUNT(F83:W83)+3)/18,0)</f>
        <v>0.5</v>
      </c>
    </row>
    <row r="84" spans="1:45" ht="12.75" customHeight="1">
      <c r="A84" s="3">
        <v>5</v>
      </c>
      <c r="C84" s="25" t="s">
        <v>164</v>
      </c>
      <c r="D84" s="22" t="s">
        <v>165</v>
      </c>
      <c r="E84" s="20">
        <f t="shared" si="33"/>
        <v>9.5500000000000007</v>
      </c>
      <c r="F84" s="1">
        <v>4</v>
      </c>
      <c r="G84" s="18">
        <v>6</v>
      </c>
      <c r="H84" s="64">
        <f t="shared" si="34"/>
        <v>10</v>
      </c>
      <c r="I84" s="2">
        <v>4</v>
      </c>
      <c r="J84" s="18">
        <v>6</v>
      </c>
      <c r="K84" s="64">
        <f t="shared" si="35"/>
        <v>10</v>
      </c>
      <c r="L84" s="2"/>
      <c r="M84" s="18"/>
      <c r="N84" s="65" t="str">
        <f t="shared" si="36"/>
        <v/>
      </c>
      <c r="O84" s="1">
        <v>4</v>
      </c>
      <c r="P84" s="18">
        <v>6</v>
      </c>
      <c r="Q84" s="64">
        <f t="shared" si="37"/>
        <v>10</v>
      </c>
      <c r="R84" s="2"/>
      <c r="S84" s="18"/>
      <c r="T84" s="65" t="str">
        <f t="shared" si="38"/>
        <v/>
      </c>
      <c r="U84" s="1">
        <v>4</v>
      </c>
      <c r="V84" s="18">
        <v>4.2</v>
      </c>
      <c r="W84" s="64">
        <f t="shared" si="39"/>
        <v>8.1999999999999993</v>
      </c>
      <c r="X84" s="106">
        <f t="shared" si="46"/>
        <v>0.83333333333333337</v>
      </c>
      <c r="Y84" s="51">
        <f t="shared" si="40"/>
        <v>10</v>
      </c>
      <c r="Z84" s="51">
        <f t="shared" si="41"/>
        <v>10</v>
      </c>
      <c r="AA84" s="51">
        <f t="shared" si="42"/>
        <v>0</v>
      </c>
      <c r="AB84" s="51">
        <f t="shared" si="43"/>
        <v>10</v>
      </c>
      <c r="AC84" s="51">
        <f t="shared" si="44"/>
        <v>0</v>
      </c>
      <c r="AD84" s="51">
        <f t="shared" si="45"/>
        <v>8.1999999999999993</v>
      </c>
      <c r="AE84" s="52">
        <f t="shared" si="50"/>
        <v>10</v>
      </c>
      <c r="AF84" s="52">
        <f t="shared" si="50"/>
        <v>10</v>
      </c>
      <c r="AG84" s="52">
        <f t="shared" si="50"/>
        <v>10</v>
      </c>
      <c r="AH84" s="52">
        <f t="shared" si="50"/>
        <v>8.1999999999999993</v>
      </c>
      <c r="AI84" s="52">
        <f t="shared" si="50"/>
        <v>0</v>
      </c>
      <c r="AJ84" s="52">
        <f t="shared" si="50"/>
        <v>0</v>
      </c>
      <c r="AL84" s="96" t="str">
        <f t="shared" si="47"/>
        <v>ok</v>
      </c>
      <c r="AM84" s="96" t="str">
        <f t="shared" si="51"/>
        <v>ok</v>
      </c>
      <c r="AN84" s="96" t="e">
        <f t="shared" si="52"/>
        <v>#VALUE!</v>
      </c>
      <c r="AO84" s="96" t="str">
        <f t="shared" si="53"/>
        <v>ok</v>
      </c>
      <c r="AP84" s="96" t="e">
        <f t="shared" si="54"/>
        <v>#VALUE!</v>
      </c>
      <c r="AQ84" s="96" t="str">
        <f t="shared" si="55"/>
        <v>ok</v>
      </c>
      <c r="AR84" s="107">
        <f t="shared" si="48"/>
        <v>0</v>
      </c>
      <c r="AS84" s="109">
        <f>IF(E84&lt;&gt;0,(COUNT(F84:W84)+3)/18,0)</f>
        <v>0.83333333333333337</v>
      </c>
    </row>
    <row r="85" spans="1:45" ht="12.75" customHeight="1">
      <c r="A85" s="3">
        <v>5</v>
      </c>
      <c r="C85" s="25" t="s">
        <v>166</v>
      </c>
      <c r="D85" s="22" t="s">
        <v>167</v>
      </c>
      <c r="E85" s="20">
        <f t="shared" si="33"/>
        <v>9</v>
      </c>
      <c r="F85" s="1">
        <v>3.7</v>
      </c>
      <c r="G85" s="18">
        <v>6</v>
      </c>
      <c r="H85" s="64">
        <f t="shared" si="34"/>
        <v>9.6999999999999993</v>
      </c>
      <c r="I85" s="2">
        <v>4</v>
      </c>
      <c r="J85" s="18">
        <v>6</v>
      </c>
      <c r="K85" s="64">
        <f t="shared" si="35"/>
        <v>10</v>
      </c>
      <c r="L85" s="2"/>
      <c r="M85" s="18"/>
      <c r="N85" s="65" t="str">
        <f t="shared" si="36"/>
        <v/>
      </c>
      <c r="O85" s="68">
        <v>2</v>
      </c>
      <c r="P85" s="69">
        <v>5.8</v>
      </c>
      <c r="Q85" s="64">
        <f t="shared" si="37"/>
        <v>7.8</v>
      </c>
      <c r="R85" s="2"/>
      <c r="S85" s="18"/>
      <c r="T85" s="65" t="str">
        <f t="shared" si="38"/>
        <v/>
      </c>
      <c r="U85" s="1">
        <v>4</v>
      </c>
      <c r="V85" s="18">
        <v>4.5</v>
      </c>
      <c r="W85" s="64">
        <f t="shared" si="39"/>
        <v>8.5</v>
      </c>
      <c r="X85" s="106">
        <f t="shared" si="46"/>
        <v>0.83333333333333337</v>
      </c>
      <c r="Y85" s="51">
        <f t="shared" si="40"/>
        <v>9.6999999999999993</v>
      </c>
      <c r="Z85" s="51">
        <f t="shared" si="41"/>
        <v>10</v>
      </c>
      <c r="AA85" s="51">
        <f t="shared" si="42"/>
        <v>0</v>
      </c>
      <c r="AB85" s="51">
        <f t="shared" si="43"/>
        <v>7.8</v>
      </c>
      <c r="AC85" s="51">
        <f t="shared" si="44"/>
        <v>0</v>
      </c>
      <c r="AD85" s="51">
        <f t="shared" si="45"/>
        <v>8.5</v>
      </c>
      <c r="AE85" s="52">
        <f t="shared" si="50"/>
        <v>10</v>
      </c>
      <c r="AF85" s="52">
        <f t="shared" si="50"/>
        <v>9.6999999999999993</v>
      </c>
      <c r="AG85" s="52">
        <f t="shared" si="50"/>
        <v>8.5</v>
      </c>
      <c r="AH85" s="52">
        <f t="shared" si="50"/>
        <v>7.8</v>
      </c>
      <c r="AI85" s="52">
        <f t="shared" si="50"/>
        <v>0</v>
      </c>
      <c r="AJ85" s="52">
        <f t="shared" si="50"/>
        <v>0</v>
      </c>
      <c r="AL85" s="96" t="str">
        <f t="shared" si="47"/>
        <v>ok</v>
      </c>
      <c r="AM85" s="96" t="str">
        <f t="shared" si="51"/>
        <v>ok</v>
      </c>
      <c r="AN85" s="96" t="e">
        <f t="shared" si="52"/>
        <v>#VALUE!</v>
      </c>
      <c r="AO85" s="96" t="str">
        <f t="shared" si="53"/>
        <v>ok</v>
      </c>
      <c r="AP85" s="96" t="e">
        <f t="shared" si="54"/>
        <v>#VALUE!</v>
      </c>
      <c r="AQ85" s="96" t="str">
        <f t="shared" si="55"/>
        <v>ok</v>
      </c>
      <c r="AR85" s="107">
        <f t="shared" si="48"/>
        <v>0</v>
      </c>
      <c r="AS85" s="109">
        <f>IF(E85&lt;&gt;0,(COUNT(F85:W85)+3)/18,0)</f>
        <v>0.83333333333333337</v>
      </c>
    </row>
    <row r="86" spans="1:45" ht="12.75" customHeight="1">
      <c r="A86" s="3">
        <v>5</v>
      </c>
      <c r="C86" s="24">
        <v>6817951</v>
      </c>
      <c r="D86" s="13" t="s">
        <v>202</v>
      </c>
      <c r="E86" s="20">
        <f t="shared" si="33"/>
        <v>9.7249999999999996</v>
      </c>
      <c r="F86" s="1">
        <v>4</v>
      </c>
      <c r="G86" s="18">
        <v>5.5</v>
      </c>
      <c r="H86" s="64">
        <f t="shared" si="34"/>
        <v>9.5</v>
      </c>
      <c r="I86" s="2">
        <v>4</v>
      </c>
      <c r="J86" s="18">
        <v>5.4</v>
      </c>
      <c r="K86" s="64">
        <f t="shared" si="35"/>
        <v>9.4</v>
      </c>
      <c r="L86" s="56">
        <v>4</v>
      </c>
      <c r="M86" s="48">
        <v>6</v>
      </c>
      <c r="N86" s="65">
        <f t="shared" si="36"/>
        <v>10</v>
      </c>
      <c r="O86" s="1">
        <v>4</v>
      </c>
      <c r="P86" s="18">
        <v>6</v>
      </c>
      <c r="Q86" s="64">
        <f t="shared" si="37"/>
        <v>10</v>
      </c>
      <c r="R86" s="2"/>
      <c r="S86" s="18"/>
      <c r="T86" s="65" t="str">
        <f t="shared" si="38"/>
        <v/>
      </c>
      <c r="U86" s="1"/>
      <c r="V86" s="18"/>
      <c r="W86" s="64" t="str">
        <f t="shared" si="39"/>
        <v/>
      </c>
      <c r="X86" s="106">
        <f t="shared" si="46"/>
        <v>0.83333333333333337</v>
      </c>
      <c r="Y86" s="51">
        <f t="shared" si="40"/>
        <v>9.5</v>
      </c>
      <c r="Z86" s="51">
        <f t="shared" si="41"/>
        <v>9.4</v>
      </c>
      <c r="AA86" s="51">
        <f t="shared" si="42"/>
        <v>10</v>
      </c>
      <c r="AB86" s="51">
        <f t="shared" si="43"/>
        <v>10</v>
      </c>
      <c r="AC86" s="51">
        <f t="shared" si="44"/>
        <v>0</v>
      </c>
      <c r="AD86" s="51">
        <f t="shared" si="45"/>
        <v>0</v>
      </c>
      <c r="AE86" s="52">
        <f t="shared" si="50"/>
        <v>10</v>
      </c>
      <c r="AF86" s="52">
        <f t="shared" si="50"/>
        <v>10</v>
      </c>
      <c r="AG86" s="52">
        <f t="shared" si="50"/>
        <v>9.5</v>
      </c>
      <c r="AH86" s="52">
        <f t="shared" si="50"/>
        <v>9.4</v>
      </c>
      <c r="AI86" s="52">
        <f t="shared" si="50"/>
        <v>0</v>
      </c>
      <c r="AJ86" s="52">
        <f t="shared" si="50"/>
        <v>0</v>
      </c>
      <c r="AL86" s="96" t="str">
        <f t="shared" si="47"/>
        <v>ok</v>
      </c>
      <c r="AM86" s="96" t="str">
        <f t="shared" si="51"/>
        <v>ok</v>
      </c>
      <c r="AN86" s="96" t="str">
        <f t="shared" si="52"/>
        <v>ok</v>
      </c>
      <c r="AO86" s="96" t="str">
        <f t="shared" si="53"/>
        <v>ok</v>
      </c>
      <c r="AP86" s="96" t="e">
        <f t="shared" si="54"/>
        <v>#VALUE!</v>
      </c>
      <c r="AQ86" s="96" t="e">
        <f t="shared" si="55"/>
        <v>#VALUE!</v>
      </c>
      <c r="AR86" s="107">
        <f t="shared" si="48"/>
        <v>0</v>
      </c>
      <c r="AS86" s="109">
        <f>IF(E86&lt;&gt;0,(COUNT(F86:W86)+3)/18,0)</f>
        <v>0.83333333333333337</v>
      </c>
    </row>
    <row r="87" spans="1:45" ht="12.75" customHeight="1">
      <c r="A87" s="3">
        <v>5</v>
      </c>
      <c r="C87" s="25" t="s">
        <v>168</v>
      </c>
      <c r="D87" s="22" t="s">
        <v>169</v>
      </c>
      <c r="E87" s="20">
        <f t="shared" si="33"/>
        <v>9.4499999999999993</v>
      </c>
      <c r="F87" s="1">
        <v>3</v>
      </c>
      <c r="G87" s="18">
        <v>6</v>
      </c>
      <c r="H87" s="64">
        <f t="shared" si="34"/>
        <v>9</v>
      </c>
      <c r="I87" s="2">
        <v>4</v>
      </c>
      <c r="J87" s="69">
        <v>5.8</v>
      </c>
      <c r="K87" s="64">
        <f t="shared" si="35"/>
        <v>9.8000000000000007</v>
      </c>
      <c r="L87" s="2"/>
      <c r="M87" s="18"/>
      <c r="N87" s="65" t="str">
        <f t="shared" si="36"/>
        <v/>
      </c>
      <c r="O87" s="1">
        <v>4</v>
      </c>
      <c r="P87" s="18">
        <v>6</v>
      </c>
      <c r="Q87" s="64">
        <f t="shared" si="37"/>
        <v>10</v>
      </c>
      <c r="R87" s="2"/>
      <c r="S87" s="18"/>
      <c r="T87" s="65" t="str">
        <f t="shared" si="38"/>
        <v/>
      </c>
      <c r="U87" s="1">
        <v>3.8</v>
      </c>
      <c r="V87" s="18">
        <v>5.2</v>
      </c>
      <c r="W87" s="64">
        <f t="shared" si="39"/>
        <v>9</v>
      </c>
      <c r="X87" s="106">
        <f t="shared" si="46"/>
        <v>0.83333333333333337</v>
      </c>
      <c r="Y87" s="51">
        <f t="shared" si="40"/>
        <v>9</v>
      </c>
      <c r="Z87" s="51">
        <f t="shared" si="41"/>
        <v>9.8000000000000007</v>
      </c>
      <c r="AA87" s="51">
        <f t="shared" si="42"/>
        <v>0</v>
      </c>
      <c r="AB87" s="51">
        <f t="shared" si="43"/>
        <v>10</v>
      </c>
      <c r="AC87" s="51">
        <f t="shared" si="44"/>
        <v>0</v>
      </c>
      <c r="AD87" s="51">
        <f t="shared" si="45"/>
        <v>9</v>
      </c>
      <c r="AE87" s="52">
        <f t="shared" si="50"/>
        <v>10</v>
      </c>
      <c r="AF87" s="52">
        <f t="shared" si="50"/>
        <v>9.8000000000000007</v>
      </c>
      <c r="AG87" s="52">
        <f t="shared" si="50"/>
        <v>9</v>
      </c>
      <c r="AH87" s="52">
        <f t="shared" si="50"/>
        <v>9</v>
      </c>
      <c r="AI87" s="52">
        <f t="shared" si="50"/>
        <v>0</v>
      </c>
      <c r="AJ87" s="52">
        <f t="shared" si="50"/>
        <v>0</v>
      </c>
      <c r="AL87" s="96" t="str">
        <f t="shared" si="47"/>
        <v>ok</v>
      </c>
      <c r="AM87" s="96" t="str">
        <f t="shared" si="51"/>
        <v>ok</v>
      </c>
      <c r="AN87" s="96" t="e">
        <f t="shared" si="52"/>
        <v>#VALUE!</v>
      </c>
      <c r="AO87" s="96" t="str">
        <f t="shared" si="53"/>
        <v>ok</v>
      </c>
      <c r="AP87" s="96" t="e">
        <f t="shared" si="54"/>
        <v>#VALUE!</v>
      </c>
      <c r="AQ87" s="96" t="str">
        <f t="shared" si="55"/>
        <v>ok</v>
      </c>
      <c r="AR87" s="107">
        <f t="shared" si="48"/>
        <v>0</v>
      </c>
      <c r="AS87" s="109">
        <f>IF(E87&lt;&gt;0,(COUNT(F87:W87)+3)/18,0)</f>
        <v>0.83333333333333337</v>
      </c>
    </row>
    <row r="88" spans="1:45" ht="12.75" customHeight="1">
      <c r="A88" s="3">
        <v>5</v>
      </c>
      <c r="C88" s="25" t="s">
        <v>170</v>
      </c>
      <c r="D88" s="22" t="s">
        <v>171</v>
      </c>
      <c r="E88" s="20">
        <f t="shared" si="33"/>
        <v>9.0749999999999993</v>
      </c>
      <c r="F88" s="1">
        <v>3</v>
      </c>
      <c r="G88" s="18">
        <v>6</v>
      </c>
      <c r="H88" s="64">
        <f t="shared" si="34"/>
        <v>9</v>
      </c>
      <c r="I88" s="2">
        <v>4</v>
      </c>
      <c r="J88" s="18">
        <v>6</v>
      </c>
      <c r="K88" s="64">
        <f t="shared" si="35"/>
        <v>10</v>
      </c>
      <c r="L88" s="2"/>
      <c r="M88" s="18"/>
      <c r="N88" s="65" t="str">
        <f t="shared" si="36"/>
        <v/>
      </c>
      <c r="O88" s="1">
        <v>3</v>
      </c>
      <c r="P88" s="18">
        <v>6</v>
      </c>
      <c r="Q88" s="64">
        <f t="shared" si="37"/>
        <v>9</v>
      </c>
      <c r="R88" s="2"/>
      <c r="S88" s="18"/>
      <c r="T88" s="65" t="str">
        <f t="shared" si="38"/>
        <v/>
      </c>
      <c r="U88" s="1">
        <v>3.8</v>
      </c>
      <c r="V88" s="18">
        <v>4.5</v>
      </c>
      <c r="W88" s="64">
        <f t="shared" si="39"/>
        <v>8.3000000000000007</v>
      </c>
      <c r="X88" s="106">
        <f t="shared" si="46"/>
        <v>0.83333333333333337</v>
      </c>
      <c r="Y88" s="51">
        <f t="shared" si="40"/>
        <v>9</v>
      </c>
      <c r="Z88" s="51">
        <f t="shared" si="41"/>
        <v>10</v>
      </c>
      <c r="AA88" s="51">
        <f t="shared" si="42"/>
        <v>0</v>
      </c>
      <c r="AB88" s="51">
        <f t="shared" si="43"/>
        <v>9</v>
      </c>
      <c r="AC88" s="51">
        <f t="shared" si="44"/>
        <v>0</v>
      </c>
      <c r="AD88" s="51">
        <f t="shared" si="45"/>
        <v>8.3000000000000007</v>
      </c>
      <c r="AE88" s="52">
        <f t="shared" si="50"/>
        <v>10</v>
      </c>
      <c r="AF88" s="52">
        <f t="shared" si="50"/>
        <v>9</v>
      </c>
      <c r="AG88" s="52">
        <f t="shared" si="50"/>
        <v>9</v>
      </c>
      <c r="AH88" s="52">
        <f t="shared" si="50"/>
        <v>8.3000000000000007</v>
      </c>
      <c r="AI88" s="52">
        <f t="shared" si="50"/>
        <v>0</v>
      </c>
      <c r="AJ88" s="52">
        <f t="shared" si="50"/>
        <v>0</v>
      </c>
      <c r="AL88" s="96" t="str">
        <f t="shared" si="47"/>
        <v>ok</v>
      </c>
      <c r="AM88" s="96" t="str">
        <f t="shared" si="51"/>
        <v>ok</v>
      </c>
      <c r="AN88" s="96" t="e">
        <f t="shared" si="52"/>
        <v>#VALUE!</v>
      </c>
      <c r="AO88" s="96" t="str">
        <f t="shared" si="53"/>
        <v>ok</v>
      </c>
      <c r="AP88" s="96" t="e">
        <f t="shared" si="54"/>
        <v>#VALUE!</v>
      </c>
      <c r="AQ88" s="96" t="str">
        <f t="shared" si="55"/>
        <v>ok</v>
      </c>
      <c r="AR88" s="107">
        <f t="shared" si="48"/>
        <v>0</v>
      </c>
      <c r="AS88" s="109">
        <f>IF(E88&lt;&gt;0,(COUNT(F88:W88)+3)/18,0)</f>
        <v>0.83333333333333337</v>
      </c>
    </row>
    <row r="89" spans="1:45" ht="12.75" customHeight="1">
      <c r="A89" s="3">
        <v>5</v>
      </c>
      <c r="C89" s="25" t="s">
        <v>172</v>
      </c>
      <c r="D89" s="22" t="s">
        <v>173</v>
      </c>
      <c r="E89" s="20">
        <f t="shared" si="33"/>
        <v>8.5250000000000004</v>
      </c>
      <c r="F89" s="68">
        <v>0.8</v>
      </c>
      <c r="G89" s="69">
        <v>5.8</v>
      </c>
      <c r="H89" s="64">
        <f t="shared" si="34"/>
        <v>6.6</v>
      </c>
      <c r="I89" s="70">
        <v>0.5</v>
      </c>
      <c r="J89" s="69">
        <v>5.8</v>
      </c>
      <c r="K89" s="64">
        <f t="shared" si="35"/>
        <v>6.3</v>
      </c>
      <c r="L89" s="56">
        <v>2.6</v>
      </c>
      <c r="M89" s="48">
        <v>5</v>
      </c>
      <c r="N89" s="65">
        <f t="shared" si="36"/>
        <v>7.6</v>
      </c>
      <c r="O89" s="68">
        <v>3</v>
      </c>
      <c r="P89" s="69">
        <v>6</v>
      </c>
      <c r="Q89" s="64">
        <f t="shared" si="37"/>
        <v>9</v>
      </c>
      <c r="R89" s="56">
        <v>3</v>
      </c>
      <c r="S89" s="48">
        <v>5.5</v>
      </c>
      <c r="T89" s="65">
        <f t="shared" si="38"/>
        <v>8.5</v>
      </c>
      <c r="U89" s="1">
        <v>3.8</v>
      </c>
      <c r="V89" s="18">
        <v>5.2</v>
      </c>
      <c r="W89" s="64">
        <f t="shared" si="39"/>
        <v>9</v>
      </c>
      <c r="X89" s="106">
        <f t="shared" si="46"/>
        <v>1.1666666666666667</v>
      </c>
      <c r="Y89" s="51">
        <f t="shared" si="40"/>
        <v>6.6</v>
      </c>
      <c r="Z89" s="51">
        <f t="shared" si="41"/>
        <v>6.3</v>
      </c>
      <c r="AA89" s="51">
        <f t="shared" si="42"/>
        <v>7.6</v>
      </c>
      <c r="AB89" s="51">
        <f t="shared" si="43"/>
        <v>9</v>
      </c>
      <c r="AC89" s="51">
        <f t="shared" si="44"/>
        <v>8.5</v>
      </c>
      <c r="AD89" s="51">
        <f t="shared" si="45"/>
        <v>9</v>
      </c>
      <c r="AE89" s="52">
        <f t="shared" si="50"/>
        <v>9</v>
      </c>
      <c r="AF89" s="52">
        <f t="shared" si="50"/>
        <v>9</v>
      </c>
      <c r="AG89" s="52">
        <f t="shared" si="50"/>
        <v>8.5</v>
      </c>
      <c r="AH89" s="52">
        <f t="shared" si="50"/>
        <v>7.6</v>
      </c>
      <c r="AI89" s="52">
        <f t="shared" si="50"/>
        <v>6.6</v>
      </c>
      <c r="AJ89" s="52">
        <f t="shared" si="50"/>
        <v>6.3</v>
      </c>
      <c r="AL89" s="96" t="str">
        <f t="shared" si="47"/>
        <v>ok</v>
      </c>
      <c r="AM89" s="96" t="str">
        <f t="shared" si="51"/>
        <v>ok</v>
      </c>
      <c r="AN89" s="96" t="str">
        <f t="shared" si="52"/>
        <v>ok</v>
      </c>
      <c r="AO89" s="96" t="str">
        <f t="shared" si="53"/>
        <v>ok</v>
      </c>
      <c r="AP89" s="96" t="str">
        <f t="shared" si="54"/>
        <v>ok</v>
      </c>
      <c r="AQ89" s="96" t="str">
        <f t="shared" si="55"/>
        <v>ok</v>
      </c>
      <c r="AR89" s="107">
        <f t="shared" si="48"/>
        <v>0</v>
      </c>
      <c r="AS89" s="109">
        <f>IF(E89&lt;&gt;0,(COUNT(F89:W89)+3)/18,0)</f>
        <v>1.1666666666666667</v>
      </c>
    </row>
    <row r="90" spans="1:45" ht="12.75" customHeight="1">
      <c r="A90" s="3">
        <v>5</v>
      </c>
      <c r="C90" s="25" t="s">
        <v>174</v>
      </c>
      <c r="D90" s="22" t="s">
        <v>175</v>
      </c>
      <c r="E90" s="20">
        <f t="shared" si="33"/>
        <v>9.4499999999999993</v>
      </c>
      <c r="F90" s="1">
        <v>4</v>
      </c>
      <c r="G90" s="18">
        <v>6</v>
      </c>
      <c r="H90" s="64">
        <f t="shared" si="34"/>
        <v>10</v>
      </c>
      <c r="I90" s="70">
        <v>3.3</v>
      </c>
      <c r="J90" s="69">
        <v>6</v>
      </c>
      <c r="K90" s="64">
        <f t="shared" si="35"/>
        <v>9.3000000000000007</v>
      </c>
      <c r="L90" s="2"/>
      <c r="M90" s="18"/>
      <c r="N90" s="65" t="str">
        <f t="shared" si="36"/>
        <v/>
      </c>
      <c r="O90" s="1">
        <v>4</v>
      </c>
      <c r="P90" s="18">
        <v>6</v>
      </c>
      <c r="Q90" s="64">
        <f t="shared" si="37"/>
        <v>10</v>
      </c>
      <c r="R90" s="2"/>
      <c r="S90" s="18"/>
      <c r="T90" s="65" t="str">
        <f t="shared" si="38"/>
        <v/>
      </c>
      <c r="U90" s="1">
        <v>4</v>
      </c>
      <c r="V90" s="18">
        <v>4.5</v>
      </c>
      <c r="W90" s="64">
        <f t="shared" si="39"/>
        <v>8.5</v>
      </c>
      <c r="X90" s="106">
        <f t="shared" si="46"/>
        <v>0.83333333333333337</v>
      </c>
      <c r="Y90" s="51">
        <f t="shared" si="40"/>
        <v>10</v>
      </c>
      <c r="Z90" s="51">
        <f t="shared" si="41"/>
        <v>9.3000000000000007</v>
      </c>
      <c r="AA90" s="51">
        <f t="shared" si="42"/>
        <v>0</v>
      </c>
      <c r="AB90" s="51">
        <f t="shared" si="43"/>
        <v>10</v>
      </c>
      <c r="AC90" s="51">
        <f t="shared" si="44"/>
        <v>0</v>
      </c>
      <c r="AD90" s="51">
        <f t="shared" si="45"/>
        <v>8.5</v>
      </c>
      <c r="AE90" s="52">
        <f t="shared" si="50"/>
        <v>10</v>
      </c>
      <c r="AF90" s="52">
        <f t="shared" si="50"/>
        <v>10</v>
      </c>
      <c r="AG90" s="52">
        <f t="shared" si="50"/>
        <v>9.3000000000000007</v>
      </c>
      <c r="AH90" s="52">
        <f t="shared" si="50"/>
        <v>8.5</v>
      </c>
      <c r="AI90" s="52">
        <f t="shared" si="50"/>
        <v>0</v>
      </c>
      <c r="AJ90" s="52">
        <f t="shared" si="50"/>
        <v>0</v>
      </c>
      <c r="AL90" s="96" t="str">
        <f t="shared" si="47"/>
        <v>ok</v>
      </c>
      <c r="AM90" s="96" t="str">
        <f t="shared" si="51"/>
        <v>ok</v>
      </c>
      <c r="AN90" s="96" t="e">
        <f t="shared" si="52"/>
        <v>#VALUE!</v>
      </c>
      <c r="AO90" s="96" t="str">
        <f t="shared" si="53"/>
        <v>ok</v>
      </c>
      <c r="AP90" s="96" t="e">
        <f t="shared" si="54"/>
        <v>#VALUE!</v>
      </c>
      <c r="AQ90" s="96" t="str">
        <f t="shared" si="55"/>
        <v>ok</v>
      </c>
      <c r="AR90" s="107">
        <f t="shared" si="48"/>
        <v>0</v>
      </c>
      <c r="AS90" s="109">
        <f>IF(E90&lt;&gt;0,(COUNT(F90:W90)+3)/18,0)</f>
        <v>0.83333333333333337</v>
      </c>
    </row>
    <row r="91" spans="1:45" ht="12.75" customHeight="1">
      <c r="A91" s="3">
        <v>5</v>
      </c>
      <c r="C91" s="25" t="s">
        <v>176</v>
      </c>
      <c r="D91" s="22" t="s">
        <v>177</v>
      </c>
      <c r="E91" s="20">
        <f t="shared" si="33"/>
        <v>8.85</v>
      </c>
      <c r="F91" s="1">
        <v>2</v>
      </c>
      <c r="G91" s="18">
        <v>5.5</v>
      </c>
      <c r="H91" s="64">
        <f t="shared" si="34"/>
        <v>7.5</v>
      </c>
      <c r="I91" s="2">
        <v>4</v>
      </c>
      <c r="J91" s="18">
        <v>5.4</v>
      </c>
      <c r="K91" s="64">
        <f t="shared" si="35"/>
        <v>9.4</v>
      </c>
      <c r="L91" s="2"/>
      <c r="M91" s="18"/>
      <c r="N91" s="65" t="str">
        <f t="shared" si="36"/>
        <v/>
      </c>
      <c r="O91" s="1">
        <v>3</v>
      </c>
      <c r="P91" s="18">
        <v>6</v>
      </c>
      <c r="Q91" s="64">
        <f t="shared" si="37"/>
        <v>9</v>
      </c>
      <c r="R91" s="2"/>
      <c r="S91" s="18"/>
      <c r="T91" s="65" t="str">
        <f t="shared" si="38"/>
        <v/>
      </c>
      <c r="U91" s="1">
        <v>4</v>
      </c>
      <c r="V91" s="18">
        <v>5.5</v>
      </c>
      <c r="W91" s="64">
        <f t="shared" si="39"/>
        <v>9.5</v>
      </c>
      <c r="X91" s="106">
        <f t="shared" si="46"/>
        <v>0.83333333333333337</v>
      </c>
      <c r="Y91" s="51">
        <f t="shared" si="40"/>
        <v>7.5</v>
      </c>
      <c r="Z91" s="51">
        <f t="shared" si="41"/>
        <v>9.4</v>
      </c>
      <c r="AA91" s="51">
        <f t="shared" si="42"/>
        <v>0</v>
      </c>
      <c r="AB91" s="51">
        <f t="shared" si="43"/>
        <v>9</v>
      </c>
      <c r="AC91" s="51">
        <f t="shared" si="44"/>
        <v>0</v>
      </c>
      <c r="AD91" s="51">
        <f t="shared" si="45"/>
        <v>9.5</v>
      </c>
      <c r="AE91" s="52">
        <f t="shared" si="50"/>
        <v>9.5</v>
      </c>
      <c r="AF91" s="52">
        <f t="shared" si="50"/>
        <v>9.4</v>
      </c>
      <c r="AG91" s="52">
        <f t="shared" si="50"/>
        <v>9</v>
      </c>
      <c r="AH91" s="52">
        <f t="shared" si="50"/>
        <v>7.5</v>
      </c>
      <c r="AI91" s="52">
        <f t="shared" si="50"/>
        <v>0</v>
      </c>
      <c r="AJ91" s="52">
        <f t="shared" si="50"/>
        <v>0</v>
      </c>
      <c r="AL91" s="96" t="str">
        <f t="shared" si="47"/>
        <v>ok</v>
      </c>
      <c r="AM91" s="96" t="str">
        <f t="shared" si="51"/>
        <v>ok</v>
      </c>
      <c r="AN91" s="96" t="e">
        <f t="shared" si="52"/>
        <v>#VALUE!</v>
      </c>
      <c r="AO91" s="96" t="str">
        <f t="shared" si="53"/>
        <v>ok</v>
      </c>
      <c r="AP91" s="96" t="e">
        <f t="shared" si="54"/>
        <v>#VALUE!</v>
      </c>
      <c r="AQ91" s="96" t="str">
        <f t="shared" si="55"/>
        <v>ok</v>
      </c>
      <c r="AR91" s="107">
        <f t="shared" si="48"/>
        <v>0</v>
      </c>
      <c r="AS91" s="109">
        <f>IF(E91&lt;&gt;0,(COUNT(F91:W91)+3)/18,0)</f>
        <v>0.83333333333333337</v>
      </c>
    </row>
    <row r="92" spans="1:45" ht="12.75" customHeight="1">
      <c r="A92" s="3">
        <v>5</v>
      </c>
      <c r="C92" s="12">
        <v>6816904</v>
      </c>
      <c r="D92" s="13" t="s">
        <v>203</v>
      </c>
      <c r="E92" s="20">
        <f t="shared" si="33"/>
        <v>8.0250000000000004</v>
      </c>
      <c r="F92" s="1">
        <v>1.4</v>
      </c>
      <c r="G92" s="18">
        <v>5.5</v>
      </c>
      <c r="H92" s="64">
        <f t="shared" si="34"/>
        <v>6.9</v>
      </c>
      <c r="I92" s="2"/>
      <c r="J92" s="18"/>
      <c r="K92" s="64" t="str">
        <f t="shared" si="35"/>
        <v/>
      </c>
      <c r="L92" s="56">
        <v>1.7</v>
      </c>
      <c r="M92" s="48">
        <v>6</v>
      </c>
      <c r="N92" s="65">
        <f t="shared" si="36"/>
        <v>7.7</v>
      </c>
      <c r="O92" s="1">
        <v>3</v>
      </c>
      <c r="P92" s="18">
        <v>6</v>
      </c>
      <c r="Q92" s="64">
        <f t="shared" si="37"/>
        <v>9</v>
      </c>
      <c r="R92" s="2"/>
      <c r="S92" s="18"/>
      <c r="T92" s="65" t="str">
        <f t="shared" si="38"/>
        <v/>
      </c>
      <c r="U92" s="68">
        <v>3</v>
      </c>
      <c r="V92" s="69">
        <v>5.5</v>
      </c>
      <c r="W92" s="64">
        <f t="shared" si="39"/>
        <v>8.5</v>
      </c>
      <c r="X92" s="106">
        <f t="shared" si="46"/>
        <v>0.83333333333333337</v>
      </c>
      <c r="Y92" s="51">
        <f t="shared" si="40"/>
        <v>6.9</v>
      </c>
      <c r="Z92" s="51">
        <f t="shared" si="41"/>
        <v>0</v>
      </c>
      <c r="AA92" s="51">
        <f t="shared" si="42"/>
        <v>7.7</v>
      </c>
      <c r="AB92" s="51">
        <f t="shared" si="43"/>
        <v>9</v>
      </c>
      <c r="AC92" s="51">
        <f t="shared" si="44"/>
        <v>0</v>
      </c>
      <c r="AD92" s="51">
        <f t="shared" si="45"/>
        <v>8.5</v>
      </c>
      <c r="AE92" s="52">
        <f t="shared" ref="AE92:AJ101" si="56">LARGE($Y92:$AD92,AE$1)</f>
        <v>9</v>
      </c>
      <c r="AF92" s="52">
        <f t="shared" si="56"/>
        <v>8.5</v>
      </c>
      <c r="AG92" s="52">
        <f t="shared" si="56"/>
        <v>7.7</v>
      </c>
      <c r="AH92" s="52">
        <f t="shared" si="56"/>
        <v>6.9</v>
      </c>
      <c r="AI92" s="52">
        <f t="shared" si="56"/>
        <v>0</v>
      </c>
      <c r="AJ92" s="52">
        <f t="shared" si="56"/>
        <v>0</v>
      </c>
      <c r="AL92" s="96" t="str">
        <f t="shared" si="47"/>
        <v>ok</v>
      </c>
      <c r="AM92" s="96" t="e">
        <f t="shared" si="51"/>
        <v>#VALUE!</v>
      </c>
      <c r="AN92" s="96" t="str">
        <f t="shared" si="52"/>
        <v>ok</v>
      </c>
      <c r="AO92" s="96" t="str">
        <f t="shared" si="53"/>
        <v>ok</v>
      </c>
      <c r="AP92" s="96" t="e">
        <f t="shared" si="54"/>
        <v>#VALUE!</v>
      </c>
      <c r="AQ92" s="96" t="str">
        <f t="shared" si="55"/>
        <v>ok</v>
      </c>
      <c r="AR92" s="107">
        <f t="shared" si="48"/>
        <v>0</v>
      </c>
      <c r="AS92" s="109">
        <f>IF(E92&lt;&gt;0,(COUNT(F92:W92)+3)/18,0)</f>
        <v>0.83333333333333337</v>
      </c>
    </row>
    <row r="93" spans="1:45" ht="12.75" customHeight="1">
      <c r="A93" s="3">
        <v>5</v>
      </c>
      <c r="C93" s="25" t="s">
        <v>178</v>
      </c>
      <c r="D93" s="22" t="s">
        <v>179</v>
      </c>
      <c r="E93" s="20">
        <f t="shared" si="33"/>
        <v>8.3000000000000007</v>
      </c>
      <c r="F93" s="1">
        <v>1.5</v>
      </c>
      <c r="G93" s="18">
        <v>6</v>
      </c>
      <c r="H93" s="64">
        <f t="shared" si="34"/>
        <v>7.5</v>
      </c>
      <c r="I93" s="2">
        <v>4</v>
      </c>
      <c r="J93" s="18">
        <v>6</v>
      </c>
      <c r="K93" s="64">
        <f t="shared" si="35"/>
        <v>10</v>
      </c>
      <c r="L93" s="2"/>
      <c r="M93" s="18"/>
      <c r="N93" s="65" t="str">
        <f t="shared" si="36"/>
        <v/>
      </c>
      <c r="O93" s="1">
        <v>1.5</v>
      </c>
      <c r="P93" s="18">
        <v>6</v>
      </c>
      <c r="Q93" s="64">
        <f t="shared" si="37"/>
        <v>7.5</v>
      </c>
      <c r="R93" s="2"/>
      <c r="S93" s="18"/>
      <c r="T93" s="65" t="str">
        <f t="shared" si="38"/>
        <v/>
      </c>
      <c r="U93" s="1">
        <v>4</v>
      </c>
      <c r="V93" s="18">
        <v>4.2</v>
      </c>
      <c r="W93" s="64">
        <f t="shared" si="39"/>
        <v>8.1999999999999993</v>
      </c>
      <c r="X93" s="106">
        <f t="shared" si="46"/>
        <v>0.83333333333333337</v>
      </c>
      <c r="Y93" s="51">
        <f t="shared" si="40"/>
        <v>7.5</v>
      </c>
      <c r="Z93" s="51">
        <f t="shared" si="41"/>
        <v>10</v>
      </c>
      <c r="AA93" s="51">
        <f t="shared" si="42"/>
        <v>0</v>
      </c>
      <c r="AB93" s="51">
        <f t="shared" si="43"/>
        <v>7.5</v>
      </c>
      <c r="AC93" s="51">
        <f t="shared" si="44"/>
        <v>0</v>
      </c>
      <c r="AD93" s="51">
        <f t="shared" si="45"/>
        <v>8.1999999999999993</v>
      </c>
      <c r="AE93" s="52">
        <f t="shared" si="56"/>
        <v>10</v>
      </c>
      <c r="AF93" s="52">
        <f t="shared" si="56"/>
        <v>8.1999999999999993</v>
      </c>
      <c r="AG93" s="52">
        <f t="shared" si="56"/>
        <v>7.5</v>
      </c>
      <c r="AH93" s="52">
        <f t="shared" si="56"/>
        <v>7.5</v>
      </c>
      <c r="AI93" s="52">
        <f t="shared" si="56"/>
        <v>0</v>
      </c>
      <c r="AJ93" s="52">
        <f t="shared" si="56"/>
        <v>0</v>
      </c>
      <c r="AL93" s="96" t="str">
        <f t="shared" si="47"/>
        <v>ok</v>
      </c>
      <c r="AM93" s="96" t="str">
        <f t="shared" si="51"/>
        <v>ok</v>
      </c>
      <c r="AN93" s="96" t="e">
        <f t="shared" si="52"/>
        <v>#VALUE!</v>
      </c>
      <c r="AO93" s="96" t="str">
        <f t="shared" si="53"/>
        <v>ok</v>
      </c>
      <c r="AP93" s="96" t="e">
        <f t="shared" si="54"/>
        <v>#VALUE!</v>
      </c>
      <c r="AQ93" s="96" t="str">
        <f t="shared" si="55"/>
        <v>ok</v>
      </c>
      <c r="AR93" s="107">
        <f t="shared" si="48"/>
        <v>0</v>
      </c>
      <c r="AS93" s="109">
        <f>IF(E93&lt;&gt;0,(COUNT(F93:W93)+3)/18,0)</f>
        <v>0.83333333333333337</v>
      </c>
    </row>
    <row r="94" spans="1:45" ht="12.75" customHeight="1">
      <c r="A94" s="3">
        <v>5</v>
      </c>
      <c r="C94" s="25" t="s">
        <v>180</v>
      </c>
      <c r="D94" s="22" t="s">
        <v>181</v>
      </c>
      <c r="E94" s="20">
        <f t="shared" si="33"/>
        <v>8.8249999999999993</v>
      </c>
      <c r="F94" s="1">
        <v>3.1</v>
      </c>
      <c r="G94" s="18">
        <v>6</v>
      </c>
      <c r="H94" s="64">
        <f t="shared" si="34"/>
        <v>9.1</v>
      </c>
      <c r="I94" s="2">
        <v>4</v>
      </c>
      <c r="J94" s="18">
        <v>6</v>
      </c>
      <c r="K94" s="64">
        <f t="shared" si="35"/>
        <v>10</v>
      </c>
      <c r="L94" s="2"/>
      <c r="M94" s="18"/>
      <c r="N94" s="65" t="str">
        <f t="shared" si="36"/>
        <v/>
      </c>
      <c r="O94" s="1">
        <v>2</v>
      </c>
      <c r="P94" s="18">
        <v>6</v>
      </c>
      <c r="Q94" s="64">
        <f t="shared" si="37"/>
        <v>8</v>
      </c>
      <c r="R94" s="2"/>
      <c r="S94" s="18"/>
      <c r="T94" s="65" t="str">
        <f t="shared" si="38"/>
        <v/>
      </c>
      <c r="U94" s="1">
        <v>4</v>
      </c>
      <c r="V94" s="18">
        <v>4.2</v>
      </c>
      <c r="W94" s="64">
        <f t="shared" si="39"/>
        <v>8.1999999999999993</v>
      </c>
      <c r="X94" s="106">
        <f t="shared" si="46"/>
        <v>0.83333333333333337</v>
      </c>
      <c r="Y94" s="51">
        <f t="shared" si="40"/>
        <v>9.1</v>
      </c>
      <c r="Z94" s="51">
        <f t="shared" si="41"/>
        <v>10</v>
      </c>
      <c r="AA94" s="51">
        <f t="shared" si="42"/>
        <v>0</v>
      </c>
      <c r="AB94" s="51">
        <f t="shared" si="43"/>
        <v>8</v>
      </c>
      <c r="AC94" s="51">
        <f t="shared" si="44"/>
        <v>0</v>
      </c>
      <c r="AD94" s="51">
        <f t="shared" si="45"/>
        <v>8.1999999999999993</v>
      </c>
      <c r="AE94" s="52">
        <f t="shared" si="56"/>
        <v>10</v>
      </c>
      <c r="AF94" s="52">
        <f t="shared" si="56"/>
        <v>9.1</v>
      </c>
      <c r="AG94" s="52">
        <f t="shared" si="56"/>
        <v>8.1999999999999993</v>
      </c>
      <c r="AH94" s="52">
        <f t="shared" si="56"/>
        <v>8</v>
      </c>
      <c r="AI94" s="52">
        <f t="shared" si="56"/>
        <v>0</v>
      </c>
      <c r="AJ94" s="52">
        <f t="shared" si="56"/>
        <v>0</v>
      </c>
      <c r="AL94" s="96" t="str">
        <f t="shared" si="47"/>
        <v>ok</v>
      </c>
      <c r="AM94" s="96" t="str">
        <f t="shared" si="51"/>
        <v>ok</v>
      </c>
      <c r="AN94" s="96" t="e">
        <f t="shared" si="52"/>
        <v>#VALUE!</v>
      </c>
      <c r="AO94" s="96" t="str">
        <f t="shared" si="53"/>
        <v>ok</v>
      </c>
      <c r="AP94" s="96" t="e">
        <f t="shared" si="54"/>
        <v>#VALUE!</v>
      </c>
      <c r="AQ94" s="96" t="str">
        <f t="shared" si="55"/>
        <v>ok</v>
      </c>
      <c r="AR94" s="107">
        <f t="shared" si="48"/>
        <v>0</v>
      </c>
      <c r="AS94" s="109">
        <f>IF(E94&lt;&gt;0,(COUNT(F94:W94)+3)/18,0)</f>
        <v>0.83333333333333337</v>
      </c>
    </row>
    <row r="95" spans="1:45" ht="12.75" customHeight="1">
      <c r="A95" s="3">
        <v>5</v>
      </c>
      <c r="C95" s="25" t="s">
        <v>182</v>
      </c>
      <c r="D95" s="22" t="s">
        <v>183</v>
      </c>
      <c r="E95" s="20">
        <f t="shared" si="33"/>
        <v>9.0500000000000007</v>
      </c>
      <c r="F95" s="1">
        <v>3.7</v>
      </c>
      <c r="G95" s="18">
        <v>5</v>
      </c>
      <c r="H95" s="64">
        <f t="shared" si="34"/>
        <v>8.6999999999999993</v>
      </c>
      <c r="I95" s="2">
        <v>4</v>
      </c>
      <c r="J95" s="18">
        <v>6</v>
      </c>
      <c r="K95" s="64">
        <f t="shared" si="35"/>
        <v>10</v>
      </c>
      <c r="L95" s="2"/>
      <c r="M95" s="18"/>
      <c r="N95" s="65" t="str">
        <f t="shared" si="36"/>
        <v/>
      </c>
      <c r="O95" s="1">
        <v>4</v>
      </c>
      <c r="P95" s="18">
        <v>4.8</v>
      </c>
      <c r="Q95" s="64">
        <f t="shared" si="37"/>
        <v>8.8000000000000007</v>
      </c>
      <c r="R95" s="2"/>
      <c r="S95" s="18"/>
      <c r="T95" s="65" t="str">
        <f t="shared" si="38"/>
        <v/>
      </c>
      <c r="U95" s="1">
        <v>2.7</v>
      </c>
      <c r="V95" s="18">
        <v>6</v>
      </c>
      <c r="W95" s="64">
        <f t="shared" si="39"/>
        <v>8.6999999999999993</v>
      </c>
      <c r="X95" s="106">
        <f t="shared" si="46"/>
        <v>0.83333333333333337</v>
      </c>
      <c r="Y95" s="51">
        <f t="shared" si="40"/>
        <v>8.6999999999999993</v>
      </c>
      <c r="Z95" s="51">
        <f t="shared" si="41"/>
        <v>10</v>
      </c>
      <c r="AA95" s="51">
        <f t="shared" si="42"/>
        <v>0</v>
      </c>
      <c r="AB95" s="51">
        <f t="shared" si="43"/>
        <v>8.8000000000000007</v>
      </c>
      <c r="AC95" s="51">
        <f t="shared" si="44"/>
        <v>0</v>
      </c>
      <c r="AD95" s="51">
        <f t="shared" si="45"/>
        <v>8.6999999999999993</v>
      </c>
      <c r="AE95" s="52">
        <f t="shared" si="56"/>
        <v>10</v>
      </c>
      <c r="AF95" s="52">
        <f t="shared" si="56"/>
        <v>8.8000000000000007</v>
      </c>
      <c r="AG95" s="52">
        <f t="shared" si="56"/>
        <v>8.6999999999999993</v>
      </c>
      <c r="AH95" s="52">
        <f t="shared" si="56"/>
        <v>8.6999999999999993</v>
      </c>
      <c r="AI95" s="52">
        <f t="shared" si="56"/>
        <v>0</v>
      </c>
      <c r="AJ95" s="52">
        <f t="shared" si="56"/>
        <v>0</v>
      </c>
      <c r="AL95" s="96" t="str">
        <f t="shared" si="47"/>
        <v>ok</v>
      </c>
      <c r="AM95" s="96" t="str">
        <f t="shared" si="51"/>
        <v>ok</v>
      </c>
      <c r="AN95" s="96" t="e">
        <f t="shared" si="52"/>
        <v>#VALUE!</v>
      </c>
      <c r="AO95" s="96" t="str">
        <f t="shared" si="53"/>
        <v>ok</v>
      </c>
      <c r="AP95" s="96" t="e">
        <f t="shared" si="54"/>
        <v>#VALUE!</v>
      </c>
      <c r="AQ95" s="96" t="str">
        <f t="shared" si="55"/>
        <v>ok</v>
      </c>
      <c r="AR95" s="107">
        <f t="shared" si="48"/>
        <v>0</v>
      </c>
      <c r="AS95" s="109">
        <f>IF(E95&lt;&gt;0,(COUNT(F95:W95)+3)/18,0)</f>
        <v>0.83333333333333337</v>
      </c>
    </row>
    <row r="96" spans="1:45" ht="12.75" customHeight="1">
      <c r="A96" s="3">
        <v>5</v>
      </c>
      <c r="C96" s="25" t="s">
        <v>184</v>
      </c>
      <c r="D96" s="22" t="s">
        <v>185</v>
      </c>
      <c r="E96" s="20">
        <f t="shared" si="33"/>
        <v>9</v>
      </c>
      <c r="F96" s="1">
        <v>2.9</v>
      </c>
      <c r="G96" s="18">
        <v>6</v>
      </c>
      <c r="H96" s="64">
        <f t="shared" si="34"/>
        <v>8.9</v>
      </c>
      <c r="I96" s="70">
        <v>3.7</v>
      </c>
      <c r="J96" s="69">
        <v>5</v>
      </c>
      <c r="K96" s="64">
        <f t="shared" si="35"/>
        <v>8.6999999999999993</v>
      </c>
      <c r="L96" s="56">
        <v>2</v>
      </c>
      <c r="M96" s="48">
        <v>5</v>
      </c>
      <c r="N96" s="65">
        <f t="shared" si="36"/>
        <v>7</v>
      </c>
      <c r="O96" s="68">
        <v>3.9</v>
      </c>
      <c r="P96" s="69">
        <v>6</v>
      </c>
      <c r="Q96" s="64">
        <f t="shared" si="37"/>
        <v>9.9</v>
      </c>
      <c r="R96" s="2"/>
      <c r="S96" s="18"/>
      <c r="T96" s="65" t="str">
        <f t="shared" si="38"/>
        <v/>
      </c>
      <c r="U96" s="1">
        <v>2.5</v>
      </c>
      <c r="V96" s="18">
        <v>6</v>
      </c>
      <c r="W96" s="64">
        <f t="shared" si="39"/>
        <v>8.5</v>
      </c>
      <c r="X96" s="106">
        <f t="shared" si="46"/>
        <v>1</v>
      </c>
      <c r="Y96" s="51">
        <f t="shared" si="40"/>
        <v>8.9</v>
      </c>
      <c r="Z96" s="51">
        <f t="shared" si="41"/>
        <v>8.6999999999999993</v>
      </c>
      <c r="AA96" s="51">
        <f t="shared" si="42"/>
        <v>7</v>
      </c>
      <c r="AB96" s="51">
        <f t="shared" si="43"/>
        <v>9.9</v>
      </c>
      <c r="AC96" s="51">
        <f t="shared" si="44"/>
        <v>0</v>
      </c>
      <c r="AD96" s="51">
        <f t="shared" si="45"/>
        <v>8.5</v>
      </c>
      <c r="AE96" s="52">
        <f t="shared" si="56"/>
        <v>9.9</v>
      </c>
      <c r="AF96" s="52">
        <f t="shared" si="56"/>
        <v>8.9</v>
      </c>
      <c r="AG96" s="52">
        <f t="shared" si="56"/>
        <v>8.6999999999999993</v>
      </c>
      <c r="AH96" s="52">
        <f t="shared" si="56"/>
        <v>8.5</v>
      </c>
      <c r="AI96" s="52">
        <f t="shared" si="56"/>
        <v>7</v>
      </c>
      <c r="AJ96" s="52">
        <f t="shared" si="56"/>
        <v>0</v>
      </c>
      <c r="AL96" s="96" t="str">
        <f t="shared" si="47"/>
        <v>ok</v>
      </c>
      <c r="AM96" s="96" t="str">
        <f t="shared" si="51"/>
        <v>ok</v>
      </c>
      <c r="AN96" s="96" t="str">
        <f t="shared" si="52"/>
        <v>ok</v>
      </c>
      <c r="AO96" s="96" t="str">
        <f t="shared" si="53"/>
        <v>ok</v>
      </c>
      <c r="AP96" s="96" t="e">
        <f t="shared" si="54"/>
        <v>#VALUE!</v>
      </c>
      <c r="AQ96" s="96" t="str">
        <f t="shared" si="55"/>
        <v>ok</v>
      </c>
      <c r="AR96" s="107">
        <f t="shared" si="48"/>
        <v>0</v>
      </c>
      <c r="AS96" s="109">
        <f>IF(E96&lt;&gt;0,(COUNT(F96:W96)+3)/18,0)</f>
        <v>1</v>
      </c>
    </row>
    <row r="97" spans="1:45" ht="12.75" customHeight="1">
      <c r="A97" s="3">
        <v>5</v>
      </c>
      <c r="C97" s="25" t="s">
        <v>186</v>
      </c>
      <c r="D97" s="22" t="s">
        <v>187</v>
      </c>
      <c r="E97" s="20">
        <f t="shared" si="33"/>
        <v>8.875</v>
      </c>
      <c r="F97" s="1">
        <v>4</v>
      </c>
      <c r="G97" s="18">
        <v>6</v>
      </c>
      <c r="H97" s="64">
        <f t="shared" si="34"/>
        <v>10</v>
      </c>
      <c r="I97" s="56">
        <v>3</v>
      </c>
      <c r="J97" s="48">
        <v>5.5</v>
      </c>
      <c r="K97" s="64">
        <f t="shared" si="35"/>
        <v>8.5</v>
      </c>
      <c r="L97" s="56">
        <v>1.5</v>
      </c>
      <c r="M97" s="48">
        <v>6</v>
      </c>
      <c r="N97" s="65">
        <f t="shared" si="36"/>
        <v>7.5</v>
      </c>
      <c r="O97" s="67">
        <v>2.2000000000000002</v>
      </c>
      <c r="P97" s="66">
        <v>6</v>
      </c>
      <c r="Q97" s="64">
        <f t="shared" si="37"/>
        <v>8.1999999999999993</v>
      </c>
      <c r="R97" s="2"/>
      <c r="S97" s="18"/>
      <c r="T97" s="65" t="str">
        <f t="shared" si="38"/>
        <v/>
      </c>
      <c r="U97" s="47">
        <v>3.3</v>
      </c>
      <c r="V97" s="48">
        <v>5.5</v>
      </c>
      <c r="W97" s="64">
        <f t="shared" si="39"/>
        <v>8.8000000000000007</v>
      </c>
      <c r="X97" s="106">
        <f t="shared" si="46"/>
        <v>1</v>
      </c>
      <c r="Y97" s="51">
        <f t="shared" si="40"/>
        <v>10</v>
      </c>
      <c r="Z97" s="51">
        <f t="shared" si="41"/>
        <v>8.5</v>
      </c>
      <c r="AA97" s="51">
        <f t="shared" si="42"/>
        <v>7.5</v>
      </c>
      <c r="AB97" s="51">
        <f t="shared" si="43"/>
        <v>8.1999999999999993</v>
      </c>
      <c r="AC97" s="51">
        <f t="shared" si="44"/>
        <v>0</v>
      </c>
      <c r="AD97" s="51">
        <f t="shared" si="45"/>
        <v>8.8000000000000007</v>
      </c>
      <c r="AE97" s="52">
        <f t="shared" si="56"/>
        <v>10</v>
      </c>
      <c r="AF97" s="52">
        <f t="shared" si="56"/>
        <v>8.8000000000000007</v>
      </c>
      <c r="AG97" s="52">
        <f t="shared" si="56"/>
        <v>8.5</v>
      </c>
      <c r="AH97" s="52">
        <f t="shared" si="56"/>
        <v>8.1999999999999993</v>
      </c>
      <c r="AI97" s="52">
        <f t="shared" si="56"/>
        <v>7.5</v>
      </c>
      <c r="AJ97" s="52">
        <f t="shared" si="56"/>
        <v>0</v>
      </c>
      <c r="AL97" s="96" t="str">
        <f t="shared" si="47"/>
        <v>ok</v>
      </c>
      <c r="AM97" s="96" t="str">
        <f t="shared" si="51"/>
        <v>ok</v>
      </c>
      <c r="AN97" s="96" t="str">
        <f t="shared" si="52"/>
        <v>ok</v>
      </c>
      <c r="AO97" s="96" t="str">
        <f t="shared" si="53"/>
        <v>ok</v>
      </c>
      <c r="AP97" s="96" t="e">
        <f t="shared" si="54"/>
        <v>#VALUE!</v>
      </c>
      <c r="AQ97" s="96" t="str">
        <f t="shared" si="55"/>
        <v>ok</v>
      </c>
      <c r="AR97" s="107">
        <f t="shared" si="48"/>
        <v>0</v>
      </c>
      <c r="AS97" s="109">
        <f>IF(E97&lt;&gt;0,(COUNT(F97:W97)+3)/18,0)</f>
        <v>1</v>
      </c>
    </row>
    <row r="98" spans="1:45" ht="12.75" customHeight="1">
      <c r="A98" s="3">
        <v>5</v>
      </c>
      <c r="C98" s="25" t="s">
        <v>188</v>
      </c>
      <c r="D98" s="22" t="s">
        <v>189</v>
      </c>
      <c r="E98" s="20">
        <f t="shared" si="33"/>
        <v>9.0250000000000004</v>
      </c>
      <c r="F98" s="1">
        <v>3.1</v>
      </c>
      <c r="G98" s="18">
        <v>5.8</v>
      </c>
      <c r="H98" s="64">
        <f t="shared" si="34"/>
        <v>8.9</v>
      </c>
      <c r="I98" s="2">
        <v>3.2</v>
      </c>
      <c r="J98" s="18">
        <v>6</v>
      </c>
      <c r="K98" s="64">
        <f t="shared" si="35"/>
        <v>9.1999999999999993</v>
      </c>
      <c r="L98" s="2"/>
      <c r="M98" s="18"/>
      <c r="N98" s="65" t="str">
        <f t="shared" si="36"/>
        <v/>
      </c>
      <c r="O98" s="1">
        <v>3</v>
      </c>
      <c r="P98" s="18">
        <v>6</v>
      </c>
      <c r="Q98" s="64">
        <f t="shared" si="37"/>
        <v>9</v>
      </c>
      <c r="R98" s="2"/>
      <c r="S98" s="18"/>
      <c r="T98" s="65" t="str">
        <f t="shared" si="38"/>
        <v/>
      </c>
      <c r="U98" s="1">
        <v>3</v>
      </c>
      <c r="V98" s="18">
        <v>6</v>
      </c>
      <c r="W98" s="64">
        <f t="shared" si="39"/>
        <v>9</v>
      </c>
      <c r="X98" s="106">
        <f t="shared" si="46"/>
        <v>0.83333333333333337</v>
      </c>
      <c r="Y98" s="51">
        <f t="shared" si="40"/>
        <v>8.9</v>
      </c>
      <c r="Z98" s="51">
        <f t="shared" si="41"/>
        <v>9.1999999999999993</v>
      </c>
      <c r="AA98" s="51">
        <f t="shared" si="42"/>
        <v>0</v>
      </c>
      <c r="AB98" s="51">
        <f t="shared" si="43"/>
        <v>9</v>
      </c>
      <c r="AC98" s="51">
        <f t="shared" si="44"/>
        <v>0</v>
      </c>
      <c r="AD98" s="51">
        <f t="shared" si="45"/>
        <v>9</v>
      </c>
      <c r="AE98" s="52">
        <f t="shared" si="56"/>
        <v>9.1999999999999993</v>
      </c>
      <c r="AF98" s="52">
        <f t="shared" si="56"/>
        <v>9</v>
      </c>
      <c r="AG98" s="52">
        <f t="shared" si="56"/>
        <v>9</v>
      </c>
      <c r="AH98" s="52">
        <f t="shared" si="56"/>
        <v>8.9</v>
      </c>
      <c r="AI98" s="52">
        <f t="shared" si="56"/>
        <v>0</v>
      </c>
      <c r="AJ98" s="52">
        <f t="shared" si="56"/>
        <v>0</v>
      </c>
      <c r="AL98" s="96" t="str">
        <f t="shared" si="47"/>
        <v>ok</v>
      </c>
      <c r="AM98" s="96" t="str">
        <f t="shared" si="51"/>
        <v>ok</v>
      </c>
      <c r="AN98" s="96" t="e">
        <f t="shared" si="52"/>
        <v>#VALUE!</v>
      </c>
      <c r="AO98" s="96" t="str">
        <f t="shared" si="53"/>
        <v>ok</v>
      </c>
      <c r="AP98" s="96" t="e">
        <f t="shared" si="54"/>
        <v>#VALUE!</v>
      </c>
      <c r="AQ98" s="96" t="str">
        <f t="shared" si="55"/>
        <v>ok</v>
      </c>
      <c r="AR98" s="107">
        <f t="shared" si="48"/>
        <v>0</v>
      </c>
      <c r="AS98" s="109">
        <f>IF(E98&lt;&gt;0,(COUNT(F98:W98)+3)/18,0)</f>
        <v>0.83333333333333337</v>
      </c>
    </row>
    <row r="99" spans="1:45" ht="12.75" customHeight="1">
      <c r="A99" s="3">
        <v>5</v>
      </c>
      <c r="C99" s="25" t="s">
        <v>190</v>
      </c>
      <c r="D99" s="22" t="s">
        <v>191</v>
      </c>
      <c r="E99" s="20">
        <f t="shared" si="33"/>
        <v>4.8250000000000002</v>
      </c>
      <c r="F99" s="1">
        <v>3.5</v>
      </c>
      <c r="G99" s="18">
        <v>5.8</v>
      </c>
      <c r="H99" s="64">
        <f t="shared" si="34"/>
        <v>9.3000000000000007</v>
      </c>
      <c r="I99" s="2">
        <v>4</v>
      </c>
      <c r="J99" s="18">
        <v>6</v>
      </c>
      <c r="K99" s="64">
        <f t="shared" si="35"/>
        <v>10</v>
      </c>
      <c r="L99" s="2"/>
      <c r="M99" s="18"/>
      <c r="N99" s="65" t="str">
        <f t="shared" si="36"/>
        <v/>
      </c>
      <c r="O99" s="1"/>
      <c r="P99" s="18"/>
      <c r="Q99" s="64" t="str">
        <f t="shared" si="37"/>
        <v/>
      </c>
      <c r="R99" s="2"/>
      <c r="S99" s="18"/>
      <c r="T99" s="65" t="str">
        <f t="shared" si="38"/>
        <v/>
      </c>
      <c r="U99" s="1"/>
      <c r="V99" s="18"/>
      <c r="W99" s="64" t="str">
        <f t="shared" si="39"/>
        <v/>
      </c>
      <c r="X99" s="106">
        <f t="shared" si="46"/>
        <v>0.5</v>
      </c>
      <c r="Y99" s="51">
        <f t="shared" si="40"/>
        <v>9.3000000000000007</v>
      </c>
      <c r="Z99" s="51">
        <f t="shared" si="41"/>
        <v>10</v>
      </c>
      <c r="AA99" s="51">
        <f t="shared" si="42"/>
        <v>0</v>
      </c>
      <c r="AB99" s="51">
        <f t="shared" si="43"/>
        <v>0</v>
      </c>
      <c r="AC99" s="51">
        <f t="shared" si="44"/>
        <v>0</v>
      </c>
      <c r="AD99" s="51">
        <f t="shared" si="45"/>
        <v>0</v>
      </c>
      <c r="AE99" s="52">
        <f t="shared" si="56"/>
        <v>10</v>
      </c>
      <c r="AF99" s="52">
        <f t="shared" si="56"/>
        <v>9.3000000000000007</v>
      </c>
      <c r="AG99" s="52">
        <f t="shared" si="56"/>
        <v>0</v>
      </c>
      <c r="AH99" s="52">
        <f t="shared" si="56"/>
        <v>0</v>
      </c>
      <c r="AI99" s="52">
        <f t="shared" si="56"/>
        <v>0</v>
      </c>
      <c r="AJ99" s="52">
        <f t="shared" si="56"/>
        <v>0</v>
      </c>
      <c r="AL99" s="96" t="str">
        <f t="shared" si="47"/>
        <v>ok</v>
      </c>
      <c r="AM99" s="96" t="str">
        <f t="shared" si="51"/>
        <v>ok</v>
      </c>
      <c r="AN99" s="96" t="e">
        <f t="shared" si="52"/>
        <v>#VALUE!</v>
      </c>
      <c r="AO99" s="96" t="e">
        <f t="shared" si="53"/>
        <v>#VALUE!</v>
      </c>
      <c r="AP99" s="96" t="e">
        <f t="shared" si="54"/>
        <v>#VALUE!</v>
      </c>
      <c r="AQ99" s="96" t="e">
        <f t="shared" si="55"/>
        <v>#VALUE!</v>
      </c>
      <c r="AR99" s="107">
        <f t="shared" si="48"/>
        <v>0</v>
      </c>
      <c r="AS99" s="109">
        <f>IF(E99&lt;&gt;0,(COUNT(F99:W99)+3)/18,0)</f>
        <v>0.5</v>
      </c>
    </row>
    <row r="100" spans="1:45" ht="12.75" customHeight="1">
      <c r="A100" s="3">
        <v>5</v>
      </c>
      <c r="C100" s="25" t="s">
        <v>192</v>
      </c>
      <c r="D100" s="22" t="s">
        <v>193</v>
      </c>
      <c r="E100" s="20">
        <f t="shared" si="33"/>
        <v>9.1999999999999993</v>
      </c>
      <c r="F100" s="1">
        <v>3.3</v>
      </c>
      <c r="G100" s="18">
        <v>5.5</v>
      </c>
      <c r="H100" s="64">
        <f t="shared" si="34"/>
        <v>8.8000000000000007</v>
      </c>
      <c r="I100" s="2">
        <v>4</v>
      </c>
      <c r="J100" s="18">
        <v>6</v>
      </c>
      <c r="K100" s="64">
        <f t="shared" si="35"/>
        <v>10</v>
      </c>
      <c r="L100" s="2"/>
      <c r="M100" s="18"/>
      <c r="N100" s="65" t="str">
        <f t="shared" si="36"/>
        <v/>
      </c>
      <c r="O100" s="1">
        <v>3</v>
      </c>
      <c r="P100" s="18">
        <v>6</v>
      </c>
      <c r="Q100" s="64">
        <f t="shared" si="37"/>
        <v>9</v>
      </c>
      <c r="R100" s="2"/>
      <c r="S100" s="18"/>
      <c r="T100" s="65" t="str">
        <f t="shared" si="38"/>
        <v/>
      </c>
      <c r="U100" s="1">
        <v>3</v>
      </c>
      <c r="V100" s="18">
        <v>6</v>
      </c>
      <c r="W100" s="64">
        <f t="shared" si="39"/>
        <v>9</v>
      </c>
      <c r="X100" s="106">
        <f t="shared" si="46"/>
        <v>0.83333333333333337</v>
      </c>
      <c r="Y100" s="51">
        <f t="shared" si="40"/>
        <v>8.8000000000000007</v>
      </c>
      <c r="Z100" s="51">
        <f t="shared" si="41"/>
        <v>10</v>
      </c>
      <c r="AA100" s="51">
        <f t="shared" si="42"/>
        <v>0</v>
      </c>
      <c r="AB100" s="51">
        <f t="shared" si="43"/>
        <v>9</v>
      </c>
      <c r="AC100" s="51">
        <f t="shared" si="44"/>
        <v>0</v>
      </c>
      <c r="AD100" s="51">
        <f t="shared" si="45"/>
        <v>9</v>
      </c>
      <c r="AE100" s="52">
        <f t="shared" si="56"/>
        <v>10</v>
      </c>
      <c r="AF100" s="52">
        <f t="shared" si="56"/>
        <v>9</v>
      </c>
      <c r="AG100" s="52">
        <f t="shared" si="56"/>
        <v>9</v>
      </c>
      <c r="AH100" s="52">
        <f t="shared" si="56"/>
        <v>8.8000000000000007</v>
      </c>
      <c r="AI100" s="52">
        <f t="shared" si="56"/>
        <v>0</v>
      </c>
      <c r="AJ100" s="52">
        <f t="shared" si="56"/>
        <v>0</v>
      </c>
      <c r="AL100" s="96" t="str">
        <f t="shared" si="47"/>
        <v>ok</v>
      </c>
      <c r="AM100" s="96" t="str">
        <f t="shared" si="51"/>
        <v>ok</v>
      </c>
      <c r="AN100" s="96" t="e">
        <f t="shared" si="52"/>
        <v>#VALUE!</v>
      </c>
      <c r="AO100" s="96" t="str">
        <f t="shared" si="53"/>
        <v>ok</v>
      </c>
      <c r="AP100" s="96" t="e">
        <f t="shared" si="54"/>
        <v>#VALUE!</v>
      </c>
      <c r="AQ100" s="96" t="str">
        <f t="shared" si="55"/>
        <v>ok</v>
      </c>
      <c r="AR100" s="107">
        <f t="shared" si="48"/>
        <v>0</v>
      </c>
      <c r="AS100" s="109">
        <f>IF(E100&lt;&gt;0,(COUNT(F100:W100)+3)/18,0)</f>
        <v>0.83333333333333337</v>
      </c>
    </row>
    <row r="101" spans="1:45" ht="12.75" customHeight="1">
      <c r="A101" s="3">
        <v>5</v>
      </c>
      <c r="C101" s="25" t="s">
        <v>194</v>
      </c>
      <c r="D101" s="22" t="s">
        <v>195</v>
      </c>
      <c r="E101" s="20">
        <f t="shared" si="33"/>
        <v>8.5749999999999993</v>
      </c>
      <c r="F101" s="68">
        <v>2</v>
      </c>
      <c r="G101" s="69">
        <v>5.4</v>
      </c>
      <c r="H101" s="64">
        <f t="shared" si="34"/>
        <v>7.4</v>
      </c>
      <c r="I101" s="2">
        <v>2.5</v>
      </c>
      <c r="J101" s="18">
        <v>6</v>
      </c>
      <c r="K101" s="64">
        <f t="shared" si="35"/>
        <v>8.5</v>
      </c>
      <c r="L101" s="2"/>
      <c r="M101" s="18"/>
      <c r="N101" s="65" t="str">
        <f t="shared" si="36"/>
        <v/>
      </c>
      <c r="O101" s="1">
        <v>3.5</v>
      </c>
      <c r="P101" s="18">
        <v>6</v>
      </c>
      <c r="Q101" s="64">
        <f t="shared" si="37"/>
        <v>9.5</v>
      </c>
      <c r="R101" s="2"/>
      <c r="S101" s="18"/>
      <c r="T101" s="65" t="str">
        <f t="shared" si="38"/>
        <v/>
      </c>
      <c r="U101" s="68">
        <v>2.9</v>
      </c>
      <c r="V101" s="69">
        <v>6</v>
      </c>
      <c r="W101" s="64">
        <f t="shared" si="39"/>
        <v>8.9</v>
      </c>
      <c r="X101" s="106">
        <f t="shared" si="46"/>
        <v>0.83333333333333337</v>
      </c>
      <c r="Y101" s="51">
        <f t="shared" si="40"/>
        <v>7.4</v>
      </c>
      <c r="Z101" s="51">
        <f t="shared" si="41"/>
        <v>8.5</v>
      </c>
      <c r="AA101" s="51">
        <f t="shared" si="42"/>
        <v>0</v>
      </c>
      <c r="AB101" s="51">
        <f t="shared" si="43"/>
        <v>9.5</v>
      </c>
      <c r="AC101" s="51">
        <f t="shared" si="44"/>
        <v>0</v>
      </c>
      <c r="AD101" s="51">
        <f t="shared" si="45"/>
        <v>8.9</v>
      </c>
      <c r="AE101" s="52">
        <f t="shared" si="56"/>
        <v>9.5</v>
      </c>
      <c r="AF101" s="52">
        <f t="shared" si="56"/>
        <v>8.9</v>
      </c>
      <c r="AG101" s="52">
        <f t="shared" si="56"/>
        <v>8.5</v>
      </c>
      <c r="AH101" s="52">
        <f t="shared" si="56"/>
        <v>7.4</v>
      </c>
      <c r="AI101" s="52">
        <f t="shared" si="56"/>
        <v>0</v>
      </c>
      <c r="AJ101" s="52">
        <f t="shared" si="56"/>
        <v>0</v>
      </c>
      <c r="AL101" s="96" t="str">
        <f t="shared" si="47"/>
        <v>ok</v>
      </c>
      <c r="AM101" s="96" t="str">
        <f t="shared" si="51"/>
        <v>ok</v>
      </c>
      <c r="AN101" s="96" t="e">
        <f t="shared" si="52"/>
        <v>#VALUE!</v>
      </c>
      <c r="AO101" s="96" t="str">
        <f t="shared" si="53"/>
        <v>ok</v>
      </c>
      <c r="AP101" s="96" t="e">
        <f t="shared" si="54"/>
        <v>#VALUE!</v>
      </c>
      <c r="AQ101" s="96" t="str">
        <f t="shared" si="55"/>
        <v>ok</v>
      </c>
      <c r="AR101" s="107">
        <f t="shared" si="48"/>
        <v>0</v>
      </c>
      <c r="AS101" s="109">
        <f>IF(E101&lt;&gt;0,(COUNT(F101:W101)+3)/18,0)</f>
        <v>0.83333333333333337</v>
      </c>
    </row>
    <row r="102" spans="1:45" ht="12.75" customHeight="1">
      <c r="A102" s="3">
        <v>5</v>
      </c>
      <c r="C102" s="25" t="s">
        <v>196</v>
      </c>
      <c r="D102" s="22" t="s">
        <v>197</v>
      </c>
      <c r="E102" s="20">
        <f t="shared" si="33"/>
        <v>8.15</v>
      </c>
      <c r="F102" s="1">
        <v>1.8</v>
      </c>
      <c r="G102" s="18">
        <v>5</v>
      </c>
      <c r="H102" s="64">
        <f t="shared" si="34"/>
        <v>6.8</v>
      </c>
      <c r="I102" s="2">
        <v>3</v>
      </c>
      <c r="J102" s="18">
        <v>6</v>
      </c>
      <c r="K102" s="64">
        <f t="shared" si="35"/>
        <v>9</v>
      </c>
      <c r="L102" s="2"/>
      <c r="M102" s="18"/>
      <c r="N102" s="65" t="str">
        <f t="shared" si="36"/>
        <v/>
      </c>
      <c r="O102" s="1">
        <v>3</v>
      </c>
      <c r="P102" s="18">
        <v>4.8</v>
      </c>
      <c r="Q102" s="64">
        <f t="shared" si="37"/>
        <v>7.8</v>
      </c>
      <c r="R102" s="2"/>
      <c r="S102" s="18"/>
      <c r="T102" s="65" t="str">
        <f t="shared" si="38"/>
        <v/>
      </c>
      <c r="U102" s="1">
        <v>3</v>
      </c>
      <c r="V102" s="18">
        <v>6</v>
      </c>
      <c r="W102" s="64">
        <f t="shared" si="39"/>
        <v>9</v>
      </c>
      <c r="X102" s="106">
        <f t="shared" si="46"/>
        <v>0.83333333333333337</v>
      </c>
      <c r="Y102" s="51">
        <f t="shared" si="40"/>
        <v>6.8</v>
      </c>
      <c r="Z102" s="51">
        <f t="shared" si="41"/>
        <v>9</v>
      </c>
      <c r="AA102" s="51">
        <f t="shared" si="42"/>
        <v>0</v>
      </c>
      <c r="AB102" s="51">
        <f t="shared" si="43"/>
        <v>7.8</v>
      </c>
      <c r="AC102" s="51">
        <f t="shared" si="44"/>
        <v>0</v>
      </c>
      <c r="AD102" s="51">
        <f t="shared" si="45"/>
        <v>9</v>
      </c>
      <c r="AE102" s="52">
        <f t="shared" ref="AE102:AJ111" si="57">LARGE($Y102:$AD102,AE$1)</f>
        <v>9</v>
      </c>
      <c r="AF102" s="52">
        <f t="shared" si="57"/>
        <v>9</v>
      </c>
      <c r="AG102" s="52">
        <f t="shared" si="57"/>
        <v>7.8</v>
      </c>
      <c r="AH102" s="52">
        <f t="shared" si="57"/>
        <v>6.8</v>
      </c>
      <c r="AI102" s="52">
        <f t="shared" si="57"/>
        <v>0</v>
      </c>
      <c r="AJ102" s="52">
        <f t="shared" si="57"/>
        <v>0</v>
      </c>
      <c r="AL102" s="96" t="str">
        <f t="shared" si="47"/>
        <v>ok</v>
      </c>
      <c r="AM102" s="96" t="str">
        <f t="shared" si="51"/>
        <v>ok</v>
      </c>
      <c r="AN102" s="96" t="e">
        <f t="shared" si="52"/>
        <v>#VALUE!</v>
      </c>
      <c r="AO102" s="96" t="str">
        <f t="shared" si="53"/>
        <v>ok</v>
      </c>
      <c r="AP102" s="96" t="e">
        <f t="shared" si="54"/>
        <v>#VALUE!</v>
      </c>
      <c r="AQ102" s="96" t="str">
        <f t="shared" si="55"/>
        <v>ok</v>
      </c>
      <c r="AR102" s="107">
        <f t="shared" si="48"/>
        <v>0</v>
      </c>
      <c r="AS102" s="109">
        <f>IF(E102&lt;&gt;0,(COUNT(F102:W102)+3)/18,0)</f>
        <v>0.83333333333333337</v>
      </c>
    </row>
    <row r="103" spans="1:45" ht="12.75" customHeight="1">
      <c r="A103" s="3">
        <v>5</v>
      </c>
      <c r="C103" s="25" t="s">
        <v>198</v>
      </c>
      <c r="D103" s="22" t="s">
        <v>199</v>
      </c>
      <c r="E103" s="20">
        <f t="shared" si="33"/>
        <v>9.2249999999999996</v>
      </c>
      <c r="F103" s="1">
        <v>4</v>
      </c>
      <c r="G103" s="18">
        <v>5.5</v>
      </c>
      <c r="H103" s="64">
        <f t="shared" si="34"/>
        <v>9.5</v>
      </c>
      <c r="I103" s="2">
        <v>4</v>
      </c>
      <c r="J103" s="18">
        <v>6</v>
      </c>
      <c r="K103" s="64">
        <f t="shared" si="35"/>
        <v>10</v>
      </c>
      <c r="L103" s="2"/>
      <c r="M103" s="18"/>
      <c r="N103" s="65" t="str">
        <f t="shared" si="36"/>
        <v/>
      </c>
      <c r="O103" s="68">
        <v>3.2</v>
      </c>
      <c r="P103" s="69">
        <v>6</v>
      </c>
      <c r="Q103" s="64">
        <f t="shared" si="37"/>
        <v>9.1999999999999993</v>
      </c>
      <c r="R103" s="2"/>
      <c r="S103" s="18"/>
      <c r="T103" s="65" t="str">
        <f t="shared" si="38"/>
        <v/>
      </c>
      <c r="U103" s="1">
        <v>2.2000000000000002</v>
      </c>
      <c r="V103" s="18">
        <v>6</v>
      </c>
      <c r="W103" s="64">
        <f t="shared" si="39"/>
        <v>8.1999999999999993</v>
      </c>
      <c r="X103" s="106">
        <f t="shared" si="46"/>
        <v>0.83333333333333337</v>
      </c>
      <c r="Y103" s="51">
        <f t="shared" si="40"/>
        <v>9.5</v>
      </c>
      <c r="Z103" s="51">
        <f t="shared" si="41"/>
        <v>10</v>
      </c>
      <c r="AA103" s="51">
        <f t="shared" si="42"/>
        <v>0</v>
      </c>
      <c r="AB103" s="51">
        <f t="shared" si="43"/>
        <v>9.1999999999999993</v>
      </c>
      <c r="AC103" s="51">
        <f t="shared" si="44"/>
        <v>0</v>
      </c>
      <c r="AD103" s="51">
        <f t="shared" si="45"/>
        <v>8.1999999999999993</v>
      </c>
      <c r="AE103" s="52">
        <f t="shared" si="57"/>
        <v>10</v>
      </c>
      <c r="AF103" s="52">
        <f t="shared" si="57"/>
        <v>9.5</v>
      </c>
      <c r="AG103" s="52">
        <f t="shared" si="57"/>
        <v>9.1999999999999993</v>
      </c>
      <c r="AH103" s="52">
        <f t="shared" si="57"/>
        <v>8.1999999999999993</v>
      </c>
      <c r="AI103" s="52">
        <f t="shared" si="57"/>
        <v>0</v>
      </c>
      <c r="AJ103" s="52">
        <f t="shared" si="57"/>
        <v>0</v>
      </c>
      <c r="AL103" s="96" t="str">
        <f t="shared" si="47"/>
        <v>ok</v>
      </c>
      <c r="AM103" s="96" t="str">
        <f t="shared" si="51"/>
        <v>ok</v>
      </c>
      <c r="AN103" s="96" t="e">
        <f t="shared" si="52"/>
        <v>#VALUE!</v>
      </c>
      <c r="AO103" s="96" t="str">
        <f t="shared" si="53"/>
        <v>ok</v>
      </c>
      <c r="AP103" s="96" t="e">
        <f t="shared" si="54"/>
        <v>#VALUE!</v>
      </c>
      <c r="AQ103" s="96" t="str">
        <f t="shared" si="55"/>
        <v>ok</v>
      </c>
      <c r="AR103" s="107">
        <f t="shared" si="48"/>
        <v>0</v>
      </c>
      <c r="AS103" s="109">
        <f>IF(E103&lt;&gt;0,(COUNT(F103:W103)+3)/18,0)</f>
        <v>0.83333333333333337</v>
      </c>
    </row>
    <row r="104" spans="1:45" ht="12.75" customHeight="1">
      <c r="A104" s="3">
        <v>5</v>
      </c>
      <c r="C104" s="25" t="s">
        <v>200</v>
      </c>
      <c r="D104" s="22" t="s">
        <v>201</v>
      </c>
      <c r="E104" s="20">
        <f t="shared" si="33"/>
        <v>8.4250000000000007</v>
      </c>
      <c r="F104" s="1">
        <v>3.2</v>
      </c>
      <c r="G104" s="18">
        <v>6</v>
      </c>
      <c r="H104" s="64">
        <f t="shared" si="34"/>
        <v>9.1999999999999993</v>
      </c>
      <c r="I104" s="2">
        <v>2</v>
      </c>
      <c r="J104" s="18">
        <v>6</v>
      </c>
      <c r="K104" s="64">
        <f t="shared" si="35"/>
        <v>8</v>
      </c>
      <c r="L104" s="2"/>
      <c r="M104" s="18"/>
      <c r="N104" s="65" t="str">
        <f t="shared" si="36"/>
        <v/>
      </c>
      <c r="O104" s="1">
        <v>3.7</v>
      </c>
      <c r="P104" s="18">
        <v>4.8</v>
      </c>
      <c r="Q104" s="64">
        <f t="shared" si="37"/>
        <v>8.5</v>
      </c>
      <c r="R104" s="2"/>
      <c r="S104" s="18"/>
      <c r="T104" s="65" t="str">
        <f t="shared" si="38"/>
        <v/>
      </c>
      <c r="U104" s="1">
        <v>2</v>
      </c>
      <c r="V104" s="18">
        <v>6</v>
      </c>
      <c r="W104" s="64">
        <f t="shared" si="39"/>
        <v>8</v>
      </c>
      <c r="X104" s="106">
        <f t="shared" si="46"/>
        <v>0.83333333333333337</v>
      </c>
      <c r="Y104" s="51">
        <f t="shared" si="40"/>
        <v>9.1999999999999993</v>
      </c>
      <c r="Z104" s="51">
        <f t="shared" si="41"/>
        <v>8</v>
      </c>
      <c r="AA104" s="51">
        <f t="shared" si="42"/>
        <v>0</v>
      </c>
      <c r="AB104" s="51">
        <f t="shared" si="43"/>
        <v>8.5</v>
      </c>
      <c r="AC104" s="51">
        <f t="shared" si="44"/>
        <v>0</v>
      </c>
      <c r="AD104" s="51">
        <f t="shared" si="45"/>
        <v>8</v>
      </c>
      <c r="AE104" s="52">
        <f t="shared" si="57"/>
        <v>9.1999999999999993</v>
      </c>
      <c r="AF104" s="52">
        <f t="shared" si="57"/>
        <v>8.5</v>
      </c>
      <c r="AG104" s="52">
        <f t="shared" si="57"/>
        <v>8</v>
      </c>
      <c r="AH104" s="52">
        <f t="shared" si="57"/>
        <v>8</v>
      </c>
      <c r="AI104" s="52">
        <f t="shared" si="57"/>
        <v>0</v>
      </c>
      <c r="AJ104" s="52">
        <f t="shared" si="57"/>
        <v>0</v>
      </c>
      <c r="AL104" s="96" t="str">
        <f t="shared" si="47"/>
        <v>ok</v>
      </c>
      <c r="AM104" s="96" t="str">
        <f t="shared" si="51"/>
        <v>ok</v>
      </c>
      <c r="AN104" s="96" t="e">
        <f t="shared" si="52"/>
        <v>#VALUE!</v>
      </c>
      <c r="AO104" s="96" t="str">
        <f t="shared" si="53"/>
        <v>ok</v>
      </c>
      <c r="AP104" s="96" t="e">
        <f t="shared" si="54"/>
        <v>#VALUE!</v>
      </c>
      <c r="AQ104" s="96" t="str">
        <f t="shared" si="55"/>
        <v>ok</v>
      </c>
      <c r="AR104" s="107">
        <f t="shared" si="48"/>
        <v>0</v>
      </c>
      <c r="AS104" s="109">
        <f>IF(E104&lt;&gt;0,(COUNT(F104:W104)+3)/18,0)</f>
        <v>0.83333333333333337</v>
      </c>
    </row>
    <row r="105" spans="1:45" ht="12.75" customHeight="1">
      <c r="A105" s="3">
        <v>6</v>
      </c>
      <c r="C105" s="25" t="s">
        <v>204</v>
      </c>
      <c r="D105" s="22" t="s">
        <v>205</v>
      </c>
      <c r="E105" s="20">
        <f t="shared" si="33"/>
        <v>9.25</v>
      </c>
      <c r="F105" s="1">
        <v>3.7</v>
      </c>
      <c r="G105" s="18">
        <v>6</v>
      </c>
      <c r="H105" s="64">
        <f t="shared" si="34"/>
        <v>9.6999999999999993</v>
      </c>
      <c r="I105" s="2">
        <v>4</v>
      </c>
      <c r="J105" s="18">
        <v>6</v>
      </c>
      <c r="K105" s="64">
        <f t="shared" si="35"/>
        <v>10</v>
      </c>
      <c r="L105" s="2">
        <v>3.3</v>
      </c>
      <c r="M105" s="18">
        <v>6</v>
      </c>
      <c r="N105" s="65">
        <f t="shared" si="36"/>
        <v>9.3000000000000007</v>
      </c>
      <c r="O105" s="1">
        <v>1.5</v>
      </c>
      <c r="P105" s="18">
        <v>6</v>
      </c>
      <c r="Q105" s="64">
        <f t="shared" si="37"/>
        <v>7.5</v>
      </c>
      <c r="R105" s="2">
        <v>2</v>
      </c>
      <c r="S105" s="18">
        <v>6</v>
      </c>
      <c r="T105" s="65">
        <f t="shared" si="38"/>
        <v>8</v>
      </c>
      <c r="U105" s="1"/>
      <c r="V105" s="18"/>
      <c r="W105" s="64" t="str">
        <f t="shared" si="39"/>
        <v/>
      </c>
      <c r="X105" s="106">
        <f t="shared" si="46"/>
        <v>1</v>
      </c>
      <c r="Y105" s="51">
        <f t="shared" si="40"/>
        <v>9.6999999999999993</v>
      </c>
      <c r="Z105" s="51">
        <f t="shared" si="41"/>
        <v>10</v>
      </c>
      <c r="AA105" s="51">
        <f t="shared" si="42"/>
        <v>9.3000000000000007</v>
      </c>
      <c r="AB105" s="51">
        <f t="shared" si="43"/>
        <v>7.5</v>
      </c>
      <c r="AC105" s="51">
        <f t="shared" si="44"/>
        <v>8</v>
      </c>
      <c r="AD105" s="51">
        <f t="shared" si="45"/>
        <v>0</v>
      </c>
      <c r="AE105" s="52">
        <f t="shared" si="57"/>
        <v>10</v>
      </c>
      <c r="AF105" s="52">
        <f t="shared" si="57"/>
        <v>9.6999999999999993</v>
      </c>
      <c r="AG105" s="52">
        <f t="shared" si="57"/>
        <v>9.3000000000000007</v>
      </c>
      <c r="AH105" s="52">
        <f t="shared" si="57"/>
        <v>8</v>
      </c>
      <c r="AI105" s="52">
        <f t="shared" si="57"/>
        <v>7.5</v>
      </c>
      <c r="AJ105" s="52">
        <f t="shared" si="57"/>
        <v>0</v>
      </c>
      <c r="AL105" s="96" t="str">
        <f t="shared" si="47"/>
        <v>ok</v>
      </c>
      <c r="AM105" s="96" t="str">
        <f t="shared" si="51"/>
        <v>ok</v>
      </c>
      <c r="AN105" s="96" t="str">
        <f t="shared" si="52"/>
        <v>ok</v>
      </c>
      <c r="AO105" s="96" t="str">
        <f t="shared" si="53"/>
        <v>ok</v>
      </c>
      <c r="AP105" s="96" t="str">
        <f t="shared" si="54"/>
        <v>ok</v>
      </c>
      <c r="AQ105" s="96" t="e">
        <f t="shared" si="55"/>
        <v>#VALUE!</v>
      </c>
      <c r="AR105" s="107">
        <f t="shared" si="48"/>
        <v>0</v>
      </c>
      <c r="AS105" s="109">
        <f>IF(E105&lt;&gt;0,(COUNT(F105:W105)+3)/18,0)</f>
        <v>1</v>
      </c>
    </row>
    <row r="106" spans="1:45" ht="12.75" customHeight="1">
      <c r="A106" s="3">
        <v>6</v>
      </c>
      <c r="C106" s="25" t="s">
        <v>206</v>
      </c>
      <c r="D106" s="22" t="s">
        <v>207</v>
      </c>
      <c r="E106" s="20">
        <f t="shared" si="33"/>
        <v>9.9</v>
      </c>
      <c r="F106" s="1">
        <v>4</v>
      </c>
      <c r="G106" s="18">
        <v>6</v>
      </c>
      <c r="H106" s="64">
        <f t="shared" si="34"/>
        <v>10</v>
      </c>
      <c r="I106" s="2">
        <v>4</v>
      </c>
      <c r="J106" s="18">
        <v>6</v>
      </c>
      <c r="K106" s="64">
        <f t="shared" si="35"/>
        <v>10</v>
      </c>
      <c r="L106" s="2">
        <v>3.6</v>
      </c>
      <c r="M106" s="18">
        <v>6</v>
      </c>
      <c r="N106" s="65">
        <f t="shared" si="36"/>
        <v>9.6</v>
      </c>
      <c r="O106" s="1">
        <v>4</v>
      </c>
      <c r="P106" s="18">
        <v>6</v>
      </c>
      <c r="Q106" s="64">
        <f t="shared" si="37"/>
        <v>10</v>
      </c>
      <c r="R106" s="2">
        <v>3.3</v>
      </c>
      <c r="S106" s="18">
        <v>6</v>
      </c>
      <c r="T106" s="65">
        <f t="shared" si="38"/>
        <v>9.3000000000000007</v>
      </c>
      <c r="U106" s="1"/>
      <c r="V106" s="18"/>
      <c r="W106" s="64" t="str">
        <f t="shared" si="39"/>
        <v/>
      </c>
      <c r="X106" s="106">
        <f t="shared" si="46"/>
        <v>1</v>
      </c>
      <c r="Y106" s="51">
        <f t="shared" si="40"/>
        <v>10</v>
      </c>
      <c r="Z106" s="51">
        <f t="shared" si="41"/>
        <v>10</v>
      </c>
      <c r="AA106" s="51">
        <f t="shared" si="42"/>
        <v>9.6</v>
      </c>
      <c r="AB106" s="51">
        <f t="shared" si="43"/>
        <v>10</v>
      </c>
      <c r="AC106" s="51">
        <f t="shared" si="44"/>
        <v>9.3000000000000007</v>
      </c>
      <c r="AD106" s="51">
        <f t="shared" si="45"/>
        <v>0</v>
      </c>
      <c r="AE106" s="52">
        <f t="shared" si="57"/>
        <v>10</v>
      </c>
      <c r="AF106" s="52">
        <f t="shared" si="57"/>
        <v>10</v>
      </c>
      <c r="AG106" s="52">
        <f t="shared" si="57"/>
        <v>10</v>
      </c>
      <c r="AH106" s="52">
        <f t="shared" si="57"/>
        <v>9.6</v>
      </c>
      <c r="AI106" s="52">
        <f t="shared" si="57"/>
        <v>9.3000000000000007</v>
      </c>
      <c r="AJ106" s="52">
        <f t="shared" si="57"/>
        <v>0</v>
      </c>
      <c r="AL106" s="96" t="str">
        <f t="shared" si="47"/>
        <v>ok</v>
      </c>
      <c r="AM106" s="96" t="str">
        <f t="shared" si="51"/>
        <v>ok</v>
      </c>
      <c r="AN106" s="96" t="str">
        <f t="shared" si="52"/>
        <v>ok</v>
      </c>
      <c r="AO106" s="96" t="str">
        <f t="shared" si="53"/>
        <v>ok</v>
      </c>
      <c r="AP106" s="96" t="str">
        <f t="shared" si="54"/>
        <v>ok</v>
      </c>
      <c r="AQ106" s="96" t="e">
        <f t="shared" si="55"/>
        <v>#VALUE!</v>
      </c>
      <c r="AR106" s="107">
        <f t="shared" si="48"/>
        <v>0</v>
      </c>
      <c r="AS106" s="109">
        <f>IF(E106&lt;&gt;0,(COUNT(F106:W106)+3)/18,0)</f>
        <v>1</v>
      </c>
    </row>
    <row r="107" spans="1:45" ht="12.75" customHeight="1">
      <c r="A107" s="3">
        <v>6</v>
      </c>
      <c r="C107" s="25" t="s">
        <v>208</v>
      </c>
      <c r="D107" s="22" t="s">
        <v>209</v>
      </c>
      <c r="E107" s="20">
        <f t="shared" si="33"/>
        <v>9.5</v>
      </c>
      <c r="F107" s="1">
        <v>3.3</v>
      </c>
      <c r="G107" s="18">
        <v>5.6</v>
      </c>
      <c r="H107" s="64">
        <f t="shared" si="34"/>
        <v>8.8999999999999986</v>
      </c>
      <c r="I107" s="2">
        <v>3.8</v>
      </c>
      <c r="J107" s="18">
        <v>6</v>
      </c>
      <c r="K107" s="64">
        <f t="shared" si="35"/>
        <v>9.8000000000000007</v>
      </c>
      <c r="L107" s="2">
        <v>3.6</v>
      </c>
      <c r="M107" s="18">
        <v>6</v>
      </c>
      <c r="N107" s="65">
        <f t="shared" si="36"/>
        <v>9.6</v>
      </c>
      <c r="O107" s="1">
        <v>3.7</v>
      </c>
      <c r="P107" s="18">
        <v>6</v>
      </c>
      <c r="Q107" s="64">
        <f t="shared" si="37"/>
        <v>9.6999999999999993</v>
      </c>
      <c r="R107" s="2">
        <v>2.6</v>
      </c>
      <c r="S107" s="18">
        <v>6</v>
      </c>
      <c r="T107" s="65">
        <f t="shared" si="38"/>
        <v>8.6</v>
      </c>
      <c r="U107" s="1"/>
      <c r="V107" s="18"/>
      <c r="W107" s="64" t="str">
        <f t="shared" si="39"/>
        <v/>
      </c>
      <c r="X107" s="106">
        <f t="shared" si="46"/>
        <v>1</v>
      </c>
      <c r="Y107" s="51">
        <f t="shared" si="40"/>
        <v>8.8999999999999986</v>
      </c>
      <c r="Z107" s="51">
        <f t="shared" si="41"/>
        <v>9.8000000000000007</v>
      </c>
      <c r="AA107" s="51">
        <f t="shared" si="42"/>
        <v>9.6</v>
      </c>
      <c r="AB107" s="51">
        <f t="shared" si="43"/>
        <v>9.6999999999999993</v>
      </c>
      <c r="AC107" s="51">
        <f t="shared" si="44"/>
        <v>8.6</v>
      </c>
      <c r="AD107" s="51">
        <f t="shared" si="45"/>
        <v>0</v>
      </c>
      <c r="AE107" s="52">
        <f t="shared" si="57"/>
        <v>9.8000000000000007</v>
      </c>
      <c r="AF107" s="52">
        <f t="shared" si="57"/>
        <v>9.6999999999999993</v>
      </c>
      <c r="AG107" s="52">
        <f t="shared" si="57"/>
        <v>9.6</v>
      </c>
      <c r="AH107" s="52">
        <f t="shared" si="57"/>
        <v>8.8999999999999986</v>
      </c>
      <c r="AI107" s="52">
        <f t="shared" si="57"/>
        <v>8.6</v>
      </c>
      <c r="AJ107" s="52">
        <f t="shared" si="57"/>
        <v>0</v>
      </c>
      <c r="AL107" s="96" t="str">
        <f t="shared" si="47"/>
        <v>ok</v>
      </c>
      <c r="AM107" s="96" t="str">
        <f t="shared" si="51"/>
        <v>ok</v>
      </c>
      <c r="AN107" s="96" t="str">
        <f t="shared" si="52"/>
        <v>ok</v>
      </c>
      <c r="AO107" s="96" t="str">
        <f t="shared" si="53"/>
        <v>ok</v>
      </c>
      <c r="AP107" s="96" t="str">
        <f t="shared" si="54"/>
        <v>ok</v>
      </c>
      <c r="AQ107" s="96" t="e">
        <f t="shared" si="55"/>
        <v>#VALUE!</v>
      </c>
      <c r="AR107" s="107">
        <f t="shared" si="48"/>
        <v>0</v>
      </c>
      <c r="AS107" s="109">
        <f>IF(E107&lt;&gt;0,(COUNT(F107:W107)+3)/18,0)</f>
        <v>1</v>
      </c>
    </row>
    <row r="108" spans="1:45" ht="12.75" customHeight="1">
      <c r="A108" s="3">
        <v>6</v>
      </c>
      <c r="C108" s="25" t="s">
        <v>210</v>
      </c>
      <c r="D108" s="22" t="s">
        <v>211</v>
      </c>
      <c r="E108" s="20">
        <f t="shared" si="33"/>
        <v>9.6000000000000014</v>
      </c>
      <c r="F108" s="1">
        <v>3</v>
      </c>
      <c r="G108" s="18">
        <v>5.8</v>
      </c>
      <c r="H108" s="64">
        <f t="shared" si="34"/>
        <v>8.8000000000000007</v>
      </c>
      <c r="I108" s="2">
        <v>4</v>
      </c>
      <c r="J108" s="18">
        <v>6</v>
      </c>
      <c r="K108" s="64">
        <f t="shared" si="35"/>
        <v>10</v>
      </c>
      <c r="L108" s="2">
        <v>3.6</v>
      </c>
      <c r="M108" s="18">
        <v>6</v>
      </c>
      <c r="N108" s="65">
        <f t="shared" si="36"/>
        <v>9.6</v>
      </c>
      <c r="O108" s="1">
        <v>4</v>
      </c>
      <c r="P108" s="18">
        <v>6</v>
      </c>
      <c r="Q108" s="64">
        <f t="shared" si="37"/>
        <v>10</v>
      </c>
      <c r="R108" s="2">
        <v>2.4</v>
      </c>
      <c r="S108" s="18">
        <v>6</v>
      </c>
      <c r="T108" s="65">
        <f t="shared" si="38"/>
        <v>8.4</v>
      </c>
      <c r="U108" s="1"/>
      <c r="V108" s="18"/>
      <c r="W108" s="64" t="str">
        <f t="shared" si="39"/>
        <v/>
      </c>
      <c r="X108" s="106">
        <f t="shared" si="46"/>
        <v>1</v>
      </c>
      <c r="Y108" s="51">
        <f t="shared" si="40"/>
        <v>8.8000000000000007</v>
      </c>
      <c r="Z108" s="51">
        <f t="shared" si="41"/>
        <v>10</v>
      </c>
      <c r="AA108" s="51">
        <f t="shared" si="42"/>
        <v>9.6</v>
      </c>
      <c r="AB108" s="51">
        <f t="shared" si="43"/>
        <v>10</v>
      </c>
      <c r="AC108" s="51">
        <f t="shared" si="44"/>
        <v>8.4</v>
      </c>
      <c r="AD108" s="51">
        <f t="shared" si="45"/>
        <v>0</v>
      </c>
      <c r="AE108" s="52">
        <f t="shared" si="57"/>
        <v>10</v>
      </c>
      <c r="AF108" s="52">
        <f t="shared" si="57"/>
        <v>10</v>
      </c>
      <c r="AG108" s="52">
        <f t="shared" si="57"/>
        <v>9.6</v>
      </c>
      <c r="AH108" s="52">
        <f t="shared" si="57"/>
        <v>8.8000000000000007</v>
      </c>
      <c r="AI108" s="52">
        <f t="shared" si="57"/>
        <v>8.4</v>
      </c>
      <c r="AJ108" s="52">
        <f t="shared" si="57"/>
        <v>0</v>
      </c>
      <c r="AL108" s="96" t="str">
        <f t="shared" si="47"/>
        <v>ok</v>
      </c>
      <c r="AM108" s="96" t="str">
        <f t="shared" si="51"/>
        <v>ok</v>
      </c>
      <c r="AN108" s="96" t="str">
        <f t="shared" si="52"/>
        <v>ok</v>
      </c>
      <c r="AO108" s="96" t="str">
        <f t="shared" si="53"/>
        <v>ok</v>
      </c>
      <c r="AP108" s="96" t="str">
        <f t="shared" si="54"/>
        <v>ok</v>
      </c>
      <c r="AQ108" s="96" t="e">
        <f t="shared" si="55"/>
        <v>#VALUE!</v>
      </c>
      <c r="AR108" s="107">
        <f t="shared" si="48"/>
        <v>0</v>
      </c>
      <c r="AS108" s="109">
        <f>IF(E108&lt;&gt;0,(COUNT(F108:W108)+3)/18,0)</f>
        <v>1</v>
      </c>
    </row>
    <row r="109" spans="1:45" ht="12.75" customHeight="1">
      <c r="A109" s="3">
        <v>6</v>
      </c>
      <c r="C109" s="14">
        <v>9067791</v>
      </c>
      <c r="D109" s="15" t="s">
        <v>247</v>
      </c>
      <c r="E109" s="20">
        <f t="shared" si="33"/>
        <v>9.0500000000000007</v>
      </c>
      <c r="F109" s="1"/>
      <c r="G109" s="18"/>
      <c r="H109" s="64" t="str">
        <f t="shared" si="34"/>
        <v/>
      </c>
      <c r="I109" s="2">
        <v>4</v>
      </c>
      <c r="J109" s="18">
        <v>6</v>
      </c>
      <c r="K109" s="64">
        <f t="shared" si="35"/>
        <v>10</v>
      </c>
      <c r="L109" s="2">
        <v>2.6</v>
      </c>
      <c r="M109" s="18">
        <v>6</v>
      </c>
      <c r="N109" s="65">
        <f t="shared" si="36"/>
        <v>8.6</v>
      </c>
      <c r="O109" s="1">
        <v>2.2000000000000002</v>
      </c>
      <c r="P109" s="18">
        <v>6</v>
      </c>
      <c r="Q109" s="64">
        <f t="shared" si="37"/>
        <v>8.1999999999999993</v>
      </c>
      <c r="R109" s="2">
        <v>1.5</v>
      </c>
      <c r="S109" s="18">
        <v>6</v>
      </c>
      <c r="T109" s="65">
        <f t="shared" si="38"/>
        <v>7.5</v>
      </c>
      <c r="U109" s="47">
        <v>3.7</v>
      </c>
      <c r="V109" s="48">
        <v>5.7</v>
      </c>
      <c r="W109" s="64">
        <f t="shared" si="39"/>
        <v>9.4</v>
      </c>
      <c r="X109" s="106">
        <f t="shared" si="46"/>
        <v>1</v>
      </c>
      <c r="Y109" s="51">
        <f t="shared" si="40"/>
        <v>0</v>
      </c>
      <c r="Z109" s="51">
        <f t="shared" si="41"/>
        <v>10</v>
      </c>
      <c r="AA109" s="51">
        <f t="shared" si="42"/>
        <v>8.6</v>
      </c>
      <c r="AB109" s="51">
        <f t="shared" si="43"/>
        <v>8.1999999999999993</v>
      </c>
      <c r="AC109" s="51">
        <f t="shared" si="44"/>
        <v>7.5</v>
      </c>
      <c r="AD109" s="51">
        <f t="shared" si="45"/>
        <v>9.4</v>
      </c>
      <c r="AE109" s="52">
        <f t="shared" si="57"/>
        <v>10</v>
      </c>
      <c r="AF109" s="52">
        <f t="shared" si="57"/>
        <v>9.4</v>
      </c>
      <c r="AG109" s="52">
        <f t="shared" si="57"/>
        <v>8.6</v>
      </c>
      <c r="AH109" s="52">
        <f t="shared" si="57"/>
        <v>8.1999999999999993</v>
      </c>
      <c r="AI109" s="52">
        <f t="shared" si="57"/>
        <v>7.5</v>
      </c>
      <c r="AJ109" s="52">
        <f t="shared" si="57"/>
        <v>0</v>
      </c>
      <c r="AL109" s="96" t="e">
        <f t="shared" si="47"/>
        <v>#VALUE!</v>
      </c>
      <c r="AM109" s="96" t="str">
        <f t="shared" si="51"/>
        <v>ok</v>
      </c>
      <c r="AN109" s="96" t="str">
        <f t="shared" si="52"/>
        <v>ok</v>
      </c>
      <c r="AO109" s="96" t="str">
        <f t="shared" si="53"/>
        <v>ok</v>
      </c>
      <c r="AP109" s="96" t="str">
        <f t="shared" si="54"/>
        <v>ok</v>
      </c>
      <c r="AQ109" s="96" t="str">
        <f t="shared" si="55"/>
        <v>ok</v>
      </c>
      <c r="AR109" s="107">
        <f t="shared" si="48"/>
        <v>0</v>
      </c>
      <c r="AS109" s="109">
        <f>IF(E109&lt;&gt;0,(COUNT(F109:W109)+3)/18,0)</f>
        <v>1</v>
      </c>
    </row>
    <row r="110" spans="1:45" ht="12.75" customHeight="1">
      <c r="A110" s="3">
        <v>6</v>
      </c>
      <c r="C110" s="41" t="s">
        <v>212</v>
      </c>
      <c r="D110" s="42" t="s">
        <v>213</v>
      </c>
      <c r="E110" s="20">
        <f t="shared" si="33"/>
        <v>0</v>
      </c>
      <c r="F110" s="1"/>
      <c r="G110" s="18"/>
      <c r="H110" s="64" t="str">
        <f t="shared" si="34"/>
        <v/>
      </c>
      <c r="I110" s="2"/>
      <c r="J110" s="18"/>
      <c r="K110" s="64" t="str">
        <f t="shared" si="35"/>
        <v/>
      </c>
      <c r="L110" s="2"/>
      <c r="M110" s="18"/>
      <c r="N110" s="65" t="str">
        <f t="shared" si="36"/>
        <v/>
      </c>
      <c r="O110" s="1"/>
      <c r="P110" s="18"/>
      <c r="Q110" s="64" t="str">
        <f t="shared" si="37"/>
        <v/>
      </c>
      <c r="R110" s="2"/>
      <c r="S110" s="18"/>
      <c r="T110" s="65" t="str">
        <f t="shared" si="38"/>
        <v/>
      </c>
      <c r="U110" s="1"/>
      <c r="V110" s="18"/>
      <c r="W110" s="64" t="str">
        <f t="shared" si="39"/>
        <v/>
      </c>
      <c r="X110" s="106">
        <f t="shared" si="46"/>
        <v>0</v>
      </c>
      <c r="Y110" s="51">
        <f t="shared" si="40"/>
        <v>0</v>
      </c>
      <c r="Z110" s="51">
        <f t="shared" si="41"/>
        <v>0</v>
      </c>
      <c r="AA110" s="51">
        <f t="shared" si="42"/>
        <v>0</v>
      </c>
      <c r="AB110" s="51">
        <f t="shared" si="43"/>
        <v>0</v>
      </c>
      <c r="AC110" s="51">
        <f t="shared" si="44"/>
        <v>0</v>
      </c>
      <c r="AD110" s="51">
        <f t="shared" si="45"/>
        <v>0</v>
      </c>
      <c r="AE110" s="52">
        <f t="shared" si="57"/>
        <v>0</v>
      </c>
      <c r="AF110" s="52">
        <f t="shared" si="57"/>
        <v>0</v>
      </c>
      <c r="AG110" s="52">
        <f t="shared" si="57"/>
        <v>0</v>
      </c>
      <c r="AH110" s="52">
        <f t="shared" si="57"/>
        <v>0</v>
      </c>
      <c r="AI110" s="52">
        <f t="shared" si="57"/>
        <v>0</v>
      </c>
      <c r="AJ110" s="52">
        <f t="shared" si="57"/>
        <v>0</v>
      </c>
      <c r="AL110" s="96" t="e">
        <f t="shared" si="47"/>
        <v>#VALUE!</v>
      </c>
      <c r="AM110" s="96" t="e">
        <f t="shared" si="51"/>
        <v>#VALUE!</v>
      </c>
      <c r="AN110" s="96" t="e">
        <f t="shared" si="52"/>
        <v>#VALUE!</v>
      </c>
      <c r="AO110" s="96" t="e">
        <f t="shared" si="53"/>
        <v>#VALUE!</v>
      </c>
      <c r="AP110" s="96" t="e">
        <f t="shared" si="54"/>
        <v>#VALUE!</v>
      </c>
      <c r="AQ110" s="96" t="e">
        <f t="shared" si="55"/>
        <v>#VALUE!</v>
      </c>
      <c r="AR110" s="107">
        <f t="shared" si="48"/>
        <v>0</v>
      </c>
      <c r="AS110" s="109">
        <f>IF(E110&lt;&gt;0,(COUNT(F110:W110)+3)/18,0)</f>
        <v>0</v>
      </c>
    </row>
    <row r="111" spans="1:45" ht="12.75" customHeight="1">
      <c r="A111" s="3">
        <v>6</v>
      </c>
      <c r="C111" s="25" t="s">
        <v>214</v>
      </c>
      <c r="D111" s="22" t="s">
        <v>215</v>
      </c>
      <c r="E111" s="20">
        <f t="shared" si="33"/>
        <v>8.7750000000000004</v>
      </c>
      <c r="F111" s="1">
        <v>2.8</v>
      </c>
      <c r="G111" s="18">
        <v>5.8</v>
      </c>
      <c r="H111" s="64">
        <f t="shared" si="34"/>
        <v>8.6</v>
      </c>
      <c r="I111" s="2">
        <v>2.5</v>
      </c>
      <c r="J111" s="18">
        <v>6</v>
      </c>
      <c r="K111" s="64">
        <f t="shared" si="35"/>
        <v>8.5</v>
      </c>
      <c r="L111" s="2">
        <v>2</v>
      </c>
      <c r="M111" s="18">
        <v>6</v>
      </c>
      <c r="N111" s="65">
        <f t="shared" si="36"/>
        <v>8</v>
      </c>
      <c r="O111" s="1">
        <v>4</v>
      </c>
      <c r="P111" s="18">
        <v>6</v>
      </c>
      <c r="Q111" s="64">
        <f t="shared" si="37"/>
        <v>10</v>
      </c>
      <c r="R111" s="2"/>
      <c r="S111" s="18"/>
      <c r="T111" s="65" t="str">
        <f t="shared" si="38"/>
        <v/>
      </c>
      <c r="U111" s="1"/>
      <c r="V111" s="18"/>
      <c r="W111" s="64" t="str">
        <f t="shared" si="39"/>
        <v/>
      </c>
      <c r="X111" s="106">
        <f t="shared" si="46"/>
        <v>0.83333333333333337</v>
      </c>
      <c r="Y111" s="51">
        <f t="shared" si="40"/>
        <v>8.6</v>
      </c>
      <c r="Z111" s="51">
        <f t="shared" si="41"/>
        <v>8.5</v>
      </c>
      <c r="AA111" s="51">
        <f t="shared" si="42"/>
        <v>8</v>
      </c>
      <c r="AB111" s="51">
        <f t="shared" si="43"/>
        <v>10</v>
      </c>
      <c r="AC111" s="51">
        <f t="shared" si="44"/>
        <v>0</v>
      </c>
      <c r="AD111" s="51">
        <f t="shared" si="45"/>
        <v>0</v>
      </c>
      <c r="AE111" s="52">
        <f t="shared" si="57"/>
        <v>10</v>
      </c>
      <c r="AF111" s="52">
        <f t="shared" si="57"/>
        <v>8.6</v>
      </c>
      <c r="AG111" s="52">
        <f t="shared" si="57"/>
        <v>8.5</v>
      </c>
      <c r="AH111" s="52">
        <f t="shared" si="57"/>
        <v>8</v>
      </c>
      <c r="AI111" s="52">
        <f t="shared" si="57"/>
        <v>0</v>
      </c>
      <c r="AJ111" s="52">
        <f t="shared" si="57"/>
        <v>0</v>
      </c>
      <c r="AL111" s="96" t="str">
        <f t="shared" si="47"/>
        <v>ok</v>
      </c>
      <c r="AM111" s="96" t="str">
        <f t="shared" si="51"/>
        <v>ok</v>
      </c>
      <c r="AN111" s="96" t="str">
        <f t="shared" si="52"/>
        <v>ok</v>
      </c>
      <c r="AO111" s="96" t="str">
        <f t="shared" si="53"/>
        <v>ok</v>
      </c>
      <c r="AP111" s="96" t="e">
        <f t="shared" si="54"/>
        <v>#VALUE!</v>
      </c>
      <c r="AQ111" s="96" t="e">
        <f t="shared" si="55"/>
        <v>#VALUE!</v>
      </c>
      <c r="AR111" s="107">
        <f t="shared" si="48"/>
        <v>0</v>
      </c>
      <c r="AS111" s="109">
        <f>IF(E111&lt;&gt;0,(COUNT(F111:W111)+3)/18,0)</f>
        <v>0.83333333333333337</v>
      </c>
    </row>
    <row r="112" spans="1:45" ht="12.75" customHeight="1">
      <c r="A112" s="3">
        <v>6</v>
      </c>
      <c r="C112" s="41" t="s">
        <v>216</v>
      </c>
      <c r="D112" s="42" t="s">
        <v>217</v>
      </c>
      <c r="E112" s="20">
        <f t="shared" si="33"/>
        <v>0</v>
      </c>
      <c r="F112" s="1"/>
      <c r="G112" s="18"/>
      <c r="H112" s="64" t="str">
        <f t="shared" si="34"/>
        <v/>
      </c>
      <c r="I112" s="2"/>
      <c r="J112" s="18"/>
      <c r="K112" s="64" t="str">
        <f t="shared" si="35"/>
        <v/>
      </c>
      <c r="L112" s="2"/>
      <c r="M112" s="18"/>
      <c r="N112" s="65" t="str">
        <f t="shared" si="36"/>
        <v/>
      </c>
      <c r="O112" s="1"/>
      <c r="P112" s="18"/>
      <c r="Q112" s="64" t="str">
        <f t="shared" si="37"/>
        <v/>
      </c>
      <c r="R112" s="2"/>
      <c r="S112" s="18"/>
      <c r="T112" s="65" t="str">
        <f t="shared" si="38"/>
        <v/>
      </c>
      <c r="U112" s="1"/>
      <c r="V112" s="18"/>
      <c r="W112" s="64" t="str">
        <f t="shared" si="39"/>
        <v/>
      </c>
      <c r="X112" s="106">
        <f t="shared" si="46"/>
        <v>0</v>
      </c>
      <c r="Y112" s="51">
        <f t="shared" si="40"/>
        <v>0</v>
      </c>
      <c r="Z112" s="51">
        <f t="shared" si="41"/>
        <v>0</v>
      </c>
      <c r="AA112" s="51">
        <f t="shared" si="42"/>
        <v>0</v>
      </c>
      <c r="AB112" s="51">
        <f t="shared" si="43"/>
        <v>0</v>
      </c>
      <c r="AC112" s="51">
        <f t="shared" si="44"/>
        <v>0</v>
      </c>
      <c r="AD112" s="51">
        <f t="shared" si="45"/>
        <v>0</v>
      </c>
      <c r="AE112" s="52">
        <f t="shared" ref="AE112:AJ121" si="58">LARGE($Y112:$AD112,AE$1)</f>
        <v>0</v>
      </c>
      <c r="AF112" s="52">
        <f t="shared" si="58"/>
        <v>0</v>
      </c>
      <c r="AG112" s="52">
        <f t="shared" si="58"/>
        <v>0</v>
      </c>
      <c r="AH112" s="52">
        <f t="shared" si="58"/>
        <v>0</v>
      </c>
      <c r="AI112" s="52">
        <f t="shared" si="58"/>
        <v>0</v>
      </c>
      <c r="AJ112" s="52">
        <f t="shared" si="58"/>
        <v>0</v>
      </c>
      <c r="AL112" s="96" t="e">
        <f t="shared" si="47"/>
        <v>#VALUE!</v>
      </c>
      <c r="AM112" s="96" t="e">
        <f t="shared" si="51"/>
        <v>#VALUE!</v>
      </c>
      <c r="AN112" s="96" t="e">
        <f t="shared" si="52"/>
        <v>#VALUE!</v>
      </c>
      <c r="AO112" s="96" t="e">
        <f t="shared" si="53"/>
        <v>#VALUE!</v>
      </c>
      <c r="AP112" s="96" t="e">
        <f t="shared" si="54"/>
        <v>#VALUE!</v>
      </c>
      <c r="AQ112" s="96" t="e">
        <f t="shared" si="55"/>
        <v>#VALUE!</v>
      </c>
      <c r="AR112" s="107">
        <f t="shared" si="48"/>
        <v>0</v>
      </c>
      <c r="AS112" s="109">
        <f>IF(E112&lt;&gt;0,(COUNT(F112:W112)+3)/18,0)</f>
        <v>0</v>
      </c>
    </row>
    <row r="113" spans="1:45" ht="12.75" customHeight="1">
      <c r="A113" s="3">
        <v>6</v>
      </c>
      <c r="C113" s="25" t="s">
        <v>218</v>
      </c>
      <c r="D113" s="22" t="s">
        <v>219</v>
      </c>
      <c r="E113" s="20">
        <f t="shared" si="33"/>
        <v>9.35</v>
      </c>
      <c r="F113" s="1">
        <v>3.8</v>
      </c>
      <c r="G113" s="18">
        <v>5.8</v>
      </c>
      <c r="H113" s="64">
        <f t="shared" si="34"/>
        <v>9.6</v>
      </c>
      <c r="I113" s="2">
        <v>4</v>
      </c>
      <c r="J113" s="18">
        <v>5.8</v>
      </c>
      <c r="K113" s="64">
        <f t="shared" si="35"/>
        <v>9.8000000000000007</v>
      </c>
      <c r="L113" s="2">
        <v>1.5</v>
      </c>
      <c r="M113" s="18">
        <v>6</v>
      </c>
      <c r="N113" s="65">
        <f t="shared" si="36"/>
        <v>7.5</v>
      </c>
      <c r="O113" s="1">
        <v>3.2</v>
      </c>
      <c r="P113" s="18">
        <v>6</v>
      </c>
      <c r="Q113" s="64">
        <f t="shared" si="37"/>
        <v>9.1999999999999993</v>
      </c>
      <c r="R113" s="2">
        <v>2.8</v>
      </c>
      <c r="S113" s="18">
        <v>6</v>
      </c>
      <c r="T113" s="65">
        <f t="shared" si="38"/>
        <v>8.8000000000000007</v>
      </c>
      <c r="U113" s="1"/>
      <c r="V113" s="18"/>
      <c r="W113" s="64" t="str">
        <f t="shared" si="39"/>
        <v/>
      </c>
      <c r="X113" s="106">
        <f t="shared" si="46"/>
        <v>1</v>
      </c>
      <c r="Y113" s="51">
        <f t="shared" si="40"/>
        <v>9.6</v>
      </c>
      <c r="Z113" s="51">
        <f t="shared" si="41"/>
        <v>9.8000000000000007</v>
      </c>
      <c r="AA113" s="51">
        <f t="shared" si="42"/>
        <v>7.5</v>
      </c>
      <c r="AB113" s="51">
        <f t="shared" si="43"/>
        <v>9.1999999999999993</v>
      </c>
      <c r="AC113" s="51">
        <f t="shared" si="44"/>
        <v>8.8000000000000007</v>
      </c>
      <c r="AD113" s="51">
        <f t="shared" si="45"/>
        <v>0</v>
      </c>
      <c r="AE113" s="52">
        <f t="shared" si="58"/>
        <v>9.8000000000000007</v>
      </c>
      <c r="AF113" s="52">
        <f t="shared" si="58"/>
        <v>9.6</v>
      </c>
      <c r="AG113" s="52">
        <f t="shared" si="58"/>
        <v>9.1999999999999993</v>
      </c>
      <c r="AH113" s="52">
        <f t="shared" si="58"/>
        <v>8.8000000000000007</v>
      </c>
      <c r="AI113" s="52">
        <f t="shared" si="58"/>
        <v>7.5</v>
      </c>
      <c r="AJ113" s="52">
        <f t="shared" si="58"/>
        <v>0</v>
      </c>
      <c r="AL113" s="96" t="str">
        <f t="shared" si="47"/>
        <v>ok</v>
      </c>
      <c r="AM113" s="96" t="str">
        <f t="shared" si="51"/>
        <v>ok</v>
      </c>
      <c r="AN113" s="96" t="str">
        <f t="shared" si="52"/>
        <v>ok</v>
      </c>
      <c r="AO113" s="96" t="str">
        <f t="shared" si="53"/>
        <v>ok</v>
      </c>
      <c r="AP113" s="96" t="str">
        <f t="shared" si="54"/>
        <v>ok</v>
      </c>
      <c r="AQ113" s="96" t="e">
        <f t="shared" si="55"/>
        <v>#VALUE!</v>
      </c>
      <c r="AR113" s="107">
        <f t="shared" si="48"/>
        <v>0</v>
      </c>
      <c r="AS113" s="109">
        <f>IF(E113&lt;&gt;0,(COUNT(F113:W113)+3)/18,0)</f>
        <v>1</v>
      </c>
    </row>
    <row r="114" spans="1:45" ht="12.75" customHeight="1">
      <c r="A114" s="3">
        <v>6</v>
      </c>
      <c r="C114" s="25" t="s">
        <v>220</v>
      </c>
      <c r="D114" s="22" t="s">
        <v>221</v>
      </c>
      <c r="E114" s="20">
        <f t="shared" si="33"/>
        <v>9.1999999999999993</v>
      </c>
      <c r="F114" s="1">
        <v>3.8</v>
      </c>
      <c r="G114" s="18">
        <v>5.6</v>
      </c>
      <c r="H114" s="64">
        <f t="shared" si="34"/>
        <v>9.3999999999999986</v>
      </c>
      <c r="I114" s="2">
        <v>3</v>
      </c>
      <c r="J114" s="18">
        <v>6</v>
      </c>
      <c r="K114" s="64">
        <f t="shared" si="35"/>
        <v>9</v>
      </c>
      <c r="L114" s="2">
        <v>3.3</v>
      </c>
      <c r="M114" s="18">
        <v>6</v>
      </c>
      <c r="N114" s="65">
        <f t="shared" si="36"/>
        <v>9.3000000000000007</v>
      </c>
      <c r="O114" s="1">
        <v>2.5</v>
      </c>
      <c r="P114" s="18">
        <v>6</v>
      </c>
      <c r="Q114" s="64">
        <f t="shared" si="37"/>
        <v>8.5</v>
      </c>
      <c r="R114" s="2">
        <v>3.1</v>
      </c>
      <c r="S114" s="18">
        <v>6</v>
      </c>
      <c r="T114" s="65">
        <f t="shared" si="38"/>
        <v>9.1</v>
      </c>
      <c r="U114" s="1"/>
      <c r="V114" s="18"/>
      <c r="W114" s="64" t="str">
        <f t="shared" si="39"/>
        <v/>
      </c>
      <c r="X114" s="106">
        <f t="shared" si="46"/>
        <v>1</v>
      </c>
      <c r="Y114" s="51">
        <f t="shared" si="40"/>
        <v>9.3999999999999986</v>
      </c>
      <c r="Z114" s="51">
        <f t="shared" si="41"/>
        <v>9</v>
      </c>
      <c r="AA114" s="51">
        <f t="shared" si="42"/>
        <v>9.3000000000000007</v>
      </c>
      <c r="AB114" s="51">
        <f t="shared" si="43"/>
        <v>8.5</v>
      </c>
      <c r="AC114" s="51">
        <f t="shared" si="44"/>
        <v>9.1</v>
      </c>
      <c r="AD114" s="51">
        <f t="shared" si="45"/>
        <v>0</v>
      </c>
      <c r="AE114" s="52">
        <f t="shared" si="58"/>
        <v>9.3999999999999986</v>
      </c>
      <c r="AF114" s="52">
        <f t="shared" si="58"/>
        <v>9.3000000000000007</v>
      </c>
      <c r="AG114" s="52">
        <f t="shared" si="58"/>
        <v>9.1</v>
      </c>
      <c r="AH114" s="52">
        <f t="shared" si="58"/>
        <v>9</v>
      </c>
      <c r="AI114" s="52">
        <f t="shared" si="58"/>
        <v>8.5</v>
      </c>
      <c r="AJ114" s="52">
        <f t="shared" si="58"/>
        <v>0</v>
      </c>
      <c r="AL114" s="96" t="str">
        <f t="shared" si="47"/>
        <v>ok</v>
      </c>
      <c r="AM114" s="96" t="str">
        <f t="shared" si="51"/>
        <v>ok</v>
      </c>
      <c r="AN114" s="96" t="str">
        <f t="shared" si="52"/>
        <v>ok</v>
      </c>
      <c r="AO114" s="96" t="str">
        <f t="shared" si="53"/>
        <v>ok</v>
      </c>
      <c r="AP114" s="96" t="str">
        <f t="shared" si="54"/>
        <v>ok</v>
      </c>
      <c r="AQ114" s="96" t="e">
        <f t="shared" si="55"/>
        <v>#VALUE!</v>
      </c>
      <c r="AR114" s="107">
        <f t="shared" si="48"/>
        <v>0</v>
      </c>
      <c r="AS114" s="109">
        <f>IF(E114&lt;&gt;0,(COUNT(F114:W114)+3)/18,0)</f>
        <v>1</v>
      </c>
    </row>
    <row r="115" spans="1:45" ht="12.75" customHeight="1">
      <c r="A115" s="3">
        <v>6</v>
      </c>
      <c r="C115" s="25" t="s">
        <v>222</v>
      </c>
      <c r="D115" s="22" t="s">
        <v>223</v>
      </c>
      <c r="E115" s="20">
        <f t="shared" si="33"/>
        <v>9.125</v>
      </c>
      <c r="F115" s="1">
        <v>3.5</v>
      </c>
      <c r="G115" s="18">
        <v>6</v>
      </c>
      <c r="H115" s="64">
        <f t="shared" si="34"/>
        <v>9.5</v>
      </c>
      <c r="I115" s="2">
        <v>3</v>
      </c>
      <c r="J115" s="18">
        <v>6</v>
      </c>
      <c r="K115" s="64">
        <f t="shared" si="35"/>
        <v>9</v>
      </c>
      <c r="L115" s="2">
        <v>3.6</v>
      </c>
      <c r="M115" s="18">
        <v>6</v>
      </c>
      <c r="N115" s="65">
        <f t="shared" si="36"/>
        <v>9.6</v>
      </c>
      <c r="O115" s="1">
        <v>2</v>
      </c>
      <c r="P115" s="18">
        <v>6</v>
      </c>
      <c r="Q115" s="64">
        <f t="shared" si="37"/>
        <v>8</v>
      </c>
      <c r="R115" s="2">
        <v>2.4</v>
      </c>
      <c r="S115" s="18">
        <v>6</v>
      </c>
      <c r="T115" s="65">
        <f t="shared" si="38"/>
        <v>8.4</v>
      </c>
      <c r="U115" s="1"/>
      <c r="V115" s="18"/>
      <c r="W115" s="64" t="str">
        <f t="shared" si="39"/>
        <v/>
      </c>
      <c r="X115" s="106">
        <f t="shared" si="46"/>
        <v>1</v>
      </c>
      <c r="Y115" s="51">
        <f t="shared" si="40"/>
        <v>9.5</v>
      </c>
      <c r="Z115" s="51">
        <f t="shared" si="41"/>
        <v>9</v>
      </c>
      <c r="AA115" s="51">
        <f t="shared" si="42"/>
        <v>9.6</v>
      </c>
      <c r="AB115" s="51">
        <f t="shared" si="43"/>
        <v>8</v>
      </c>
      <c r="AC115" s="51">
        <f t="shared" si="44"/>
        <v>8.4</v>
      </c>
      <c r="AD115" s="51">
        <f t="shared" si="45"/>
        <v>0</v>
      </c>
      <c r="AE115" s="52">
        <f t="shared" si="58"/>
        <v>9.6</v>
      </c>
      <c r="AF115" s="52">
        <f t="shared" si="58"/>
        <v>9.5</v>
      </c>
      <c r="AG115" s="52">
        <f t="shared" si="58"/>
        <v>9</v>
      </c>
      <c r="AH115" s="52">
        <f t="shared" si="58"/>
        <v>8.4</v>
      </c>
      <c r="AI115" s="52">
        <f t="shared" si="58"/>
        <v>8</v>
      </c>
      <c r="AJ115" s="52">
        <f t="shared" si="58"/>
        <v>0</v>
      </c>
      <c r="AL115" s="96" t="str">
        <f t="shared" si="47"/>
        <v>ok</v>
      </c>
      <c r="AM115" s="96" t="str">
        <f t="shared" si="51"/>
        <v>ok</v>
      </c>
      <c r="AN115" s="96" t="str">
        <f t="shared" si="52"/>
        <v>ok</v>
      </c>
      <c r="AO115" s="96" t="str">
        <f t="shared" si="53"/>
        <v>ok</v>
      </c>
      <c r="AP115" s="96" t="str">
        <f t="shared" si="54"/>
        <v>ok</v>
      </c>
      <c r="AQ115" s="96" t="e">
        <f t="shared" si="55"/>
        <v>#VALUE!</v>
      </c>
      <c r="AR115" s="107">
        <f t="shared" si="48"/>
        <v>0</v>
      </c>
      <c r="AS115" s="109">
        <f>IF(E115&lt;&gt;0,(COUNT(F115:W115)+3)/18,0)</f>
        <v>1</v>
      </c>
    </row>
    <row r="116" spans="1:45" ht="12.75" customHeight="1">
      <c r="A116" s="3">
        <v>6</v>
      </c>
      <c r="C116" s="25" t="s">
        <v>224</v>
      </c>
      <c r="D116" s="22" t="s">
        <v>225</v>
      </c>
      <c r="E116" s="20">
        <f t="shared" si="33"/>
        <v>9.2250000000000014</v>
      </c>
      <c r="F116" s="1">
        <v>3.4</v>
      </c>
      <c r="G116" s="18">
        <v>5.8</v>
      </c>
      <c r="H116" s="64">
        <f t="shared" si="34"/>
        <v>9.1999999999999993</v>
      </c>
      <c r="I116" s="2">
        <v>3</v>
      </c>
      <c r="J116" s="18">
        <v>5.8</v>
      </c>
      <c r="K116" s="64">
        <f t="shared" si="35"/>
        <v>8.8000000000000007</v>
      </c>
      <c r="L116" s="2">
        <v>3</v>
      </c>
      <c r="M116" s="18">
        <v>6</v>
      </c>
      <c r="N116" s="65">
        <f t="shared" si="36"/>
        <v>9</v>
      </c>
      <c r="O116" s="1">
        <v>3.9</v>
      </c>
      <c r="P116" s="18">
        <v>6</v>
      </c>
      <c r="Q116" s="64">
        <f t="shared" si="37"/>
        <v>9.9</v>
      </c>
      <c r="R116" s="2"/>
      <c r="S116" s="18"/>
      <c r="T116" s="65" t="str">
        <f t="shared" si="38"/>
        <v/>
      </c>
      <c r="U116" s="1"/>
      <c r="V116" s="18"/>
      <c r="W116" s="64" t="str">
        <f t="shared" si="39"/>
        <v/>
      </c>
      <c r="X116" s="106">
        <f t="shared" si="46"/>
        <v>0.83333333333333337</v>
      </c>
      <c r="Y116" s="51">
        <f t="shared" si="40"/>
        <v>9.1999999999999993</v>
      </c>
      <c r="Z116" s="51">
        <f t="shared" si="41"/>
        <v>8.8000000000000007</v>
      </c>
      <c r="AA116" s="51">
        <f t="shared" si="42"/>
        <v>9</v>
      </c>
      <c r="AB116" s="51">
        <f t="shared" si="43"/>
        <v>9.9</v>
      </c>
      <c r="AC116" s="51">
        <f t="shared" si="44"/>
        <v>0</v>
      </c>
      <c r="AD116" s="51">
        <f t="shared" si="45"/>
        <v>0</v>
      </c>
      <c r="AE116" s="52">
        <f t="shared" si="58"/>
        <v>9.9</v>
      </c>
      <c r="AF116" s="52">
        <f t="shared" si="58"/>
        <v>9.1999999999999993</v>
      </c>
      <c r="AG116" s="52">
        <f t="shared" si="58"/>
        <v>9</v>
      </c>
      <c r="AH116" s="52">
        <f t="shared" si="58"/>
        <v>8.8000000000000007</v>
      </c>
      <c r="AI116" s="52">
        <f t="shared" si="58"/>
        <v>0</v>
      </c>
      <c r="AJ116" s="52">
        <f t="shared" si="58"/>
        <v>0</v>
      </c>
      <c r="AL116" s="96" t="str">
        <f t="shared" si="47"/>
        <v>ok</v>
      </c>
      <c r="AM116" s="96" t="str">
        <f t="shared" si="51"/>
        <v>ok</v>
      </c>
      <c r="AN116" s="96" t="str">
        <f t="shared" si="52"/>
        <v>ok</v>
      </c>
      <c r="AO116" s="96" t="str">
        <f t="shared" si="53"/>
        <v>ok</v>
      </c>
      <c r="AP116" s="96" t="e">
        <f t="shared" si="54"/>
        <v>#VALUE!</v>
      </c>
      <c r="AQ116" s="96" t="e">
        <f t="shared" si="55"/>
        <v>#VALUE!</v>
      </c>
      <c r="AR116" s="107">
        <f t="shared" si="48"/>
        <v>0</v>
      </c>
      <c r="AS116" s="109">
        <f>IF(E116&lt;&gt;0,(COUNT(F116:W116)+3)/18,0)</f>
        <v>0.83333333333333337</v>
      </c>
    </row>
    <row r="117" spans="1:45" ht="12.75" customHeight="1">
      <c r="A117" s="3">
        <v>6</v>
      </c>
      <c r="C117" s="14">
        <v>8991501</v>
      </c>
      <c r="D117" s="15" t="s">
        <v>248</v>
      </c>
      <c r="E117" s="20">
        <f t="shared" si="33"/>
        <v>6.125</v>
      </c>
      <c r="F117" s="1"/>
      <c r="G117" s="18"/>
      <c r="H117" s="64" t="str">
        <f t="shared" si="34"/>
        <v/>
      </c>
      <c r="I117" s="70">
        <v>3</v>
      </c>
      <c r="J117" s="69">
        <v>5</v>
      </c>
      <c r="K117" s="64">
        <f t="shared" si="35"/>
        <v>8</v>
      </c>
      <c r="L117" s="2">
        <v>2</v>
      </c>
      <c r="M117" s="18">
        <v>5.5</v>
      </c>
      <c r="N117" s="65">
        <f t="shared" si="36"/>
        <v>7.5</v>
      </c>
      <c r="O117" s="1">
        <v>3</v>
      </c>
      <c r="P117" s="18">
        <v>6</v>
      </c>
      <c r="Q117" s="64">
        <f t="shared" si="37"/>
        <v>9</v>
      </c>
      <c r="R117" s="2"/>
      <c r="S117" s="18"/>
      <c r="T117" s="65" t="str">
        <f t="shared" si="38"/>
        <v/>
      </c>
      <c r="U117" s="1"/>
      <c r="V117" s="18"/>
      <c r="W117" s="64" t="str">
        <f t="shared" si="39"/>
        <v/>
      </c>
      <c r="X117" s="106">
        <f t="shared" si="46"/>
        <v>0.7</v>
      </c>
      <c r="Y117" s="51">
        <f t="shared" si="40"/>
        <v>0</v>
      </c>
      <c r="Z117" s="51">
        <f t="shared" si="41"/>
        <v>8</v>
      </c>
      <c r="AA117" s="51">
        <f t="shared" si="42"/>
        <v>7.5</v>
      </c>
      <c r="AB117" s="51">
        <f t="shared" si="43"/>
        <v>9</v>
      </c>
      <c r="AC117" s="51">
        <f t="shared" si="44"/>
        <v>0</v>
      </c>
      <c r="AD117" s="51">
        <f t="shared" si="45"/>
        <v>0</v>
      </c>
      <c r="AE117" s="52">
        <f t="shared" si="58"/>
        <v>9</v>
      </c>
      <c r="AF117" s="52">
        <f t="shared" si="58"/>
        <v>8</v>
      </c>
      <c r="AG117" s="52">
        <f t="shared" si="58"/>
        <v>7.5</v>
      </c>
      <c r="AH117" s="52">
        <f t="shared" si="58"/>
        <v>0</v>
      </c>
      <c r="AI117" s="52">
        <f t="shared" si="58"/>
        <v>0</v>
      </c>
      <c r="AJ117" s="52">
        <f t="shared" si="58"/>
        <v>0</v>
      </c>
      <c r="AL117" s="96" t="e">
        <f t="shared" si="47"/>
        <v>#VALUE!</v>
      </c>
      <c r="AM117" s="96" t="str">
        <f t="shared" si="51"/>
        <v>ok</v>
      </c>
      <c r="AN117" s="96" t="str">
        <f t="shared" si="52"/>
        <v>ok</v>
      </c>
      <c r="AO117" s="96" t="str">
        <f t="shared" si="53"/>
        <v>ok</v>
      </c>
      <c r="AP117" s="96" t="e">
        <f t="shared" si="54"/>
        <v>#VALUE!</v>
      </c>
      <c r="AQ117" s="96" t="e">
        <f t="shared" si="55"/>
        <v>#VALUE!</v>
      </c>
      <c r="AR117" s="107">
        <f t="shared" si="48"/>
        <v>0</v>
      </c>
      <c r="AS117" s="109">
        <f>IF(E117&lt;&gt;0,(COUNT(F117:W117)+3)/18,0)</f>
        <v>0.66666666666666663</v>
      </c>
    </row>
    <row r="118" spans="1:45" ht="12.75" customHeight="1">
      <c r="A118" s="3">
        <v>6</v>
      </c>
      <c r="C118" s="25" t="s">
        <v>226</v>
      </c>
      <c r="D118" s="22" t="s">
        <v>227</v>
      </c>
      <c r="E118" s="20">
        <f t="shared" si="33"/>
        <v>9.0749999999999993</v>
      </c>
      <c r="F118" s="1">
        <v>4</v>
      </c>
      <c r="G118" s="18">
        <v>5.6</v>
      </c>
      <c r="H118" s="64">
        <f t="shared" si="34"/>
        <v>9.6</v>
      </c>
      <c r="I118" s="2">
        <v>3</v>
      </c>
      <c r="J118" s="18">
        <v>5.5</v>
      </c>
      <c r="K118" s="64">
        <f t="shared" si="35"/>
        <v>8.5</v>
      </c>
      <c r="L118" s="2">
        <v>2.5</v>
      </c>
      <c r="M118" s="18">
        <v>6</v>
      </c>
      <c r="N118" s="65">
        <f t="shared" si="36"/>
        <v>8.5</v>
      </c>
      <c r="O118" s="1"/>
      <c r="P118" s="18"/>
      <c r="Q118" s="64" t="str">
        <f t="shared" si="37"/>
        <v/>
      </c>
      <c r="R118" s="2">
        <v>1.4</v>
      </c>
      <c r="S118" s="18">
        <v>5.6</v>
      </c>
      <c r="T118" s="65">
        <f t="shared" si="38"/>
        <v>7</v>
      </c>
      <c r="U118" s="1">
        <v>3.7</v>
      </c>
      <c r="V118" s="18">
        <v>6</v>
      </c>
      <c r="W118" s="64">
        <f t="shared" si="39"/>
        <v>9.6999999999999993</v>
      </c>
      <c r="X118" s="106">
        <f t="shared" si="46"/>
        <v>1</v>
      </c>
      <c r="Y118" s="51">
        <f t="shared" si="40"/>
        <v>9.6</v>
      </c>
      <c r="Z118" s="51">
        <f t="shared" si="41"/>
        <v>8.5</v>
      </c>
      <c r="AA118" s="51">
        <f t="shared" si="42"/>
        <v>8.5</v>
      </c>
      <c r="AB118" s="51">
        <f t="shared" si="43"/>
        <v>0</v>
      </c>
      <c r="AC118" s="51">
        <f t="shared" si="44"/>
        <v>7</v>
      </c>
      <c r="AD118" s="51">
        <f t="shared" si="45"/>
        <v>9.6999999999999993</v>
      </c>
      <c r="AE118" s="52">
        <f t="shared" si="58"/>
        <v>9.6999999999999993</v>
      </c>
      <c r="AF118" s="52">
        <f t="shared" si="58"/>
        <v>9.6</v>
      </c>
      <c r="AG118" s="52">
        <f t="shared" si="58"/>
        <v>8.5</v>
      </c>
      <c r="AH118" s="52">
        <f t="shared" si="58"/>
        <v>8.5</v>
      </c>
      <c r="AI118" s="52">
        <f t="shared" si="58"/>
        <v>7</v>
      </c>
      <c r="AJ118" s="52">
        <f t="shared" si="58"/>
        <v>0</v>
      </c>
      <c r="AL118" s="96" t="str">
        <f t="shared" si="47"/>
        <v>ok</v>
      </c>
      <c r="AM118" s="96" t="str">
        <f t="shared" si="51"/>
        <v>ok</v>
      </c>
      <c r="AN118" s="96" t="str">
        <f t="shared" si="52"/>
        <v>ok</v>
      </c>
      <c r="AO118" s="96" t="e">
        <f t="shared" si="53"/>
        <v>#VALUE!</v>
      </c>
      <c r="AP118" s="96" t="str">
        <f t="shared" si="54"/>
        <v>ok</v>
      </c>
      <c r="AQ118" s="96" t="str">
        <f t="shared" si="55"/>
        <v>ok</v>
      </c>
      <c r="AR118" s="107">
        <f t="shared" si="48"/>
        <v>0</v>
      </c>
      <c r="AS118" s="109">
        <f>IF(E118&lt;&gt;0,(COUNT(F118:W118)+3)/18,0)</f>
        <v>1</v>
      </c>
    </row>
    <row r="119" spans="1:45" ht="12.75" customHeight="1">
      <c r="A119" s="3">
        <v>6</v>
      </c>
      <c r="C119" s="25" t="s">
        <v>228</v>
      </c>
      <c r="D119" s="22" t="s">
        <v>229</v>
      </c>
      <c r="E119" s="20">
        <f t="shared" si="33"/>
        <v>8.75</v>
      </c>
      <c r="F119" s="1">
        <v>4</v>
      </c>
      <c r="G119" s="18">
        <v>5.5</v>
      </c>
      <c r="H119" s="64">
        <f t="shared" si="34"/>
        <v>9.5</v>
      </c>
      <c r="I119" s="2">
        <v>2</v>
      </c>
      <c r="J119" s="18">
        <v>5</v>
      </c>
      <c r="K119" s="64">
        <f t="shared" si="35"/>
        <v>7</v>
      </c>
      <c r="L119" s="56">
        <v>3</v>
      </c>
      <c r="M119" s="48">
        <v>6</v>
      </c>
      <c r="N119" s="65">
        <f t="shared" si="36"/>
        <v>9</v>
      </c>
      <c r="O119" s="1"/>
      <c r="P119" s="18"/>
      <c r="Q119" s="64" t="str">
        <f t="shared" si="37"/>
        <v/>
      </c>
      <c r="R119" s="2"/>
      <c r="S119" s="18"/>
      <c r="T119" s="65" t="str">
        <f t="shared" si="38"/>
        <v/>
      </c>
      <c r="U119" s="1">
        <v>3.5</v>
      </c>
      <c r="V119" s="18">
        <v>6</v>
      </c>
      <c r="W119" s="64">
        <f t="shared" si="39"/>
        <v>9.5</v>
      </c>
      <c r="X119" s="106">
        <f t="shared" si="46"/>
        <v>0.83333333333333337</v>
      </c>
      <c r="Y119" s="51">
        <f t="shared" si="40"/>
        <v>9.5</v>
      </c>
      <c r="Z119" s="51">
        <f t="shared" si="41"/>
        <v>7</v>
      </c>
      <c r="AA119" s="51">
        <f t="shared" si="42"/>
        <v>9</v>
      </c>
      <c r="AB119" s="51">
        <f t="shared" si="43"/>
        <v>0</v>
      </c>
      <c r="AC119" s="51">
        <f t="shared" si="44"/>
        <v>0</v>
      </c>
      <c r="AD119" s="51">
        <f t="shared" si="45"/>
        <v>9.5</v>
      </c>
      <c r="AE119" s="52">
        <f t="shared" si="58"/>
        <v>9.5</v>
      </c>
      <c r="AF119" s="52">
        <f t="shared" si="58"/>
        <v>9.5</v>
      </c>
      <c r="AG119" s="52">
        <f t="shared" si="58"/>
        <v>9</v>
      </c>
      <c r="AH119" s="52">
        <f t="shared" si="58"/>
        <v>7</v>
      </c>
      <c r="AI119" s="52">
        <f t="shared" si="58"/>
        <v>0</v>
      </c>
      <c r="AJ119" s="52">
        <f t="shared" si="58"/>
        <v>0</v>
      </c>
      <c r="AL119" s="96" t="str">
        <f t="shared" si="47"/>
        <v>ok</v>
      </c>
      <c r="AM119" s="96" t="str">
        <f t="shared" si="51"/>
        <v>ok</v>
      </c>
      <c r="AN119" s="96" t="str">
        <f t="shared" si="52"/>
        <v>ok</v>
      </c>
      <c r="AO119" s="96" t="e">
        <f t="shared" si="53"/>
        <v>#VALUE!</v>
      </c>
      <c r="AP119" s="96" t="e">
        <f t="shared" si="54"/>
        <v>#VALUE!</v>
      </c>
      <c r="AQ119" s="96" t="str">
        <f t="shared" si="55"/>
        <v>ok</v>
      </c>
      <c r="AR119" s="107">
        <f t="shared" si="48"/>
        <v>0</v>
      </c>
      <c r="AS119" s="109">
        <f>IF(E119&lt;&gt;0,(COUNT(F119:W119)+3)/18,0)</f>
        <v>0.83333333333333337</v>
      </c>
    </row>
    <row r="120" spans="1:45" ht="12.75" customHeight="1">
      <c r="A120" s="3">
        <v>6</v>
      </c>
      <c r="C120" s="41" t="s">
        <v>230</v>
      </c>
      <c r="D120" s="42" t="s">
        <v>231</v>
      </c>
      <c r="E120" s="20">
        <f t="shared" si="33"/>
        <v>0</v>
      </c>
      <c r="F120" s="1"/>
      <c r="G120" s="18"/>
      <c r="H120" s="64" t="str">
        <f t="shared" si="34"/>
        <v/>
      </c>
      <c r="I120" s="2"/>
      <c r="J120" s="18"/>
      <c r="K120" s="64" t="str">
        <f t="shared" si="35"/>
        <v/>
      </c>
      <c r="L120" s="2"/>
      <c r="M120" s="18"/>
      <c r="N120" s="65" t="str">
        <f t="shared" si="36"/>
        <v/>
      </c>
      <c r="O120" s="1"/>
      <c r="P120" s="18"/>
      <c r="Q120" s="64" t="str">
        <f t="shared" si="37"/>
        <v/>
      </c>
      <c r="R120" s="2"/>
      <c r="S120" s="18"/>
      <c r="T120" s="65" t="str">
        <f t="shared" si="38"/>
        <v/>
      </c>
      <c r="U120" s="1"/>
      <c r="V120" s="18"/>
      <c r="W120" s="64" t="str">
        <f t="shared" si="39"/>
        <v/>
      </c>
      <c r="X120" s="106">
        <f t="shared" si="46"/>
        <v>0</v>
      </c>
      <c r="Y120" s="51">
        <f t="shared" si="40"/>
        <v>0</v>
      </c>
      <c r="Z120" s="51">
        <f t="shared" si="41"/>
        <v>0</v>
      </c>
      <c r="AA120" s="51">
        <f t="shared" si="42"/>
        <v>0</v>
      </c>
      <c r="AB120" s="51">
        <f t="shared" si="43"/>
        <v>0</v>
      </c>
      <c r="AC120" s="51">
        <f t="shared" si="44"/>
        <v>0</v>
      </c>
      <c r="AD120" s="51">
        <f t="shared" si="45"/>
        <v>0</v>
      </c>
      <c r="AE120" s="52">
        <f t="shared" si="58"/>
        <v>0</v>
      </c>
      <c r="AF120" s="52">
        <f t="shared" si="58"/>
        <v>0</v>
      </c>
      <c r="AG120" s="52">
        <f t="shared" si="58"/>
        <v>0</v>
      </c>
      <c r="AH120" s="52">
        <f t="shared" si="58"/>
        <v>0</v>
      </c>
      <c r="AI120" s="52">
        <f t="shared" si="58"/>
        <v>0</v>
      </c>
      <c r="AJ120" s="52">
        <f t="shared" si="58"/>
        <v>0</v>
      </c>
      <c r="AL120" s="96" t="e">
        <f t="shared" si="47"/>
        <v>#VALUE!</v>
      </c>
      <c r="AM120" s="96" t="e">
        <f t="shared" si="51"/>
        <v>#VALUE!</v>
      </c>
      <c r="AN120" s="96" t="e">
        <f t="shared" si="52"/>
        <v>#VALUE!</v>
      </c>
      <c r="AO120" s="96" t="e">
        <f t="shared" si="53"/>
        <v>#VALUE!</v>
      </c>
      <c r="AP120" s="96" t="e">
        <f t="shared" si="54"/>
        <v>#VALUE!</v>
      </c>
      <c r="AQ120" s="96" t="e">
        <f t="shared" si="55"/>
        <v>#VALUE!</v>
      </c>
      <c r="AR120" s="107">
        <f t="shared" si="48"/>
        <v>0</v>
      </c>
      <c r="AS120" s="109">
        <f>IF(E120&lt;&gt;0,(COUNT(F120:W120)+3)/18,0)</f>
        <v>0</v>
      </c>
    </row>
    <row r="121" spans="1:45" ht="12.75" customHeight="1">
      <c r="A121" s="3">
        <v>6</v>
      </c>
      <c r="C121" s="25" t="s">
        <v>232</v>
      </c>
      <c r="D121" s="22" t="s">
        <v>233</v>
      </c>
      <c r="E121" s="20">
        <f t="shared" si="33"/>
        <v>6.5250000000000004</v>
      </c>
      <c r="F121" s="1">
        <v>3.5</v>
      </c>
      <c r="G121" s="18">
        <v>5.8</v>
      </c>
      <c r="H121" s="64">
        <f t="shared" si="34"/>
        <v>9.3000000000000007</v>
      </c>
      <c r="I121" s="2">
        <v>1.5</v>
      </c>
      <c r="J121" s="18">
        <v>5.8</v>
      </c>
      <c r="K121" s="64">
        <f t="shared" si="35"/>
        <v>7.3</v>
      </c>
      <c r="L121" s="2"/>
      <c r="M121" s="18"/>
      <c r="N121" s="65" t="str">
        <f t="shared" si="36"/>
        <v/>
      </c>
      <c r="O121" s="1"/>
      <c r="P121" s="18"/>
      <c r="Q121" s="64" t="str">
        <f t="shared" si="37"/>
        <v/>
      </c>
      <c r="R121" s="2"/>
      <c r="S121" s="18"/>
      <c r="T121" s="65" t="str">
        <f t="shared" si="38"/>
        <v/>
      </c>
      <c r="U121" s="1">
        <v>3.5</v>
      </c>
      <c r="V121" s="18">
        <v>6</v>
      </c>
      <c r="W121" s="64">
        <f t="shared" si="39"/>
        <v>9.5</v>
      </c>
      <c r="X121" s="106">
        <f t="shared" si="46"/>
        <v>0.7</v>
      </c>
      <c r="Y121" s="51">
        <f t="shared" si="40"/>
        <v>9.3000000000000007</v>
      </c>
      <c r="Z121" s="51">
        <f t="shared" si="41"/>
        <v>7.3</v>
      </c>
      <c r="AA121" s="51">
        <f t="shared" si="42"/>
        <v>0</v>
      </c>
      <c r="AB121" s="51">
        <f t="shared" si="43"/>
        <v>0</v>
      </c>
      <c r="AC121" s="51">
        <f t="shared" si="44"/>
        <v>0</v>
      </c>
      <c r="AD121" s="51">
        <f t="shared" si="45"/>
        <v>9.5</v>
      </c>
      <c r="AE121" s="52">
        <f t="shared" si="58"/>
        <v>9.5</v>
      </c>
      <c r="AF121" s="52">
        <f t="shared" si="58"/>
        <v>9.3000000000000007</v>
      </c>
      <c r="AG121" s="52">
        <f t="shared" si="58"/>
        <v>7.3</v>
      </c>
      <c r="AH121" s="52">
        <f t="shared" si="58"/>
        <v>0</v>
      </c>
      <c r="AI121" s="52">
        <f t="shared" si="58"/>
        <v>0</v>
      </c>
      <c r="AJ121" s="52">
        <f t="shared" si="58"/>
        <v>0</v>
      </c>
      <c r="AL121" s="96" t="str">
        <f t="shared" si="47"/>
        <v>ok</v>
      </c>
      <c r="AM121" s="96" t="str">
        <f t="shared" si="51"/>
        <v>ok</v>
      </c>
      <c r="AN121" s="96" t="e">
        <f t="shared" si="52"/>
        <v>#VALUE!</v>
      </c>
      <c r="AO121" s="96" t="e">
        <f t="shared" si="53"/>
        <v>#VALUE!</v>
      </c>
      <c r="AP121" s="96" t="e">
        <f t="shared" si="54"/>
        <v>#VALUE!</v>
      </c>
      <c r="AQ121" s="96" t="str">
        <f t="shared" si="55"/>
        <v>ok</v>
      </c>
      <c r="AR121" s="107">
        <f t="shared" si="48"/>
        <v>0</v>
      </c>
      <c r="AS121" s="109">
        <f>IF(E121&lt;&gt;0,(COUNT(F121:W121)+3)/18,0)</f>
        <v>0.66666666666666663</v>
      </c>
    </row>
    <row r="122" spans="1:45" ht="12.75" customHeight="1">
      <c r="A122" s="3">
        <v>6</v>
      </c>
      <c r="C122" s="25" t="s">
        <v>234</v>
      </c>
      <c r="D122" s="22" t="s">
        <v>235</v>
      </c>
      <c r="E122" s="20">
        <f t="shared" si="33"/>
        <v>7.7750000000000004</v>
      </c>
      <c r="F122" s="1">
        <v>2</v>
      </c>
      <c r="G122" s="18">
        <v>5.6</v>
      </c>
      <c r="H122" s="64">
        <f t="shared" si="34"/>
        <v>7.6</v>
      </c>
      <c r="I122" s="2">
        <v>2</v>
      </c>
      <c r="J122" s="18">
        <v>5.5</v>
      </c>
      <c r="K122" s="64">
        <f t="shared" si="35"/>
        <v>7.5</v>
      </c>
      <c r="L122" s="2">
        <v>0.5</v>
      </c>
      <c r="M122" s="18">
        <v>6</v>
      </c>
      <c r="N122" s="65">
        <f t="shared" si="36"/>
        <v>6.5</v>
      </c>
      <c r="O122" s="1"/>
      <c r="P122" s="18"/>
      <c r="Q122" s="64" t="str">
        <f t="shared" si="37"/>
        <v/>
      </c>
      <c r="R122" s="2">
        <v>0.7</v>
      </c>
      <c r="S122" s="18">
        <v>5.6</v>
      </c>
      <c r="T122" s="65">
        <f t="shared" si="38"/>
        <v>6.3</v>
      </c>
      <c r="U122" s="1">
        <v>3.5</v>
      </c>
      <c r="V122" s="18">
        <v>6</v>
      </c>
      <c r="W122" s="64">
        <f t="shared" si="39"/>
        <v>9.5</v>
      </c>
      <c r="X122" s="106">
        <f t="shared" si="46"/>
        <v>1</v>
      </c>
      <c r="Y122" s="51">
        <f t="shared" si="40"/>
        <v>7.6</v>
      </c>
      <c r="Z122" s="51">
        <f t="shared" si="41"/>
        <v>7.5</v>
      </c>
      <c r="AA122" s="51">
        <f t="shared" si="42"/>
        <v>6.5</v>
      </c>
      <c r="AB122" s="51">
        <f t="shared" si="43"/>
        <v>0</v>
      </c>
      <c r="AC122" s="51">
        <f t="shared" si="44"/>
        <v>6.3</v>
      </c>
      <c r="AD122" s="51">
        <f t="shared" si="45"/>
        <v>9.5</v>
      </c>
      <c r="AE122" s="52">
        <f t="shared" ref="AE122:AJ131" si="59">LARGE($Y122:$AD122,AE$1)</f>
        <v>9.5</v>
      </c>
      <c r="AF122" s="52">
        <f t="shared" si="59"/>
        <v>7.6</v>
      </c>
      <c r="AG122" s="52">
        <f t="shared" si="59"/>
        <v>7.5</v>
      </c>
      <c r="AH122" s="52">
        <f t="shared" si="59"/>
        <v>6.5</v>
      </c>
      <c r="AI122" s="52">
        <f t="shared" si="59"/>
        <v>6.3</v>
      </c>
      <c r="AJ122" s="52">
        <f t="shared" si="59"/>
        <v>0</v>
      </c>
      <c r="AL122" s="96" t="str">
        <f t="shared" si="47"/>
        <v>ok</v>
      </c>
      <c r="AM122" s="96" t="str">
        <f t="shared" si="51"/>
        <v>ok</v>
      </c>
      <c r="AN122" s="96" t="str">
        <f t="shared" si="52"/>
        <v>ok</v>
      </c>
      <c r="AO122" s="96" t="e">
        <f t="shared" si="53"/>
        <v>#VALUE!</v>
      </c>
      <c r="AP122" s="96" t="str">
        <f t="shared" si="54"/>
        <v>ok</v>
      </c>
      <c r="AQ122" s="96" t="str">
        <f t="shared" si="55"/>
        <v>ok</v>
      </c>
      <c r="AR122" s="107">
        <f t="shared" si="48"/>
        <v>0</v>
      </c>
      <c r="AS122" s="109">
        <f>IF(E122&lt;&gt;0,(COUNT(F122:W122)+3)/18,0)</f>
        <v>1</v>
      </c>
    </row>
    <row r="123" spans="1:45" ht="12.75" customHeight="1">
      <c r="A123" s="3">
        <v>6</v>
      </c>
      <c r="C123" s="25" t="s">
        <v>236</v>
      </c>
      <c r="D123" s="22" t="s">
        <v>237</v>
      </c>
      <c r="E123" s="20">
        <f t="shared" si="33"/>
        <v>8.6999999999999993</v>
      </c>
      <c r="F123" s="1">
        <v>2.5</v>
      </c>
      <c r="G123" s="18">
        <v>5.6</v>
      </c>
      <c r="H123" s="64">
        <f t="shared" si="34"/>
        <v>8.1</v>
      </c>
      <c r="I123" s="2">
        <v>2.8</v>
      </c>
      <c r="J123" s="18">
        <v>5.5</v>
      </c>
      <c r="K123" s="64">
        <f t="shared" si="35"/>
        <v>8.3000000000000007</v>
      </c>
      <c r="L123" s="2">
        <v>1.8</v>
      </c>
      <c r="M123" s="18">
        <v>6</v>
      </c>
      <c r="N123" s="65">
        <f t="shared" si="36"/>
        <v>7.8</v>
      </c>
      <c r="O123" s="1"/>
      <c r="P123" s="18"/>
      <c r="Q123" s="64" t="str">
        <f t="shared" si="37"/>
        <v/>
      </c>
      <c r="R123" s="2">
        <v>2.8</v>
      </c>
      <c r="S123" s="18">
        <v>5.6</v>
      </c>
      <c r="T123" s="65">
        <f t="shared" si="38"/>
        <v>8.3999999999999986</v>
      </c>
      <c r="U123" s="1">
        <v>4</v>
      </c>
      <c r="V123" s="18">
        <v>6</v>
      </c>
      <c r="W123" s="64">
        <f t="shared" si="39"/>
        <v>10</v>
      </c>
      <c r="X123" s="106">
        <f t="shared" si="46"/>
        <v>1</v>
      </c>
      <c r="Y123" s="51">
        <f t="shared" si="40"/>
        <v>8.1</v>
      </c>
      <c r="Z123" s="51">
        <f t="shared" si="41"/>
        <v>8.3000000000000007</v>
      </c>
      <c r="AA123" s="51">
        <f t="shared" si="42"/>
        <v>7.8</v>
      </c>
      <c r="AB123" s="51">
        <f t="shared" si="43"/>
        <v>0</v>
      </c>
      <c r="AC123" s="51">
        <f t="shared" si="44"/>
        <v>8.3999999999999986</v>
      </c>
      <c r="AD123" s="51">
        <f t="shared" si="45"/>
        <v>10</v>
      </c>
      <c r="AE123" s="52">
        <f t="shared" si="59"/>
        <v>10</v>
      </c>
      <c r="AF123" s="52">
        <f t="shared" si="59"/>
        <v>8.3999999999999986</v>
      </c>
      <c r="AG123" s="52">
        <f t="shared" si="59"/>
        <v>8.3000000000000007</v>
      </c>
      <c r="AH123" s="52">
        <f t="shared" si="59"/>
        <v>8.1</v>
      </c>
      <c r="AI123" s="52">
        <f t="shared" si="59"/>
        <v>7.8</v>
      </c>
      <c r="AJ123" s="52">
        <f t="shared" si="59"/>
        <v>0</v>
      </c>
      <c r="AL123" s="96" t="str">
        <f t="shared" si="47"/>
        <v>ok</v>
      </c>
      <c r="AM123" s="96" t="str">
        <f t="shared" si="51"/>
        <v>ok</v>
      </c>
      <c r="AN123" s="96" t="str">
        <f t="shared" si="52"/>
        <v>ok</v>
      </c>
      <c r="AO123" s="96" t="e">
        <f t="shared" si="53"/>
        <v>#VALUE!</v>
      </c>
      <c r="AP123" s="96" t="str">
        <f t="shared" si="54"/>
        <v>ok</v>
      </c>
      <c r="AQ123" s="96" t="str">
        <f t="shared" si="55"/>
        <v>ok</v>
      </c>
      <c r="AR123" s="107">
        <f t="shared" si="48"/>
        <v>0</v>
      </c>
      <c r="AS123" s="109">
        <f>IF(E123&lt;&gt;0,(COUNT(F123:W123)+3)/18,0)</f>
        <v>1</v>
      </c>
    </row>
    <row r="124" spans="1:45" ht="12.75" customHeight="1">
      <c r="A124" s="3">
        <v>6</v>
      </c>
      <c r="C124" s="14">
        <v>9083271</v>
      </c>
      <c r="D124" s="15" t="s">
        <v>246</v>
      </c>
      <c r="E124" s="20">
        <f t="shared" si="33"/>
        <v>9.5749999999999993</v>
      </c>
      <c r="F124" s="1">
        <v>4</v>
      </c>
      <c r="G124" s="18">
        <v>5.8</v>
      </c>
      <c r="H124" s="64">
        <f t="shared" si="34"/>
        <v>9.8000000000000007</v>
      </c>
      <c r="I124" s="70">
        <v>4</v>
      </c>
      <c r="J124" s="69">
        <v>5</v>
      </c>
      <c r="K124" s="64">
        <f t="shared" si="35"/>
        <v>9</v>
      </c>
      <c r="L124" s="2">
        <v>3.5</v>
      </c>
      <c r="M124" s="18">
        <v>5.8</v>
      </c>
      <c r="N124" s="65">
        <f t="shared" si="36"/>
        <v>9.3000000000000007</v>
      </c>
      <c r="O124" s="1"/>
      <c r="P124" s="18"/>
      <c r="Q124" s="64" t="str">
        <f t="shared" si="37"/>
        <v/>
      </c>
      <c r="R124" s="2">
        <v>3.4</v>
      </c>
      <c r="S124" s="18">
        <v>5.8</v>
      </c>
      <c r="T124" s="65">
        <f t="shared" si="38"/>
        <v>9.1999999999999993</v>
      </c>
      <c r="U124" s="1">
        <v>4</v>
      </c>
      <c r="V124" s="18">
        <v>6</v>
      </c>
      <c r="W124" s="64">
        <f t="shared" si="39"/>
        <v>10</v>
      </c>
      <c r="X124" s="106">
        <f t="shared" si="46"/>
        <v>1</v>
      </c>
      <c r="Y124" s="51">
        <f t="shared" si="40"/>
        <v>9.8000000000000007</v>
      </c>
      <c r="Z124" s="51">
        <f t="shared" si="41"/>
        <v>9</v>
      </c>
      <c r="AA124" s="51">
        <f t="shared" si="42"/>
        <v>9.3000000000000007</v>
      </c>
      <c r="AB124" s="51">
        <f t="shared" si="43"/>
        <v>0</v>
      </c>
      <c r="AC124" s="51">
        <f t="shared" si="44"/>
        <v>9.1999999999999993</v>
      </c>
      <c r="AD124" s="51">
        <f t="shared" si="45"/>
        <v>10</v>
      </c>
      <c r="AE124" s="52">
        <f t="shared" si="59"/>
        <v>10</v>
      </c>
      <c r="AF124" s="52">
        <f t="shared" si="59"/>
        <v>9.8000000000000007</v>
      </c>
      <c r="AG124" s="52">
        <f t="shared" si="59"/>
        <v>9.3000000000000007</v>
      </c>
      <c r="AH124" s="52">
        <f t="shared" si="59"/>
        <v>9.1999999999999993</v>
      </c>
      <c r="AI124" s="52">
        <f t="shared" si="59"/>
        <v>9</v>
      </c>
      <c r="AJ124" s="52">
        <f t="shared" si="59"/>
        <v>0</v>
      </c>
      <c r="AL124" s="96" t="str">
        <f t="shared" si="47"/>
        <v>ok</v>
      </c>
      <c r="AM124" s="96" t="str">
        <f t="shared" si="51"/>
        <v>ok</v>
      </c>
      <c r="AN124" s="96" t="str">
        <f t="shared" si="52"/>
        <v>ok</v>
      </c>
      <c r="AO124" s="96" t="e">
        <f t="shared" si="53"/>
        <v>#VALUE!</v>
      </c>
      <c r="AP124" s="96" t="str">
        <f t="shared" si="54"/>
        <v>ok</v>
      </c>
      <c r="AQ124" s="96" t="str">
        <f t="shared" si="55"/>
        <v>ok</v>
      </c>
      <c r="AR124" s="107">
        <f t="shared" si="48"/>
        <v>0</v>
      </c>
      <c r="AS124" s="109">
        <f>IF(E124&lt;&gt;0,(COUNT(F124:W124)+3)/18,0)</f>
        <v>1</v>
      </c>
    </row>
    <row r="125" spans="1:45" ht="12.75" customHeight="1">
      <c r="A125" s="3">
        <v>6</v>
      </c>
      <c r="C125" s="25" t="s">
        <v>238</v>
      </c>
      <c r="D125" s="22" t="s">
        <v>239</v>
      </c>
      <c r="E125" s="20">
        <f t="shared" si="33"/>
        <v>8.7249999999999996</v>
      </c>
      <c r="F125" s="1">
        <v>3.2</v>
      </c>
      <c r="G125" s="18">
        <v>5.5</v>
      </c>
      <c r="H125" s="64">
        <f t="shared" si="34"/>
        <v>8.6999999999999993</v>
      </c>
      <c r="I125" s="2">
        <v>3.2</v>
      </c>
      <c r="J125" s="18">
        <v>5.8</v>
      </c>
      <c r="K125" s="64">
        <f t="shared" si="35"/>
        <v>9</v>
      </c>
      <c r="L125" s="2">
        <v>3.5</v>
      </c>
      <c r="M125" s="77">
        <v>5.5</v>
      </c>
      <c r="N125" s="65">
        <f t="shared" si="36"/>
        <v>9</v>
      </c>
      <c r="O125" s="1"/>
      <c r="P125" s="18"/>
      <c r="Q125" s="64" t="str">
        <f t="shared" si="37"/>
        <v/>
      </c>
      <c r="R125" s="2">
        <v>2.4</v>
      </c>
      <c r="S125" s="18">
        <v>5.8</v>
      </c>
      <c r="T125" s="65">
        <f t="shared" si="38"/>
        <v>8.1999999999999993</v>
      </c>
      <c r="U125" s="1">
        <v>1</v>
      </c>
      <c r="V125" s="18">
        <v>6</v>
      </c>
      <c r="W125" s="64">
        <f t="shared" si="39"/>
        <v>7</v>
      </c>
      <c r="X125" s="106">
        <f t="shared" si="46"/>
        <v>1</v>
      </c>
      <c r="Y125" s="51">
        <f t="shared" si="40"/>
        <v>8.6999999999999993</v>
      </c>
      <c r="Z125" s="51">
        <f t="shared" si="41"/>
        <v>9</v>
      </c>
      <c r="AA125" s="51">
        <f t="shared" si="42"/>
        <v>9</v>
      </c>
      <c r="AB125" s="51">
        <f t="shared" si="43"/>
        <v>0</v>
      </c>
      <c r="AC125" s="51">
        <f t="shared" si="44"/>
        <v>8.1999999999999993</v>
      </c>
      <c r="AD125" s="51">
        <f t="shared" si="45"/>
        <v>7</v>
      </c>
      <c r="AE125" s="52">
        <f t="shared" si="59"/>
        <v>9</v>
      </c>
      <c r="AF125" s="52">
        <f t="shared" si="59"/>
        <v>9</v>
      </c>
      <c r="AG125" s="52">
        <f t="shared" si="59"/>
        <v>8.6999999999999993</v>
      </c>
      <c r="AH125" s="52">
        <f t="shared" si="59"/>
        <v>8.1999999999999993</v>
      </c>
      <c r="AI125" s="52">
        <f t="shared" si="59"/>
        <v>7</v>
      </c>
      <c r="AJ125" s="52">
        <f t="shared" si="59"/>
        <v>0</v>
      </c>
      <c r="AL125" s="96" t="str">
        <f t="shared" si="47"/>
        <v>ok</v>
      </c>
      <c r="AM125" s="96" t="str">
        <f t="shared" si="51"/>
        <v>ok</v>
      </c>
      <c r="AN125" s="96" t="str">
        <f t="shared" si="52"/>
        <v>ok</v>
      </c>
      <c r="AO125" s="96" t="e">
        <f t="shared" si="53"/>
        <v>#VALUE!</v>
      </c>
      <c r="AP125" s="96" t="str">
        <f t="shared" si="54"/>
        <v>ok</v>
      </c>
      <c r="AQ125" s="96" t="str">
        <f t="shared" si="55"/>
        <v>ok</v>
      </c>
      <c r="AR125" s="107">
        <f t="shared" si="48"/>
        <v>0</v>
      </c>
      <c r="AS125" s="109">
        <f>IF(E125&lt;&gt;0,(COUNT(F125:W125)+3)/18,0)</f>
        <v>1</v>
      </c>
    </row>
    <row r="126" spans="1:45" ht="12.75" customHeight="1">
      <c r="A126" s="3">
        <v>6</v>
      </c>
      <c r="C126" s="25" t="s">
        <v>240</v>
      </c>
      <c r="D126" s="22" t="s">
        <v>241</v>
      </c>
      <c r="E126" s="20">
        <f t="shared" si="33"/>
        <v>9.125</v>
      </c>
      <c r="F126" s="1">
        <v>4</v>
      </c>
      <c r="G126" s="18">
        <v>5.4</v>
      </c>
      <c r="H126" s="64">
        <f t="shared" si="34"/>
        <v>9.4</v>
      </c>
      <c r="I126" s="2">
        <v>3.5</v>
      </c>
      <c r="J126" s="18">
        <v>5.7</v>
      </c>
      <c r="K126" s="64">
        <f t="shared" si="35"/>
        <v>9.1999999999999993</v>
      </c>
      <c r="L126" s="2">
        <v>1.5</v>
      </c>
      <c r="M126" s="77">
        <v>5.5</v>
      </c>
      <c r="N126" s="65">
        <f t="shared" si="36"/>
        <v>7</v>
      </c>
      <c r="O126" s="1"/>
      <c r="P126" s="18"/>
      <c r="Q126" s="64" t="str">
        <f t="shared" si="37"/>
        <v/>
      </c>
      <c r="R126" s="2">
        <v>2.4</v>
      </c>
      <c r="S126" s="18">
        <v>6</v>
      </c>
      <c r="T126" s="65">
        <f t="shared" si="38"/>
        <v>8.4</v>
      </c>
      <c r="U126" s="1">
        <v>3.5</v>
      </c>
      <c r="V126" s="18">
        <v>6</v>
      </c>
      <c r="W126" s="64">
        <f t="shared" si="39"/>
        <v>9.5</v>
      </c>
      <c r="X126" s="106">
        <f t="shared" si="46"/>
        <v>1</v>
      </c>
      <c r="Y126" s="51">
        <f t="shared" si="40"/>
        <v>9.4</v>
      </c>
      <c r="Z126" s="51">
        <f t="shared" si="41"/>
        <v>9.1999999999999993</v>
      </c>
      <c r="AA126" s="51">
        <f t="shared" si="42"/>
        <v>7</v>
      </c>
      <c r="AB126" s="51">
        <f t="shared" si="43"/>
        <v>0</v>
      </c>
      <c r="AC126" s="51">
        <f t="shared" si="44"/>
        <v>8.4</v>
      </c>
      <c r="AD126" s="51">
        <f t="shared" si="45"/>
        <v>9.5</v>
      </c>
      <c r="AE126" s="52">
        <f t="shared" si="59"/>
        <v>9.5</v>
      </c>
      <c r="AF126" s="52">
        <f t="shared" si="59"/>
        <v>9.4</v>
      </c>
      <c r="AG126" s="52">
        <f t="shared" si="59"/>
        <v>9.1999999999999993</v>
      </c>
      <c r="AH126" s="52">
        <f t="shared" si="59"/>
        <v>8.4</v>
      </c>
      <c r="AI126" s="52">
        <f t="shared" si="59"/>
        <v>7</v>
      </c>
      <c r="AJ126" s="52">
        <f t="shared" si="59"/>
        <v>0</v>
      </c>
      <c r="AL126" s="96" t="str">
        <f t="shared" si="47"/>
        <v>ok</v>
      </c>
      <c r="AM126" s="96" t="str">
        <f t="shared" si="51"/>
        <v>ok</v>
      </c>
      <c r="AN126" s="96" t="str">
        <f t="shared" si="52"/>
        <v>ok</v>
      </c>
      <c r="AO126" s="96" t="e">
        <f t="shared" si="53"/>
        <v>#VALUE!</v>
      </c>
      <c r="AP126" s="96" t="str">
        <f t="shared" si="54"/>
        <v>ok</v>
      </c>
      <c r="AQ126" s="96" t="str">
        <f t="shared" si="55"/>
        <v>ok</v>
      </c>
      <c r="AR126" s="107">
        <f t="shared" si="48"/>
        <v>0</v>
      </c>
      <c r="AS126" s="109">
        <f>IF(E126&lt;&gt;0,(COUNT(F126:W126)+3)/18,0)</f>
        <v>1</v>
      </c>
    </row>
    <row r="127" spans="1:45" ht="12.75" customHeight="1">
      <c r="A127" s="3">
        <v>6</v>
      </c>
      <c r="C127" s="25" t="s">
        <v>242</v>
      </c>
      <c r="D127" s="22" t="s">
        <v>243</v>
      </c>
      <c r="E127" s="20">
        <f t="shared" si="33"/>
        <v>8.9</v>
      </c>
      <c r="F127" s="1">
        <v>4</v>
      </c>
      <c r="G127" s="18">
        <v>5.4</v>
      </c>
      <c r="H127" s="64">
        <f t="shared" si="34"/>
        <v>9.4</v>
      </c>
      <c r="I127" s="2">
        <v>2</v>
      </c>
      <c r="J127" s="18">
        <v>5.7</v>
      </c>
      <c r="K127" s="64">
        <f t="shared" si="35"/>
        <v>7.7</v>
      </c>
      <c r="L127" s="2"/>
      <c r="M127" s="18"/>
      <c r="N127" s="65" t="str">
        <f t="shared" si="36"/>
        <v/>
      </c>
      <c r="O127" s="1"/>
      <c r="P127" s="18"/>
      <c r="Q127" s="64" t="str">
        <f t="shared" si="37"/>
        <v/>
      </c>
      <c r="R127" s="2">
        <v>2.5</v>
      </c>
      <c r="S127" s="18">
        <v>6</v>
      </c>
      <c r="T127" s="65">
        <f t="shared" si="38"/>
        <v>8.5</v>
      </c>
      <c r="U127" s="1">
        <v>4</v>
      </c>
      <c r="V127" s="18">
        <v>6</v>
      </c>
      <c r="W127" s="64">
        <f t="shared" si="39"/>
        <v>10</v>
      </c>
      <c r="X127" s="106">
        <f t="shared" si="46"/>
        <v>0.83333333333333337</v>
      </c>
      <c r="Y127" s="51">
        <f t="shared" si="40"/>
        <v>9.4</v>
      </c>
      <c r="Z127" s="51">
        <f t="shared" si="41"/>
        <v>7.7</v>
      </c>
      <c r="AA127" s="51">
        <f t="shared" si="42"/>
        <v>0</v>
      </c>
      <c r="AB127" s="51">
        <f t="shared" si="43"/>
        <v>0</v>
      </c>
      <c r="AC127" s="51">
        <f t="shared" si="44"/>
        <v>8.5</v>
      </c>
      <c r="AD127" s="51">
        <f t="shared" si="45"/>
        <v>10</v>
      </c>
      <c r="AE127" s="52">
        <f t="shared" si="59"/>
        <v>10</v>
      </c>
      <c r="AF127" s="52">
        <f t="shared" si="59"/>
        <v>9.4</v>
      </c>
      <c r="AG127" s="52">
        <f t="shared" si="59"/>
        <v>8.5</v>
      </c>
      <c r="AH127" s="52">
        <f t="shared" si="59"/>
        <v>7.7</v>
      </c>
      <c r="AI127" s="52">
        <f t="shared" si="59"/>
        <v>0</v>
      </c>
      <c r="AJ127" s="52">
        <f t="shared" si="59"/>
        <v>0</v>
      </c>
      <c r="AL127" s="96" t="str">
        <f t="shared" si="47"/>
        <v>ok</v>
      </c>
      <c r="AM127" s="96" t="str">
        <f t="shared" si="51"/>
        <v>ok</v>
      </c>
      <c r="AN127" s="96" t="e">
        <f t="shared" si="52"/>
        <v>#VALUE!</v>
      </c>
      <c r="AO127" s="96" t="e">
        <f t="shared" si="53"/>
        <v>#VALUE!</v>
      </c>
      <c r="AP127" s="96" t="str">
        <f t="shared" si="54"/>
        <v>ok</v>
      </c>
      <c r="AQ127" s="96" t="str">
        <f t="shared" si="55"/>
        <v>ok</v>
      </c>
      <c r="AR127" s="107">
        <f t="shared" si="48"/>
        <v>0</v>
      </c>
      <c r="AS127" s="109">
        <f>IF(E127&lt;&gt;0,(COUNT(F127:W127)+3)/18,0)</f>
        <v>0.83333333333333337</v>
      </c>
    </row>
    <row r="128" spans="1:45" ht="12.75" customHeight="1">
      <c r="A128" s="3">
        <v>6</v>
      </c>
      <c r="C128" s="25" t="s">
        <v>244</v>
      </c>
      <c r="D128" s="22" t="s">
        <v>245</v>
      </c>
      <c r="E128" s="20">
        <f t="shared" si="33"/>
        <v>8.9</v>
      </c>
      <c r="F128" s="1">
        <v>3.8</v>
      </c>
      <c r="G128" s="18">
        <v>5.5</v>
      </c>
      <c r="H128" s="64">
        <f t="shared" si="34"/>
        <v>9.3000000000000007</v>
      </c>
      <c r="I128" s="2">
        <v>3</v>
      </c>
      <c r="J128" s="18">
        <v>5.8</v>
      </c>
      <c r="K128" s="64">
        <f t="shared" si="35"/>
        <v>8.8000000000000007</v>
      </c>
      <c r="L128" s="2">
        <v>2.5</v>
      </c>
      <c r="M128" s="77">
        <v>5.5</v>
      </c>
      <c r="N128" s="65">
        <f t="shared" si="36"/>
        <v>8</v>
      </c>
      <c r="O128" s="1"/>
      <c r="P128" s="18"/>
      <c r="Q128" s="64" t="str">
        <f t="shared" si="37"/>
        <v/>
      </c>
      <c r="R128" s="2"/>
      <c r="S128" s="18"/>
      <c r="T128" s="65" t="str">
        <f t="shared" si="38"/>
        <v/>
      </c>
      <c r="U128" s="1">
        <v>3.5</v>
      </c>
      <c r="V128" s="18">
        <v>6</v>
      </c>
      <c r="W128" s="64">
        <f t="shared" si="39"/>
        <v>9.5</v>
      </c>
      <c r="X128" s="106">
        <f t="shared" si="46"/>
        <v>0.83333333333333337</v>
      </c>
      <c r="Y128" s="51">
        <f t="shared" si="40"/>
        <v>9.3000000000000007</v>
      </c>
      <c r="Z128" s="51">
        <f t="shared" si="41"/>
        <v>8.8000000000000007</v>
      </c>
      <c r="AA128" s="51">
        <f t="shared" si="42"/>
        <v>8</v>
      </c>
      <c r="AB128" s="51">
        <f t="shared" si="43"/>
        <v>0</v>
      </c>
      <c r="AC128" s="51">
        <f t="shared" si="44"/>
        <v>0</v>
      </c>
      <c r="AD128" s="51">
        <f t="shared" si="45"/>
        <v>9.5</v>
      </c>
      <c r="AE128" s="52">
        <f t="shared" si="59"/>
        <v>9.5</v>
      </c>
      <c r="AF128" s="52">
        <f t="shared" si="59"/>
        <v>9.3000000000000007</v>
      </c>
      <c r="AG128" s="52">
        <f t="shared" si="59"/>
        <v>8.8000000000000007</v>
      </c>
      <c r="AH128" s="52">
        <f t="shared" si="59"/>
        <v>8</v>
      </c>
      <c r="AI128" s="52">
        <f t="shared" si="59"/>
        <v>0</v>
      </c>
      <c r="AJ128" s="52">
        <f t="shared" si="59"/>
        <v>0</v>
      </c>
      <c r="AL128" s="96" t="str">
        <f t="shared" si="47"/>
        <v>ok</v>
      </c>
      <c r="AM128" s="96" t="str">
        <f t="shared" si="51"/>
        <v>ok</v>
      </c>
      <c r="AN128" s="96" t="str">
        <f t="shared" si="52"/>
        <v>ok</v>
      </c>
      <c r="AO128" s="96" t="e">
        <f t="shared" si="53"/>
        <v>#VALUE!</v>
      </c>
      <c r="AP128" s="96" t="e">
        <f t="shared" si="54"/>
        <v>#VALUE!</v>
      </c>
      <c r="AQ128" s="96" t="str">
        <f t="shared" si="55"/>
        <v>ok</v>
      </c>
      <c r="AR128" s="107">
        <f t="shared" si="48"/>
        <v>0</v>
      </c>
      <c r="AS128" s="109">
        <f>IF(E128&lt;&gt;0,(COUNT(F128:W128)+3)/18,0)</f>
        <v>0.83333333333333337</v>
      </c>
    </row>
    <row r="129" spans="1:45" ht="12.75" customHeight="1">
      <c r="A129" s="3">
        <v>7</v>
      </c>
      <c r="C129" s="25" t="s">
        <v>249</v>
      </c>
      <c r="D129" s="22" t="s">
        <v>250</v>
      </c>
      <c r="E129" s="20">
        <f t="shared" si="33"/>
        <v>8.0499999999999989</v>
      </c>
      <c r="F129" s="1">
        <v>2.2999999999999998</v>
      </c>
      <c r="G129" s="18">
        <v>5.5</v>
      </c>
      <c r="H129" s="64">
        <f t="shared" si="34"/>
        <v>7.8</v>
      </c>
      <c r="I129" s="2">
        <v>3</v>
      </c>
      <c r="J129" s="18">
        <v>5.4</v>
      </c>
      <c r="K129" s="64">
        <f t="shared" si="35"/>
        <v>8.4</v>
      </c>
      <c r="L129" s="2">
        <v>2</v>
      </c>
      <c r="M129" s="18">
        <v>6</v>
      </c>
      <c r="N129" s="65">
        <f t="shared" si="36"/>
        <v>8</v>
      </c>
      <c r="O129" s="1"/>
      <c r="P129" s="18"/>
      <c r="Q129" s="64" t="str">
        <f t="shared" si="37"/>
        <v/>
      </c>
      <c r="R129" s="2">
        <v>3</v>
      </c>
      <c r="S129" s="18">
        <v>5</v>
      </c>
      <c r="T129" s="65">
        <f t="shared" si="38"/>
        <v>8</v>
      </c>
      <c r="U129" s="1"/>
      <c r="V129" s="18"/>
      <c r="W129" s="64" t="str">
        <f t="shared" si="39"/>
        <v/>
      </c>
      <c r="X129" s="106">
        <f t="shared" si="46"/>
        <v>0.83333333333333337</v>
      </c>
      <c r="Y129" s="51">
        <f t="shared" si="40"/>
        <v>7.8</v>
      </c>
      <c r="Z129" s="51">
        <f t="shared" si="41"/>
        <v>8.4</v>
      </c>
      <c r="AA129" s="51">
        <f t="shared" si="42"/>
        <v>8</v>
      </c>
      <c r="AB129" s="51">
        <f t="shared" si="43"/>
        <v>0</v>
      </c>
      <c r="AC129" s="51">
        <f t="shared" si="44"/>
        <v>8</v>
      </c>
      <c r="AD129" s="51">
        <f t="shared" si="45"/>
        <v>0</v>
      </c>
      <c r="AE129" s="52">
        <f t="shared" si="59"/>
        <v>8.4</v>
      </c>
      <c r="AF129" s="52">
        <f t="shared" si="59"/>
        <v>8</v>
      </c>
      <c r="AG129" s="52">
        <f t="shared" si="59"/>
        <v>8</v>
      </c>
      <c r="AH129" s="52">
        <f t="shared" si="59"/>
        <v>7.8</v>
      </c>
      <c r="AI129" s="52">
        <f t="shared" si="59"/>
        <v>0</v>
      </c>
      <c r="AJ129" s="52">
        <f t="shared" si="59"/>
        <v>0</v>
      </c>
      <c r="AL129" s="96" t="str">
        <f t="shared" si="47"/>
        <v>ok</v>
      </c>
      <c r="AM129" s="96" t="str">
        <f t="shared" si="51"/>
        <v>ok</v>
      </c>
      <c r="AN129" s="96" t="str">
        <f t="shared" si="52"/>
        <v>ok</v>
      </c>
      <c r="AO129" s="96" t="e">
        <f t="shared" si="53"/>
        <v>#VALUE!</v>
      </c>
      <c r="AP129" s="96" t="str">
        <f t="shared" si="54"/>
        <v>ok</v>
      </c>
      <c r="AQ129" s="96" t="e">
        <f t="shared" si="55"/>
        <v>#VALUE!</v>
      </c>
      <c r="AR129" s="107">
        <f t="shared" si="48"/>
        <v>0</v>
      </c>
      <c r="AS129" s="109">
        <f>IF(E129&lt;&gt;0,(COUNT(F129:W129)+3)/18,0)</f>
        <v>0.83333333333333337</v>
      </c>
    </row>
    <row r="130" spans="1:45" ht="12.75" customHeight="1">
      <c r="A130" s="3">
        <v>7</v>
      </c>
      <c r="C130" s="25" t="s">
        <v>251</v>
      </c>
      <c r="D130" s="22" t="s">
        <v>252</v>
      </c>
      <c r="E130" s="20">
        <f t="shared" ref="E130:E193" si="60">AVERAGE(AE130:AH130)</f>
        <v>4.4749999999999996</v>
      </c>
      <c r="F130" s="68">
        <v>3.4</v>
      </c>
      <c r="G130" s="69">
        <v>5.8</v>
      </c>
      <c r="H130" s="64">
        <f t="shared" ref="H130:H193" si="61">IF(OR(ISNUMBER(F130),ISNUMBER(G130)),F130+G130,"")</f>
        <v>9.1999999999999993</v>
      </c>
      <c r="I130" s="2">
        <v>3</v>
      </c>
      <c r="J130" s="18">
        <v>5.7</v>
      </c>
      <c r="K130" s="64">
        <f t="shared" ref="K130:K193" si="62">IF(OR(ISNUMBER(I130),ISNUMBER(J130)),I130+J130,"")</f>
        <v>8.6999999999999993</v>
      </c>
      <c r="L130" s="2"/>
      <c r="M130" s="18"/>
      <c r="N130" s="65" t="str">
        <f t="shared" ref="N130:N193" si="63">IF(OR(ISNUMBER(L130),ISNUMBER(M130)),L130+M130,"")</f>
        <v/>
      </c>
      <c r="O130" s="1"/>
      <c r="P130" s="18"/>
      <c r="Q130" s="64" t="str">
        <f t="shared" ref="Q130:Q193" si="64">IF(OR(ISNUMBER(O130),ISNUMBER(P130)),O130+P130,"")</f>
        <v/>
      </c>
      <c r="R130" s="2"/>
      <c r="S130" s="18"/>
      <c r="T130" s="65" t="str">
        <f t="shared" ref="T130:T193" si="65">IF(OR(ISNUMBER(R130),ISNUMBER(S130)),R130+S130,"")</f>
        <v/>
      </c>
      <c r="U130" s="1"/>
      <c r="V130" s="18"/>
      <c r="W130" s="64" t="str">
        <f t="shared" ref="W130:W193" si="66">IF(OR(ISNUMBER(U130),ISNUMBER(V130)),U130+V130,"")</f>
        <v/>
      </c>
      <c r="X130" s="106">
        <f t="shared" si="46"/>
        <v>0.5</v>
      </c>
      <c r="Y130" s="51">
        <f t="shared" ref="Y130:Y193" si="67">F130+G130</f>
        <v>9.1999999999999993</v>
      </c>
      <c r="Z130" s="51">
        <f t="shared" ref="Z130:Z193" si="68">I130+J130</f>
        <v>8.6999999999999993</v>
      </c>
      <c r="AA130" s="51">
        <f t="shared" ref="AA130:AA193" si="69">L130+M130</f>
        <v>0</v>
      </c>
      <c r="AB130" s="51">
        <f t="shared" ref="AB130:AB193" si="70">O130+P130</f>
        <v>0</v>
      </c>
      <c r="AC130" s="51">
        <f t="shared" ref="AC130:AC193" si="71">R130+S130</f>
        <v>0</v>
      </c>
      <c r="AD130" s="51">
        <f t="shared" ref="AD130:AD193" si="72">U130+V130</f>
        <v>0</v>
      </c>
      <c r="AE130" s="52">
        <f t="shared" si="59"/>
        <v>9.1999999999999993</v>
      </c>
      <c r="AF130" s="52">
        <f t="shared" si="59"/>
        <v>8.6999999999999993</v>
      </c>
      <c r="AG130" s="52">
        <f t="shared" si="59"/>
        <v>0</v>
      </c>
      <c r="AH130" s="52">
        <f t="shared" si="59"/>
        <v>0</v>
      </c>
      <c r="AI130" s="52">
        <f t="shared" si="59"/>
        <v>0</v>
      </c>
      <c r="AJ130" s="52">
        <f t="shared" si="59"/>
        <v>0</v>
      </c>
      <c r="AL130" s="96" t="str">
        <f t="shared" si="47"/>
        <v>ok</v>
      </c>
      <c r="AM130" s="96" t="str">
        <f t="shared" si="51"/>
        <v>ok</v>
      </c>
      <c r="AN130" s="96" t="e">
        <f t="shared" si="52"/>
        <v>#VALUE!</v>
      </c>
      <c r="AO130" s="96" t="e">
        <f t="shared" si="53"/>
        <v>#VALUE!</v>
      </c>
      <c r="AP130" s="96" t="e">
        <f t="shared" si="54"/>
        <v>#VALUE!</v>
      </c>
      <c r="AQ130" s="96" t="e">
        <f t="shared" si="55"/>
        <v>#VALUE!</v>
      </c>
      <c r="AR130" s="107">
        <f t="shared" si="48"/>
        <v>0</v>
      </c>
      <c r="AS130" s="109">
        <f>IF(E130&lt;&gt;0,(COUNT(F130:W130)+3)/18,0)</f>
        <v>0.5</v>
      </c>
    </row>
    <row r="131" spans="1:45" ht="12.75" customHeight="1">
      <c r="A131" s="3">
        <v>7</v>
      </c>
      <c r="C131" s="25" t="s">
        <v>253</v>
      </c>
      <c r="D131" s="22" t="s">
        <v>254</v>
      </c>
      <c r="E131" s="20">
        <f t="shared" si="60"/>
        <v>7.6499999999999995</v>
      </c>
      <c r="F131" s="1">
        <v>2.5</v>
      </c>
      <c r="G131" s="18">
        <v>4.8</v>
      </c>
      <c r="H131" s="64">
        <f t="shared" si="61"/>
        <v>7.3</v>
      </c>
      <c r="I131" s="2">
        <v>3.8</v>
      </c>
      <c r="J131" s="18">
        <v>5.0999999999999996</v>
      </c>
      <c r="K131" s="64">
        <f t="shared" si="62"/>
        <v>8.8999999999999986</v>
      </c>
      <c r="L131" s="2">
        <v>1.5</v>
      </c>
      <c r="M131" s="18">
        <v>5.7</v>
      </c>
      <c r="N131" s="65">
        <f t="shared" si="63"/>
        <v>7.2</v>
      </c>
      <c r="O131" s="1">
        <v>0.8</v>
      </c>
      <c r="P131" s="18">
        <v>5.5</v>
      </c>
      <c r="Q131" s="64">
        <f t="shared" si="64"/>
        <v>6.3</v>
      </c>
      <c r="R131" s="2">
        <v>1.5</v>
      </c>
      <c r="S131" s="18">
        <v>5.7</v>
      </c>
      <c r="T131" s="65">
        <f t="shared" si="65"/>
        <v>7.2</v>
      </c>
      <c r="U131" s="1"/>
      <c r="V131" s="18"/>
      <c r="W131" s="64" t="str">
        <f t="shared" si="66"/>
        <v/>
      </c>
      <c r="X131" s="106">
        <f t="shared" ref="X131:X194" si="73">IF(AS131=4/6,0.7,AS131)</f>
        <v>1</v>
      </c>
      <c r="Y131" s="51">
        <f t="shared" si="67"/>
        <v>7.3</v>
      </c>
      <c r="Z131" s="51">
        <f t="shared" si="68"/>
        <v>8.8999999999999986</v>
      </c>
      <c r="AA131" s="51">
        <f t="shared" si="69"/>
        <v>7.2</v>
      </c>
      <c r="AB131" s="51">
        <f t="shared" si="70"/>
        <v>6.3</v>
      </c>
      <c r="AC131" s="51">
        <f t="shared" si="71"/>
        <v>7.2</v>
      </c>
      <c r="AD131" s="51">
        <f t="shared" si="72"/>
        <v>0</v>
      </c>
      <c r="AE131" s="52">
        <f t="shared" si="59"/>
        <v>8.8999999999999986</v>
      </c>
      <c r="AF131" s="52">
        <f t="shared" si="59"/>
        <v>7.3</v>
      </c>
      <c r="AG131" s="52">
        <f t="shared" si="59"/>
        <v>7.2</v>
      </c>
      <c r="AH131" s="52">
        <f t="shared" si="59"/>
        <v>7.2</v>
      </c>
      <c r="AI131" s="52">
        <f t="shared" si="59"/>
        <v>6.3</v>
      </c>
      <c r="AJ131" s="52">
        <f t="shared" si="59"/>
        <v>0</v>
      </c>
      <c r="AL131" s="96" t="str">
        <f t="shared" ref="AL131:AL194" si="74">IF(H131-F131*G131=H131,0,"ok")</f>
        <v>ok</v>
      </c>
      <c r="AM131" s="96" t="str">
        <f t="shared" si="51"/>
        <v>ok</v>
      </c>
      <c r="AN131" s="96" t="str">
        <f t="shared" si="52"/>
        <v>ok</v>
      </c>
      <c r="AO131" s="96" t="str">
        <f t="shared" si="53"/>
        <v>ok</v>
      </c>
      <c r="AP131" s="96" t="str">
        <f t="shared" si="54"/>
        <v>ok</v>
      </c>
      <c r="AQ131" s="96" t="e">
        <f t="shared" si="55"/>
        <v>#VALUE!</v>
      </c>
      <c r="AR131" s="107">
        <f t="shared" ref="AR131:AR194" si="75">COUNT(AL131:AQ131)</f>
        <v>0</v>
      </c>
      <c r="AS131" s="109">
        <f>IF(E131&lt;&gt;0,(COUNT(F131:W131)+3)/18,0)</f>
        <v>1</v>
      </c>
    </row>
    <row r="132" spans="1:45" ht="12.75" customHeight="1">
      <c r="A132" s="3">
        <v>7</v>
      </c>
      <c r="C132" s="25" t="s">
        <v>255</v>
      </c>
      <c r="D132" s="22" t="s">
        <v>256</v>
      </c>
      <c r="E132" s="20">
        <f t="shared" si="60"/>
        <v>8</v>
      </c>
      <c r="F132" s="1">
        <v>1.3</v>
      </c>
      <c r="G132" s="18">
        <v>5.0999999999999996</v>
      </c>
      <c r="H132" s="64">
        <f t="shared" si="61"/>
        <v>6.3999999999999995</v>
      </c>
      <c r="I132" s="2">
        <v>2.4</v>
      </c>
      <c r="J132" s="18">
        <v>5.4</v>
      </c>
      <c r="K132" s="64">
        <f t="shared" si="62"/>
        <v>7.8000000000000007</v>
      </c>
      <c r="L132" s="2">
        <v>3</v>
      </c>
      <c r="M132" s="18">
        <v>5.4</v>
      </c>
      <c r="N132" s="65">
        <f t="shared" si="63"/>
        <v>8.4</v>
      </c>
      <c r="O132" s="1">
        <v>2.5</v>
      </c>
      <c r="P132" s="18">
        <v>6</v>
      </c>
      <c r="Q132" s="64">
        <f t="shared" si="64"/>
        <v>8.5</v>
      </c>
      <c r="R132" s="2">
        <v>2.2999999999999998</v>
      </c>
      <c r="S132" s="18">
        <v>5</v>
      </c>
      <c r="T132" s="65">
        <f t="shared" si="65"/>
        <v>7.3</v>
      </c>
      <c r="U132" s="1"/>
      <c r="V132" s="18"/>
      <c r="W132" s="64" t="str">
        <f t="shared" si="66"/>
        <v/>
      </c>
      <c r="X132" s="106">
        <f t="shared" si="73"/>
        <v>1</v>
      </c>
      <c r="Y132" s="51">
        <f t="shared" si="67"/>
        <v>6.3999999999999995</v>
      </c>
      <c r="Z132" s="51">
        <f t="shared" si="68"/>
        <v>7.8000000000000007</v>
      </c>
      <c r="AA132" s="51">
        <f t="shared" si="69"/>
        <v>8.4</v>
      </c>
      <c r="AB132" s="51">
        <f t="shared" si="70"/>
        <v>8.5</v>
      </c>
      <c r="AC132" s="51">
        <f t="shared" si="71"/>
        <v>7.3</v>
      </c>
      <c r="AD132" s="51">
        <f t="shared" si="72"/>
        <v>0</v>
      </c>
      <c r="AE132" s="52">
        <f t="shared" ref="AE132:AJ141" si="76">LARGE($Y132:$AD132,AE$1)</f>
        <v>8.5</v>
      </c>
      <c r="AF132" s="52">
        <f t="shared" si="76"/>
        <v>8.4</v>
      </c>
      <c r="AG132" s="52">
        <f t="shared" si="76"/>
        <v>7.8000000000000007</v>
      </c>
      <c r="AH132" s="52">
        <f t="shared" si="76"/>
        <v>7.3</v>
      </c>
      <c r="AI132" s="52">
        <f t="shared" si="76"/>
        <v>6.3999999999999995</v>
      </c>
      <c r="AJ132" s="52">
        <f t="shared" si="76"/>
        <v>0</v>
      </c>
      <c r="AL132" s="96" t="str">
        <f t="shared" si="74"/>
        <v>ok</v>
      </c>
      <c r="AM132" s="96" t="str">
        <f t="shared" si="51"/>
        <v>ok</v>
      </c>
      <c r="AN132" s="96" t="str">
        <f t="shared" si="52"/>
        <v>ok</v>
      </c>
      <c r="AO132" s="96" t="str">
        <f t="shared" si="53"/>
        <v>ok</v>
      </c>
      <c r="AP132" s="96" t="str">
        <f t="shared" si="54"/>
        <v>ok</v>
      </c>
      <c r="AQ132" s="96" t="e">
        <f t="shared" si="55"/>
        <v>#VALUE!</v>
      </c>
      <c r="AR132" s="107">
        <f t="shared" si="75"/>
        <v>0</v>
      </c>
      <c r="AS132" s="109">
        <f>IF(E132&lt;&gt;0,(COUNT(F132:W132)+3)/18,0)</f>
        <v>1</v>
      </c>
    </row>
    <row r="133" spans="1:45" ht="12.75" customHeight="1">
      <c r="A133" s="3">
        <v>7</v>
      </c>
      <c r="C133" s="25" t="s">
        <v>257</v>
      </c>
      <c r="D133" s="22" t="s">
        <v>258</v>
      </c>
      <c r="E133" s="20">
        <f t="shared" si="60"/>
        <v>7.7</v>
      </c>
      <c r="F133" s="1">
        <v>0.5</v>
      </c>
      <c r="G133" s="18">
        <v>5.0999999999999996</v>
      </c>
      <c r="H133" s="64">
        <f t="shared" si="61"/>
        <v>5.6</v>
      </c>
      <c r="I133" s="2">
        <v>3</v>
      </c>
      <c r="J133" s="18">
        <v>5.0999999999999996</v>
      </c>
      <c r="K133" s="64">
        <f t="shared" si="62"/>
        <v>8.1</v>
      </c>
      <c r="L133" s="2">
        <v>2</v>
      </c>
      <c r="M133" s="18">
        <v>5.7</v>
      </c>
      <c r="N133" s="65">
        <f t="shared" si="63"/>
        <v>7.7</v>
      </c>
      <c r="O133" s="1">
        <v>1.3</v>
      </c>
      <c r="P133" s="18">
        <v>5.7</v>
      </c>
      <c r="Q133" s="64">
        <f t="shared" si="64"/>
        <v>7</v>
      </c>
      <c r="R133" s="2">
        <v>2.8</v>
      </c>
      <c r="S133" s="18">
        <v>5.2</v>
      </c>
      <c r="T133" s="65">
        <f t="shared" si="65"/>
        <v>8</v>
      </c>
      <c r="U133" s="1"/>
      <c r="V133" s="18"/>
      <c r="W133" s="64" t="str">
        <f t="shared" si="66"/>
        <v/>
      </c>
      <c r="X133" s="106">
        <f t="shared" si="73"/>
        <v>1</v>
      </c>
      <c r="Y133" s="51">
        <f t="shared" si="67"/>
        <v>5.6</v>
      </c>
      <c r="Z133" s="51">
        <f t="shared" si="68"/>
        <v>8.1</v>
      </c>
      <c r="AA133" s="51">
        <f t="shared" si="69"/>
        <v>7.7</v>
      </c>
      <c r="AB133" s="51">
        <f t="shared" si="70"/>
        <v>7</v>
      </c>
      <c r="AC133" s="51">
        <f t="shared" si="71"/>
        <v>8</v>
      </c>
      <c r="AD133" s="51">
        <f t="shared" si="72"/>
        <v>0</v>
      </c>
      <c r="AE133" s="52">
        <f t="shared" si="76"/>
        <v>8.1</v>
      </c>
      <c r="AF133" s="52">
        <f t="shared" si="76"/>
        <v>8</v>
      </c>
      <c r="AG133" s="52">
        <f t="shared" si="76"/>
        <v>7.7</v>
      </c>
      <c r="AH133" s="52">
        <f t="shared" si="76"/>
        <v>7</v>
      </c>
      <c r="AI133" s="52">
        <f t="shared" si="76"/>
        <v>5.6</v>
      </c>
      <c r="AJ133" s="52">
        <f t="shared" si="76"/>
        <v>0</v>
      </c>
      <c r="AL133" s="96" t="str">
        <f t="shared" si="74"/>
        <v>ok</v>
      </c>
      <c r="AM133" s="96" t="str">
        <f t="shared" si="51"/>
        <v>ok</v>
      </c>
      <c r="AN133" s="96" t="str">
        <f t="shared" si="52"/>
        <v>ok</v>
      </c>
      <c r="AO133" s="96" t="str">
        <f t="shared" si="53"/>
        <v>ok</v>
      </c>
      <c r="AP133" s="96" t="str">
        <f t="shared" si="54"/>
        <v>ok</v>
      </c>
      <c r="AQ133" s="96" t="e">
        <f t="shared" si="55"/>
        <v>#VALUE!</v>
      </c>
      <c r="AR133" s="107">
        <f t="shared" si="75"/>
        <v>0</v>
      </c>
      <c r="AS133" s="109">
        <f>IF(E133&lt;&gt;0,(COUNT(F133:W133)+3)/18,0)</f>
        <v>1</v>
      </c>
    </row>
    <row r="134" spans="1:45" ht="12.75" customHeight="1">
      <c r="A134" s="3">
        <v>7</v>
      </c>
      <c r="C134" s="25" t="s">
        <v>259</v>
      </c>
      <c r="D134" s="22" t="s">
        <v>260</v>
      </c>
      <c r="E134" s="20">
        <f t="shared" si="60"/>
        <v>8.7999999999999989</v>
      </c>
      <c r="F134" s="1">
        <v>2.5</v>
      </c>
      <c r="G134" s="18">
        <v>5.0999999999999996</v>
      </c>
      <c r="H134" s="64">
        <f t="shared" si="61"/>
        <v>7.6</v>
      </c>
      <c r="I134" s="2">
        <v>3.8</v>
      </c>
      <c r="J134" s="18">
        <v>5.4</v>
      </c>
      <c r="K134" s="64">
        <f t="shared" si="62"/>
        <v>9.1999999999999993</v>
      </c>
      <c r="L134" s="2">
        <v>2.5</v>
      </c>
      <c r="M134" s="18">
        <v>5.4</v>
      </c>
      <c r="N134" s="65">
        <f t="shared" si="63"/>
        <v>7.9</v>
      </c>
      <c r="O134" s="1">
        <v>3.5</v>
      </c>
      <c r="P134" s="18">
        <v>6</v>
      </c>
      <c r="Q134" s="64">
        <f t="shared" si="64"/>
        <v>9.5</v>
      </c>
      <c r="R134" s="2">
        <v>3.6</v>
      </c>
      <c r="S134" s="18">
        <v>5</v>
      </c>
      <c r="T134" s="65">
        <f t="shared" si="65"/>
        <v>8.6</v>
      </c>
      <c r="U134" s="1"/>
      <c r="V134" s="18"/>
      <c r="W134" s="64" t="str">
        <f t="shared" si="66"/>
        <v/>
      </c>
      <c r="X134" s="106">
        <f t="shared" si="73"/>
        <v>1</v>
      </c>
      <c r="Y134" s="51">
        <f t="shared" si="67"/>
        <v>7.6</v>
      </c>
      <c r="Z134" s="51">
        <f t="shared" si="68"/>
        <v>9.1999999999999993</v>
      </c>
      <c r="AA134" s="51">
        <f t="shared" si="69"/>
        <v>7.9</v>
      </c>
      <c r="AB134" s="51">
        <f t="shared" si="70"/>
        <v>9.5</v>
      </c>
      <c r="AC134" s="51">
        <f t="shared" si="71"/>
        <v>8.6</v>
      </c>
      <c r="AD134" s="51">
        <f t="shared" si="72"/>
        <v>0</v>
      </c>
      <c r="AE134" s="52">
        <f t="shared" si="76"/>
        <v>9.5</v>
      </c>
      <c r="AF134" s="52">
        <f t="shared" si="76"/>
        <v>9.1999999999999993</v>
      </c>
      <c r="AG134" s="52">
        <f t="shared" si="76"/>
        <v>8.6</v>
      </c>
      <c r="AH134" s="52">
        <f t="shared" si="76"/>
        <v>7.9</v>
      </c>
      <c r="AI134" s="52">
        <f t="shared" si="76"/>
        <v>7.6</v>
      </c>
      <c r="AJ134" s="52">
        <f t="shared" si="76"/>
        <v>0</v>
      </c>
      <c r="AL134" s="96" t="str">
        <f t="shared" si="74"/>
        <v>ok</v>
      </c>
      <c r="AM134" s="96" t="str">
        <f t="shared" si="51"/>
        <v>ok</v>
      </c>
      <c r="AN134" s="96" t="str">
        <f t="shared" si="52"/>
        <v>ok</v>
      </c>
      <c r="AO134" s="96" t="str">
        <f t="shared" si="53"/>
        <v>ok</v>
      </c>
      <c r="AP134" s="96" t="str">
        <f t="shared" si="54"/>
        <v>ok</v>
      </c>
      <c r="AQ134" s="96" t="e">
        <f t="shared" si="55"/>
        <v>#VALUE!</v>
      </c>
      <c r="AR134" s="107">
        <f t="shared" si="75"/>
        <v>0</v>
      </c>
      <c r="AS134" s="109">
        <f>IF(E134&lt;&gt;0,(COUNT(F134:W134)+3)/18,0)</f>
        <v>1</v>
      </c>
    </row>
    <row r="135" spans="1:45" ht="12.75" customHeight="1">
      <c r="A135" s="3">
        <v>7</v>
      </c>
      <c r="C135" s="25" t="s">
        <v>261</v>
      </c>
      <c r="D135" s="22" t="s">
        <v>262</v>
      </c>
      <c r="E135" s="20">
        <f t="shared" si="60"/>
        <v>8.1249999999999982</v>
      </c>
      <c r="F135" s="1">
        <v>2.5</v>
      </c>
      <c r="G135" s="18">
        <v>4.8</v>
      </c>
      <c r="H135" s="64">
        <f t="shared" si="61"/>
        <v>7.3</v>
      </c>
      <c r="I135" s="2">
        <v>3.8</v>
      </c>
      <c r="J135" s="18">
        <v>5.0999999999999996</v>
      </c>
      <c r="K135" s="64">
        <f t="shared" si="62"/>
        <v>8.8999999999999986</v>
      </c>
      <c r="L135" s="2">
        <v>1.5</v>
      </c>
      <c r="M135" s="18">
        <v>5.7</v>
      </c>
      <c r="N135" s="65">
        <f t="shared" si="63"/>
        <v>7.2</v>
      </c>
      <c r="O135" s="1">
        <v>2.1</v>
      </c>
      <c r="P135" s="18">
        <v>5.5</v>
      </c>
      <c r="Q135" s="64">
        <f t="shared" si="64"/>
        <v>7.6</v>
      </c>
      <c r="R135" s="2">
        <v>3</v>
      </c>
      <c r="S135" s="18">
        <v>5.7</v>
      </c>
      <c r="T135" s="65">
        <f t="shared" si="65"/>
        <v>8.6999999999999993</v>
      </c>
      <c r="U135" s="1"/>
      <c r="V135" s="18"/>
      <c r="W135" s="64" t="str">
        <f t="shared" si="66"/>
        <v/>
      </c>
      <c r="X135" s="106">
        <f t="shared" si="73"/>
        <v>1</v>
      </c>
      <c r="Y135" s="51">
        <f t="shared" si="67"/>
        <v>7.3</v>
      </c>
      <c r="Z135" s="51">
        <f t="shared" si="68"/>
        <v>8.8999999999999986</v>
      </c>
      <c r="AA135" s="51">
        <f t="shared" si="69"/>
        <v>7.2</v>
      </c>
      <c r="AB135" s="51">
        <f t="shared" si="70"/>
        <v>7.6</v>
      </c>
      <c r="AC135" s="51">
        <f t="shared" si="71"/>
        <v>8.6999999999999993</v>
      </c>
      <c r="AD135" s="51">
        <f t="shared" si="72"/>
        <v>0</v>
      </c>
      <c r="AE135" s="52">
        <f t="shared" si="76"/>
        <v>8.8999999999999986</v>
      </c>
      <c r="AF135" s="52">
        <f t="shared" si="76"/>
        <v>8.6999999999999993</v>
      </c>
      <c r="AG135" s="52">
        <f t="shared" si="76"/>
        <v>7.6</v>
      </c>
      <c r="AH135" s="52">
        <f t="shared" si="76"/>
        <v>7.3</v>
      </c>
      <c r="AI135" s="52">
        <f t="shared" si="76"/>
        <v>7.2</v>
      </c>
      <c r="AJ135" s="52">
        <f t="shared" si="76"/>
        <v>0</v>
      </c>
      <c r="AL135" s="96" t="str">
        <f t="shared" si="74"/>
        <v>ok</v>
      </c>
      <c r="AM135" s="96" t="str">
        <f t="shared" si="51"/>
        <v>ok</v>
      </c>
      <c r="AN135" s="96" t="str">
        <f t="shared" si="52"/>
        <v>ok</v>
      </c>
      <c r="AO135" s="96" t="str">
        <f t="shared" si="53"/>
        <v>ok</v>
      </c>
      <c r="AP135" s="96" t="str">
        <f t="shared" si="54"/>
        <v>ok</v>
      </c>
      <c r="AQ135" s="96" t="e">
        <f t="shared" si="55"/>
        <v>#VALUE!</v>
      </c>
      <c r="AR135" s="107">
        <f t="shared" si="75"/>
        <v>0</v>
      </c>
      <c r="AS135" s="109">
        <f>IF(E135&lt;&gt;0,(COUNT(F135:W135)+3)/18,0)</f>
        <v>1</v>
      </c>
    </row>
    <row r="136" spans="1:45" ht="12.75" customHeight="1">
      <c r="A136" s="3">
        <v>7</v>
      </c>
      <c r="C136" s="25" t="s">
        <v>263</v>
      </c>
      <c r="D136" s="22" t="s">
        <v>264</v>
      </c>
      <c r="E136" s="20">
        <f t="shared" si="60"/>
        <v>8.5250000000000004</v>
      </c>
      <c r="F136" s="1">
        <v>2.8</v>
      </c>
      <c r="G136" s="18">
        <v>5.0999999999999996</v>
      </c>
      <c r="H136" s="64">
        <f t="shared" si="61"/>
        <v>7.8999999999999995</v>
      </c>
      <c r="I136" s="2">
        <v>4</v>
      </c>
      <c r="J136" s="18">
        <v>5.0999999999999996</v>
      </c>
      <c r="K136" s="64">
        <f t="shared" si="62"/>
        <v>9.1</v>
      </c>
      <c r="L136" s="2">
        <v>2.5</v>
      </c>
      <c r="M136" s="18">
        <v>5.7</v>
      </c>
      <c r="N136" s="65">
        <f t="shared" si="63"/>
        <v>8.1999999999999993</v>
      </c>
      <c r="O136" s="1">
        <v>1.7</v>
      </c>
      <c r="P136" s="18">
        <v>5.3</v>
      </c>
      <c r="Q136" s="64">
        <f t="shared" si="64"/>
        <v>7</v>
      </c>
      <c r="R136" s="2">
        <v>3.7</v>
      </c>
      <c r="S136" s="18">
        <v>5.2</v>
      </c>
      <c r="T136" s="65">
        <f t="shared" si="65"/>
        <v>8.9</v>
      </c>
      <c r="U136" s="1"/>
      <c r="V136" s="18"/>
      <c r="W136" s="64" t="str">
        <f t="shared" si="66"/>
        <v/>
      </c>
      <c r="X136" s="106">
        <f t="shared" si="73"/>
        <v>1</v>
      </c>
      <c r="Y136" s="51">
        <f t="shared" si="67"/>
        <v>7.8999999999999995</v>
      </c>
      <c r="Z136" s="51">
        <f t="shared" si="68"/>
        <v>9.1</v>
      </c>
      <c r="AA136" s="51">
        <f t="shared" si="69"/>
        <v>8.1999999999999993</v>
      </c>
      <c r="AB136" s="51">
        <f t="shared" si="70"/>
        <v>7</v>
      </c>
      <c r="AC136" s="51">
        <f t="shared" si="71"/>
        <v>8.9</v>
      </c>
      <c r="AD136" s="51">
        <f t="shared" si="72"/>
        <v>0</v>
      </c>
      <c r="AE136" s="52">
        <f t="shared" si="76"/>
        <v>9.1</v>
      </c>
      <c r="AF136" s="52">
        <f t="shared" si="76"/>
        <v>8.9</v>
      </c>
      <c r="AG136" s="52">
        <f t="shared" si="76"/>
        <v>8.1999999999999993</v>
      </c>
      <c r="AH136" s="52">
        <f t="shared" si="76"/>
        <v>7.8999999999999995</v>
      </c>
      <c r="AI136" s="52">
        <f t="shared" si="76"/>
        <v>7</v>
      </c>
      <c r="AJ136" s="52">
        <f t="shared" si="76"/>
        <v>0</v>
      </c>
      <c r="AL136" s="96" t="str">
        <f t="shared" si="74"/>
        <v>ok</v>
      </c>
      <c r="AM136" s="96" t="str">
        <f t="shared" si="51"/>
        <v>ok</v>
      </c>
      <c r="AN136" s="96" t="str">
        <f t="shared" si="52"/>
        <v>ok</v>
      </c>
      <c r="AO136" s="96" t="str">
        <f t="shared" si="53"/>
        <v>ok</v>
      </c>
      <c r="AP136" s="96" t="str">
        <f t="shared" si="54"/>
        <v>ok</v>
      </c>
      <c r="AQ136" s="96" t="e">
        <f t="shared" si="55"/>
        <v>#VALUE!</v>
      </c>
      <c r="AR136" s="107">
        <f t="shared" si="75"/>
        <v>0</v>
      </c>
      <c r="AS136" s="109">
        <f>IF(E136&lt;&gt;0,(COUNT(F136:W136)+3)/18,0)</f>
        <v>1</v>
      </c>
    </row>
    <row r="137" spans="1:45" ht="12.75" customHeight="1">
      <c r="A137" s="3">
        <v>7</v>
      </c>
      <c r="C137" s="25" t="s">
        <v>265</v>
      </c>
      <c r="D137" s="22" t="s">
        <v>266</v>
      </c>
      <c r="E137" s="20">
        <f t="shared" si="60"/>
        <v>9.7249999999999996</v>
      </c>
      <c r="F137" s="1">
        <v>4</v>
      </c>
      <c r="G137" s="18">
        <v>5.5</v>
      </c>
      <c r="H137" s="64">
        <f t="shared" si="61"/>
        <v>9.5</v>
      </c>
      <c r="I137" s="73">
        <v>4</v>
      </c>
      <c r="J137" s="18">
        <v>5.7</v>
      </c>
      <c r="K137" s="64">
        <f t="shared" si="62"/>
        <v>9.6999999999999993</v>
      </c>
      <c r="L137" s="2">
        <v>4</v>
      </c>
      <c r="M137" s="18">
        <v>6</v>
      </c>
      <c r="N137" s="65">
        <f t="shared" si="63"/>
        <v>10</v>
      </c>
      <c r="O137" s="1">
        <v>2.5</v>
      </c>
      <c r="P137" s="18">
        <v>6</v>
      </c>
      <c r="Q137" s="64">
        <f t="shared" si="64"/>
        <v>8.5</v>
      </c>
      <c r="R137" s="2">
        <v>4</v>
      </c>
      <c r="S137" s="18">
        <v>5.7</v>
      </c>
      <c r="T137" s="65">
        <f t="shared" si="65"/>
        <v>9.6999999999999993</v>
      </c>
      <c r="U137" s="1"/>
      <c r="V137" s="18"/>
      <c r="W137" s="64" t="str">
        <f t="shared" si="66"/>
        <v/>
      </c>
      <c r="X137" s="106">
        <f t="shared" si="73"/>
        <v>1</v>
      </c>
      <c r="Y137" s="51">
        <f t="shared" si="67"/>
        <v>9.5</v>
      </c>
      <c r="Z137" s="51">
        <f t="shared" si="68"/>
        <v>9.6999999999999993</v>
      </c>
      <c r="AA137" s="51">
        <f t="shared" si="69"/>
        <v>10</v>
      </c>
      <c r="AB137" s="51">
        <f t="shared" si="70"/>
        <v>8.5</v>
      </c>
      <c r="AC137" s="51">
        <f t="shared" si="71"/>
        <v>9.6999999999999993</v>
      </c>
      <c r="AD137" s="51">
        <f t="shared" si="72"/>
        <v>0</v>
      </c>
      <c r="AE137" s="52">
        <f t="shared" si="76"/>
        <v>10</v>
      </c>
      <c r="AF137" s="52">
        <f t="shared" si="76"/>
        <v>9.6999999999999993</v>
      </c>
      <c r="AG137" s="52">
        <f t="shared" si="76"/>
        <v>9.6999999999999993</v>
      </c>
      <c r="AH137" s="52">
        <f t="shared" si="76"/>
        <v>9.5</v>
      </c>
      <c r="AI137" s="52">
        <f t="shared" si="76"/>
        <v>8.5</v>
      </c>
      <c r="AJ137" s="52">
        <f t="shared" si="76"/>
        <v>0</v>
      </c>
      <c r="AL137" s="96" t="str">
        <f t="shared" si="74"/>
        <v>ok</v>
      </c>
      <c r="AM137" s="96" t="str">
        <f t="shared" si="51"/>
        <v>ok</v>
      </c>
      <c r="AN137" s="96" t="str">
        <f t="shared" si="52"/>
        <v>ok</v>
      </c>
      <c r="AO137" s="96" t="str">
        <f t="shared" si="53"/>
        <v>ok</v>
      </c>
      <c r="AP137" s="96" t="str">
        <f t="shared" si="54"/>
        <v>ok</v>
      </c>
      <c r="AQ137" s="96" t="e">
        <f t="shared" si="55"/>
        <v>#VALUE!</v>
      </c>
      <c r="AR137" s="107">
        <f t="shared" si="75"/>
        <v>0</v>
      </c>
      <c r="AS137" s="109">
        <f>IF(E137&lt;&gt;0,(COUNT(F137:W137)+3)/18,0)</f>
        <v>1</v>
      </c>
    </row>
    <row r="138" spans="1:45" ht="12.75" customHeight="1">
      <c r="A138" s="3">
        <v>7</v>
      </c>
      <c r="C138" s="25" t="s">
        <v>267</v>
      </c>
      <c r="D138" s="22" t="s">
        <v>268</v>
      </c>
      <c r="E138" s="20">
        <f t="shared" si="60"/>
        <v>7.9</v>
      </c>
      <c r="F138" s="68">
        <v>2</v>
      </c>
      <c r="G138" s="69">
        <v>5.8</v>
      </c>
      <c r="H138" s="64">
        <f t="shared" si="61"/>
        <v>7.8</v>
      </c>
      <c r="I138" s="2">
        <v>2.8</v>
      </c>
      <c r="J138" s="18">
        <v>5.0999999999999996</v>
      </c>
      <c r="K138" s="64">
        <f t="shared" si="62"/>
        <v>7.8999999999999995</v>
      </c>
      <c r="L138" s="2">
        <v>2.2999999999999998</v>
      </c>
      <c r="M138" s="18">
        <v>5.7</v>
      </c>
      <c r="N138" s="65">
        <f t="shared" si="63"/>
        <v>8</v>
      </c>
      <c r="O138" s="1">
        <v>2.2000000000000002</v>
      </c>
      <c r="P138" s="18">
        <v>5.7</v>
      </c>
      <c r="Q138" s="64">
        <f t="shared" si="64"/>
        <v>7.9</v>
      </c>
      <c r="R138" s="2">
        <v>1.7</v>
      </c>
      <c r="S138" s="18">
        <v>5.2</v>
      </c>
      <c r="T138" s="65">
        <f t="shared" si="65"/>
        <v>6.9</v>
      </c>
      <c r="U138" s="1"/>
      <c r="V138" s="18"/>
      <c r="W138" s="64" t="str">
        <f t="shared" si="66"/>
        <v/>
      </c>
      <c r="X138" s="106">
        <f t="shared" si="73"/>
        <v>1</v>
      </c>
      <c r="Y138" s="51">
        <f t="shared" si="67"/>
        <v>7.8</v>
      </c>
      <c r="Z138" s="51">
        <f t="shared" si="68"/>
        <v>7.8999999999999995</v>
      </c>
      <c r="AA138" s="51">
        <f t="shared" si="69"/>
        <v>8</v>
      </c>
      <c r="AB138" s="51">
        <f t="shared" si="70"/>
        <v>7.9</v>
      </c>
      <c r="AC138" s="51">
        <f t="shared" si="71"/>
        <v>6.9</v>
      </c>
      <c r="AD138" s="51">
        <f t="shared" si="72"/>
        <v>0</v>
      </c>
      <c r="AE138" s="52">
        <f t="shared" si="76"/>
        <v>8</v>
      </c>
      <c r="AF138" s="52">
        <f t="shared" si="76"/>
        <v>7.9</v>
      </c>
      <c r="AG138" s="52">
        <f t="shared" si="76"/>
        <v>7.8999999999999995</v>
      </c>
      <c r="AH138" s="52">
        <f t="shared" si="76"/>
        <v>7.8</v>
      </c>
      <c r="AI138" s="52">
        <f t="shared" si="76"/>
        <v>6.9</v>
      </c>
      <c r="AJ138" s="52">
        <f t="shared" si="76"/>
        <v>0</v>
      </c>
      <c r="AL138" s="96" t="str">
        <f t="shared" si="74"/>
        <v>ok</v>
      </c>
      <c r="AM138" s="96" t="str">
        <f t="shared" si="51"/>
        <v>ok</v>
      </c>
      <c r="AN138" s="96" t="str">
        <f t="shared" si="52"/>
        <v>ok</v>
      </c>
      <c r="AO138" s="96" t="str">
        <f t="shared" si="53"/>
        <v>ok</v>
      </c>
      <c r="AP138" s="96" t="str">
        <f t="shared" si="54"/>
        <v>ok</v>
      </c>
      <c r="AQ138" s="96" t="e">
        <f t="shared" si="55"/>
        <v>#VALUE!</v>
      </c>
      <c r="AR138" s="107">
        <f t="shared" si="75"/>
        <v>0</v>
      </c>
      <c r="AS138" s="109">
        <f>IF(E138&lt;&gt;0,(COUNT(F138:W138)+3)/18,0)</f>
        <v>1</v>
      </c>
    </row>
    <row r="139" spans="1:45" ht="12.75" customHeight="1">
      <c r="A139" s="3">
        <v>7</v>
      </c>
      <c r="C139" s="25" t="s">
        <v>269</v>
      </c>
      <c r="D139" s="22" t="s">
        <v>270</v>
      </c>
      <c r="E139" s="20">
        <f t="shared" si="60"/>
        <v>9.15</v>
      </c>
      <c r="F139" s="1">
        <v>3.8</v>
      </c>
      <c r="G139" s="18">
        <v>5.3</v>
      </c>
      <c r="H139" s="64">
        <f t="shared" si="61"/>
        <v>9.1</v>
      </c>
      <c r="I139" s="2">
        <v>4</v>
      </c>
      <c r="J139" s="18">
        <v>5.7</v>
      </c>
      <c r="K139" s="64">
        <f t="shared" si="62"/>
        <v>9.6999999999999993</v>
      </c>
      <c r="L139" s="2">
        <v>3.5</v>
      </c>
      <c r="M139" s="18">
        <v>5.7</v>
      </c>
      <c r="N139" s="65">
        <f t="shared" si="63"/>
        <v>9.1999999999999993</v>
      </c>
      <c r="O139" s="1"/>
      <c r="P139" s="18"/>
      <c r="Q139" s="64" t="str">
        <f t="shared" si="64"/>
        <v/>
      </c>
      <c r="R139" s="2">
        <v>3.2</v>
      </c>
      <c r="S139" s="18">
        <v>5.4</v>
      </c>
      <c r="T139" s="65">
        <f t="shared" si="65"/>
        <v>8.6000000000000014</v>
      </c>
      <c r="U139" s="1">
        <v>3</v>
      </c>
      <c r="V139" s="18">
        <v>5.5</v>
      </c>
      <c r="W139" s="64">
        <f t="shared" si="66"/>
        <v>8.5</v>
      </c>
      <c r="X139" s="106">
        <f t="shared" si="73"/>
        <v>1</v>
      </c>
      <c r="Y139" s="51">
        <f t="shared" si="67"/>
        <v>9.1</v>
      </c>
      <c r="Z139" s="51">
        <f t="shared" si="68"/>
        <v>9.6999999999999993</v>
      </c>
      <c r="AA139" s="51">
        <f t="shared" si="69"/>
        <v>9.1999999999999993</v>
      </c>
      <c r="AB139" s="51">
        <f t="shared" si="70"/>
        <v>0</v>
      </c>
      <c r="AC139" s="51">
        <f t="shared" si="71"/>
        <v>8.6000000000000014</v>
      </c>
      <c r="AD139" s="51">
        <f t="shared" si="72"/>
        <v>8.5</v>
      </c>
      <c r="AE139" s="52">
        <f t="shared" si="76"/>
        <v>9.6999999999999993</v>
      </c>
      <c r="AF139" s="52">
        <f t="shared" si="76"/>
        <v>9.1999999999999993</v>
      </c>
      <c r="AG139" s="52">
        <f t="shared" si="76"/>
        <v>9.1</v>
      </c>
      <c r="AH139" s="52">
        <f t="shared" si="76"/>
        <v>8.6000000000000014</v>
      </c>
      <c r="AI139" s="52">
        <f t="shared" si="76"/>
        <v>8.5</v>
      </c>
      <c r="AJ139" s="52">
        <f t="shared" si="76"/>
        <v>0</v>
      </c>
      <c r="AL139" s="96" t="str">
        <f t="shared" si="74"/>
        <v>ok</v>
      </c>
      <c r="AM139" s="96" t="str">
        <f t="shared" si="51"/>
        <v>ok</v>
      </c>
      <c r="AN139" s="96" t="str">
        <f t="shared" si="52"/>
        <v>ok</v>
      </c>
      <c r="AO139" s="96" t="e">
        <f t="shared" si="53"/>
        <v>#VALUE!</v>
      </c>
      <c r="AP139" s="96" t="str">
        <f t="shared" si="54"/>
        <v>ok</v>
      </c>
      <c r="AQ139" s="96" t="str">
        <f t="shared" si="55"/>
        <v>ok</v>
      </c>
      <c r="AR139" s="107">
        <f t="shared" si="75"/>
        <v>0</v>
      </c>
      <c r="AS139" s="109">
        <f>IF(E139&lt;&gt;0,(COUNT(F139:W139)+3)/18,0)</f>
        <v>1</v>
      </c>
    </row>
    <row r="140" spans="1:45" ht="12.75" customHeight="1">
      <c r="A140" s="3">
        <v>7</v>
      </c>
      <c r="C140" s="25" t="s">
        <v>271</v>
      </c>
      <c r="D140" s="22" t="s">
        <v>272</v>
      </c>
      <c r="E140" s="20">
        <f t="shared" si="60"/>
        <v>8.5250000000000004</v>
      </c>
      <c r="F140" s="1">
        <v>2.8</v>
      </c>
      <c r="G140" s="18">
        <v>5.3</v>
      </c>
      <c r="H140" s="64">
        <f t="shared" si="61"/>
        <v>8.1</v>
      </c>
      <c r="I140" s="2">
        <v>3.7</v>
      </c>
      <c r="J140" s="18">
        <v>5.7</v>
      </c>
      <c r="K140" s="64">
        <f t="shared" si="62"/>
        <v>9.4</v>
      </c>
      <c r="L140" s="2">
        <v>2.5</v>
      </c>
      <c r="M140" s="18">
        <v>5.4</v>
      </c>
      <c r="N140" s="65">
        <f t="shared" si="63"/>
        <v>7.9</v>
      </c>
      <c r="O140" s="1"/>
      <c r="P140" s="18"/>
      <c r="Q140" s="64" t="str">
        <f t="shared" si="64"/>
        <v/>
      </c>
      <c r="R140" s="2">
        <v>1.5</v>
      </c>
      <c r="S140" s="18">
        <v>4</v>
      </c>
      <c r="T140" s="65">
        <f t="shared" si="65"/>
        <v>5.5</v>
      </c>
      <c r="U140" s="1">
        <v>3.7</v>
      </c>
      <c r="V140" s="18">
        <v>5</v>
      </c>
      <c r="W140" s="64">
        <f t="shared" si="66"/>
        <v>8.6999999999999993</v>
      </c>
      <c r="X140" s="106">
        <f t="shared" si="73"/>
        <v>1</v>
      </c>
      <c r="Y140" s="51">
        <f t="shared" si="67"/>
        <v>8.1</v>
      </c>
      <c r="Z140" s="51">
        <f t="shared" si="68"/>
        <v>9.4</v>
      </c>
      <c r="AA140" s="51">
        <f t="shared" si="69"/>
        <v>7.9</v>
      </c>
      <c r="AB140" s="51">
        <f t="shared" si="70"/>
        <v>0</v>
      </c>
      <c r="AC140" s="51">
        <f t="shared" si="71"/>
        <v>5.5</v>
      </c>
      <c r="AD140" s="51">
        <f t="shared" si="72"/>
        <v>8.6999999999999993</v>
      </c>
      <c r="AE140" s="52">
        <f t="shared" si="76"/>
        <v>9.4</v>
      </c>
      <c r="AF140" s="52">
        <f t="shared" si="76"/>
        <v>8.6999999999999993</v>
      </c>
      <c r="AG140" s="52">
        <f t="shared" si="76"/>
        <v>8.1</v>
      </c>
      <c r="AH140" s="52">
        <f t="shared" si="76"/>
        <v>7.9</v>
      </c>
      <c r="AI140" s="52">
        <f t="shared" si="76"/>
        <v>5.5</v>
      </c>
      <c r="AJ140" s="52">
        <f t="shared" si="76"/>
        <v>0</v>
      </c>
      <c r="AL140" s="96" t="str">
        <f t="shared" si="74"/>
        <v>ok</v>
      </c>
      <c r="AM140" s="96" t="str">
        <f t="shared" si="51"/>
        <v>ok</v>
      </c>
      <c r="AN140" s="96" t="str">
        <f t="shared" si="52"/>
        <v>ok</v>
      </c>
      <c r="AO140" s="96" t="e">
        <f t="shared" si="53"/>
        <v>#VALUE!</v>
      </c>
      <c r="AP140" s="96" t="str">
        <f t="shared" si="54"/>
        <v>ok</v>
      </c>
      <c r="AQ140" s="96" t="str">
        <f t="shared" si="55"/>
        <v>ok</v>
      </c>
      <c r="AR140" s="107">
        <f t="shared" si="75"/>
        <v>0</v>
      </c>
      <c r="AS140" s="109">
        <f>IF(E140&lt;&gt;0,(COUNT(F140:W140)+3)/18,0)</f>
        <v>1</v>
      </c>
    </row>
    <row r="141" spans="1:45" ht="12.75" customHeight="1">
      <c r="A141" s="3">
        <v>7</v>
      </c>
      <c r="C141" s="25" t="s">
        <v>273</v>
      </c>
      <c r="D141" s="22" t="s">
        <v>274</v>
      </c>
      <c r="E141" s="20">
        <f t="shared" si="60"/>
        <v>8.9250000000000007</v>
      </c>
      <c r="F141" s="78">
        <v>4</v>
      </c>
      <c r="G141" s="74">
        <v>6</v>
      </c>
      <c r="H141" s="64">
        <f t="shared" si="61"/>
        <v>10</v>
      </c>
      <c r="I141" s="2">
        <v>4</v>
      </c>
      <c r="J141" s="18">
        <v>5.7</v>
      </c>
      <c r="K141" s="64">
        <f t="shared" si="62"/>
        <v>9.6999999999999993</v>
      </c>
      <c r="L141" s="56">
        <v>2.8</v>
      </c>
      <c r="M141" s="48">
        <v>6</v>
      </c>
      <c r="N141" s="65">
        <f t="shared" si="63"/>
        <v>8.8000000000000007</v>
      </c>
      <c r="O141" s="1"/>
      <c r="P141" s="18"/>
      <c r="Q141" s="64" t="str">
        <f t="shared" si="64"/>
        <v/>
      </c>
      <c r="R141" s="2">
        <v>2.6</v>
      </c>
      <c r="S141" s="18">
        <v>4</v>
      </c>
      <c r="T141" s="65">
        <f t="shared" si="65"/>
        <v>6.6</v>
      </c>
      <c r="U141" s="1">
        <v>2</v>
      </c>
      <c r="V141" s="18">
        <v>5.2</v>
      </c>
      <c r="W141" s="64">
        <f t="shared" si="66"/>
        <v>7.2</v>
      </c>
      <c r="X141" s="106">
        <f t="shared" si="73"/>
        <v>1</v>
      </c>
      <c r="Y141" s="51">
        <f t="shared" si="67"/>
        <v>10</v>
      </c>
      <c r="Z141" s="51">
        <f t="shared" si="68"/>
        <v>9.6999999999999993</v>
      </c>
      <c r="AA141" s="51">
        <f t="shared" si="69"/>
        <v>8.8000000000000007</v>
      </c>
      <c r="AB141" s="51">
        <f t="shared" si="70"/>
        <v>0</v>
      </c>
      <c r="AC141" s="51">
        <f t="shared" si="71"/>
        <v>6.6</v>
      </c>
      <c r="AD141" s="51">
        <f t="shared" si="72"/>
        <v>7.2</v>
      </c>
      <c r="AE141" s="52">
        <f t="shared" si="76"/>
        <v>10</v>
      </c>
      <c r="AF141" s="52">
        <f t="shared" si="76"/>
        <v>9.6999999999999993</v>
      </c>
      <c r="AG141" s="52">
        <f t="shared" si="76"/>
        <v>8.8000000000000007</v>
      </c>
      <c r="AH141" s="52">
        <f t="shared" si="76"/>
        <v>7.2</v>
      </c>
      <c r="AI141" s="52">
        <f t="shared" si="76"/>
        <v>6.6</v>
      </c>
      <c r="AJ141" s="52">
        <f t="shared" si="76"/>
        <v>0</v>
      </c>
      <c r="AL141" s="96" t="str">
        <f t="shared" si="74"/>
        <v>ok</v>
      </c>
      <c r="AM141" s="96" t="str">
        <f t="shared" si="51"/>
        <v>ok</v>
      </c>
      <c r="AN141" s="96" t="str">
        <f t="shared" si="52"/>
        <v>ok</v>
      </c>
      <c r="AO141" s="96" t="e">
        <f t="shared" si="53"/>
        <v>#VALUE!</v>
      </c>
      <c r="AP141" s="96" t="str">
        <f t="shared" si="54"/>
        <v>ok</v>
      </c>
      <c r="AQ141" s="96" t="str">
        <f t="shared" si="55"/>
        <v>ok</v>
      </c>
      <c r="AR141" s="107">
        <f t="shared" si="75"/>
        <v>0</v>
      </c>
      <c r="AS141" s="109">
        <f>IF(E141&lt;&gt;0,(COUNT(F141:W141)+3)/18,0)</f>
        <v>1</v>
      </c>
    </row>
    <row r="142" spans="1:45" ht="12.75" customHeight="1">
      <c r="A142" s="3">
        <v>7</v>
      </c>
      <c r="C142" s="25" t="s">
        <v>275</v>
      </c>
      <c r="D142" s="22" t="s">
        <v>276</v>
      </c>
      <c r="E142" s="20">
        <f t="shared" si="60"/>
        <v>8.2750000000000004</v>
      </c>
      <c r="F142" s="1">
        <v>2.2000000000000002</v>
      </c>
      <c r="G142" s="18">
        <v>5.3</v>
      </c>
      <c r="H142" s="64">
        <f t="shared" si="61"/>
        <v>7.5</v>
      </c>
      <c r="I142" s="2">
        <v>3.7</v>
      </c>
      <c r="J142" s="18">
        <v>5.7</v>
      </c>
      <c r="K142" s="64">
        <f t="shared" si="62"/>
        <v>9.4</v>
      </c>
      <c r="L142" s="70">
        <v>3.5</v>
      </c>
      <c r="M142" s="69">
        <v>5.5</v>
      </c>
      <c r="N142" s="65">
        <f t="shared" si="63"/>
        <v>9</v>
      </c>
      <c r="O142" s="1"/>
      <c r="P142" s="18"/>
      <c r="Q142" s="64" t="str">
        <f t="shared" si="64"/>
        <v/>
      </c>
      <c r="R142" s="2">
        <v>1.7</v>
      </c>
      <c r="S142" s="18">
        <v>4</v>
      </c>
      <c r="T142" s="65">
        <f t="shared" si="65"/>
        <v>5.7</v>
      </c>
      <c r="U142" s="1">
        <v>2</v>
      </c>
      <c r="V142" s="18">
        <v>5.2</v>
      </c>
      <c r="W142" s="64">
        <f t="shared" si="66"/>
        <v>7.2</v>
      </c>
      <c r="X142" s="106">
        <f t="shared" si="73"/>
        <v>1</v>
      </c>
      <c r="Y142" s="51">
        <f t="shared" si="67"/>
        <v>7.5</v>
      </c>
      <c r="Z142" s="51">
        <f t="shared" si="68"/>
        <v>9.4</v>
      </c>
      <c r="AA142" s="51">
        <f t="shared" si="69"/>
        <v>9</v>
      </c>
      <c r="AB142" s="51">
        <f t="shared" si="70"/>
        <v>0</v>
      </c>
      <c r="AC142" s="51">
        <f t="shared" si="71"/>
        <v>5.7</v>
      </c>
      <c r="AD142" s="51">
        <f t="shared" si="72"/>
        <v>7.2</v>
      </c>
      <c r="AE142" s="52">
        <f t="shared" ref="AE142:AJ151" si="77">LARGE($Y142:$AD142,AE$1)</f>
        <v>9.4</v>
      </c>
      <c r="AF142" s="52">
        <f t="shared" si="77"/>
        <v>9</v>
      </c>
      <c r="AG142" s="52">
        <f t="shared" si="77"/>
        <v>7.5</v>
      </c>
      <c r="AH142" s="52">
        <f t="shared" si="77"/>
        <v>7.2</v>
      </c>
      <c r="AI142" s="52">
        <f t="shared" si="77"/>
        <v>5.7</v>
      </c>
      <c r="AJ142" s="52">
        <f t="shared" si="77"/>
        <v>0</v>
      </c>
      <c r="AL142" s="96" t="str">
        <f t="shared" si="74"/>
        <v>ok</v>
      </c>
      <c r="AM142" s="96" t="str">
        <f t="shared" si="51"/>
        <v>ok</v>
      </c>
      <c r="AN142" s="96" t="str">
        <f t="shared" si="52"/>
        <v>ok</v>
      </c>
      <c r="AO142" s="96" t="e">
        <f t="shared" si="53"/>
        <v>#VALUE!</v>
      </c>
      <c r="AP142" s="96" t="str">
        <f t="shared" si="54"/>
        <v>ok</v>
      </c>
      <c r="AQ142" s="96" t="str">
        <f t="shared" si="55"/>
        <v>ok</v>
      </c>
      <c r="AR142" s="107">
        <f t="shared" si="75"/>
        <v>0</v>
      </c>
      <c r="AS142" s="109">
        <f>IF(E142&lt;&gt;0,(COUNT(F142:W142)+3)/18,0)</f>
        <v>1</v>
      </c>
    </row>
    <row r="143" spans="1:45" ht="12.75" customHeight="1">
      <c r="A143" s="3">
        <v>7</v>
      </c>
      <c r="C143" s="28" t="s">
        <v>277</v>
      </c>
      <c r="D143" s="29" t="s">
        <v>278</v>
      </c>
      <c r="E143" s="20">
        <f t="shared" si="60"/>
        <v>8.5500000000000007</v>
      </c>
      <c r="F143" s="1">
        <v>3.9</v>
      </c>
      <c r="G143" s="18">
        <v>5</v>
      </c>
      <c r="H143" s="64">
        <f t="shared" si="61"/>
        <v>8.9</v>
      </c>
      <c r="I143" s="2">
        <v>4</v>
      </c>
      <c r="J143" s="18">
        <v>5.0999999999999996</v>
      </c>
      <c r="K143" s="64">
        <f t="shared" si="62"/>
        <v>9.1</v>
      </c>
      <c r="L143" s="2">
        <v>2.5</v>
      </c>
      <c r="M143" s="18">
        <v>5.7</v>
      </c>
      <c r="N143" s="65">
        <f t="shared" si="63"/>
        <v>8.1999999999999993</v>
      </c>
      <c r="O143" s="1"/>
      <c r="P143" s="18"/>
      <c r="Q143" s="64" t="str">
        <f t="shared" si="64"/>
        <v/>
      </c>
      <c r="R143" s="2">
        <v>2.5</v>
      </c>
      <c r="S143" s="18">
        <v>4.2</v>
      </c>
      <c r="T143" s="65">
        <f t="shared" si="65"/>
        <v>6.7</v>
      </c>
      <c r="U143" s="1">
        <v>2.5</v>
      </c>
      <c r="V143" s="18">
        <v>5.5</v>
      </c>
      <c r="W143" s="64">
        <f t="shared" si="66"/>
        <v>8</v>
      </c>
      <c r="X143" s="106">
        <f t="shared" si="73"/>
        <v>1</v>
      </c>
      <c r="Y143" s="51">
        <f t="shared" si="67"/>
        <v>8.9</v>
      </c>
      <c r="Z143" s="51">
        <f t="shared" si="68"/>
        <v>9.1</v>
      </c>
      <c r="AA143" s="51">
        <f t="shared" si="69"/>
        <v>8.1999999999999993</v>
      </c>
      <c r="AB143" s="51">
        <f t="shared" si="70"/>
        <v>0</v>
      </c>
      <c r="AC143" s="51">
        <f t="shared" si="71"/>
        <v>6.7</v>
      </c>
      <c r="AD143" s="51">
        <f t="shared" si="72"/>
        <v>8</v>
      </c>
      <c r="AE143" s="52">
        <f t="shared" si="77"/>
        <v>9.1</v>
      </c>
      <c r="AF143" s="52">
        <f t="shared" si="77"/>
        <v>8.9</v>
      </c>
      <c r="AG143" s="52">
        <f t="shared" si="77"/>
        <v>8.1999999999999993</v>
      </c>
      <c r="AH143" s="52">
        <f t="shared" si="77"/>
        <v>8</v>
      </c>
      <c r="AI143" s="52">
        <f t="shared" si="77"/>
        <v>6.7</v>
      </c>
      <c r="AJ143" s="52">
        <f t="shared" si="77"/>
        <v>0</v>
      </c>
      <c r="AL143" s="96" t="str">
        <f t="shared" si="74"/>
        <v>ok</v>
      </c>
      <c r="AM143" s="96" t="str">
        <f t="shared" si="51"/>
        <v>ok</v>
      </c>
      <c r="AN143" s="96" t="str">
        <f t="shared" si="52"/>
        <v>ok</v>
      </c>
      <c r="AO143" s="96" t="e">
        <f t="shared" si="53"/>
        <v>#VALUE!</v>
      </c>
      <c r="AP143" s="96" t="str">
        <f t="shared" si="54"/>
        <v>ok</v>
      </c>
      <c r="AQ143" s="96" t="str">
        <f t="shared" si="55"/>
        <v>ok</v>
      </c>
      <c r="AR143" s="107">
        <f t="shared" si="75"/>
        <v>0</v>
      </c>
      <c r="AS143" s="109">
        <f>IF(E143&lt;&gt;0,(COUNT(F143:W143)+3)/18,0)</f>
        <v>1</v>
      </c>
    </row>
    <row r="144" spans="1:45" ht="12.75" customHeight="1">
      <c r="A144" s="3">
        <v>7</v>
      </c>
      <c r="C144" s="25" t="s">
        <v>279</v>
      </c>
      <c r="D144" s="22" t="s">
        <v>280</v>
      </c>
      <c r="E144" s="20">
        <f t="shared" si="60"/>
        <v>9.1999999999999993</v>
      </c>
      <c r="F144" s="1">
        <v>3.8</v>
      </c>
      <c r="G144" s="18">
        <v>5.3</v>
      </c>
      <c r="H144" s="64">
        <f t="shared" si="61"/>
        <v>9.1</v>
      </c>
      <c r="I144" s="2">
        <v>4</v>
      </c>
      <c r="J144" s="18">
        <v>5.7</v>
      </c>
      <c r="K144" s="64">
        <f t="shared" si="62"/>
        <v>9.6999999999999993</v>
      </c>
      <c r="L144" s="2">
        <v>3.5</v>
      </c>
      <c r="M144" s="18">
        <v>6</v>
      </c>
      <c r="N144" s="65">
        <f t="shared" si="63"/>
        <v>9.5</v>
      </c>
      <c r="O144" s="1"/>
      <c r="P144" s="18"/>
      <c r="Q144" s="64" t="str">
        <f t="shared" si="64"/>
        <v/>
      </c>
      <c r="R144" s="2"/>
      <c r="S144" s="18"/>
      <c r="T144" s="65" t="str">
        <f t="shared" si="65"/>
        <v/>
      </c>
      <c r="U144" s="1">
        <v>3</v>
      </c>
      <c r="V144" s="18">
        <v>5.5</v>
      </c>
      <c r="W144" s="64">
        <f t="shared" si="66"/>
        <v>8.5</v>
      </c>
      <c r="X144" s="106">
        <f t="shared" si="73"/>
        <v>0.83333333333333337</v>
      </c>
      <c r="Y144" s="51">
        <f t="shared" si="67"/>
        <v>9.1</v>
      </c>
      <c r="Z144" s="51">
        <f t="shared" si="68"/>
        <v>9.6999999999999993</v>
      </c>
      <c r="AA144" s="51">
        <f t="shared" si="69"/>
        <v>9.5</v>
      </c>
      <c r="AB144" s="51">
        <f t="shared" si="70"/>
        <v>0</v>
      </c>
      <c r="AC144" s="51">
        <f t="shared" si="71"/>
        <v>0</v>
      </c>
      <c r="AD144" s="51">
        <f t="shared" si="72"/>
        <v>8.5</v>
      </c>
      <c r="AE144" s="52">
        <f t="shared" si="77"/>
        <v>9.6999999999999993</v>
      </c>
      <c r="AF144" s="52">
        <f t="shared" si="77"/>
        <v>9.5</v>
      </c>
      <c r="AG144" s="52">
        <f t="shared" si="77"/>
        <v>9.1</v>
      </c>
      <c r="AH144" s="52">
        <f t="shared" si="77"/>
        <v>8.5</v>
      </c>
      <c r="AI144" s="52">
        <f t="shared" si="77"/>
        <v>0</v>
      </c>
      <c r="AJ144" s="52">
        <f t="shared" si="77"/>
        <v>0</v>
      </c>
      <c r="AL144" s="96" t="str">
        <f t="shared" si="74"/>
        <v>ok</v>
      </c>
      <c r="AM144" s="96" t="str">
        <f t="shared" si="51"/>
        <v>ok</v>
      </c>
      <c r="AN144" s="96" t="str">
        <f t="shared" si="52"/>
        <v>ok</v>
      </c>
      <c r="AO144" s="96" t="e">
        <f t="shared" si="53"/>
        <v>#VALUE!</v>
      </c>
      <c r="AP144" s="96" t="e">
        <f t="shared" si="54"/>
        <v>#VALUE!</v>
      </c>
      <c r="AQ144" s="96" t="str">
        <f t="shared" si="55"/>
        <v>ok</v>
      </c>
      <c r="AR144" s="107">
        <f t="shared" si="75"/>
        <v>0</v>
      </c>
      <c r="AS144" s="109">
        <f>IF(E144&lt;&gt;0,(COUNT(F144:W144)+3)/18,0)</f>
        <v>0.83333333333333337</v>
      </c>
    </row>
    <row r="145" spans="1:45" ht="12.75" customHeight="1">
      <c r="A145" s="3">
        <v>7</v>
      </c>
      <c r="C145" s="25" t="s">
        <v>281</v>
      </c>
      <c r="D145" s="22" t="s">
        <v>282</v>
      </c>
      <c r="E145" s="20">
        <f t="shared" si="60"/>
        <v>8.5250000000000004</v>
      </c>
      <c r="F145" s="1">
        <v>3.8</v>
      </c>
      <c r="G145" s="18">
        <v>4.5</v>
      </c>
      <c r="H145" s="64">
        <f t="shared" si="61"/>
        <v>8.3000000000000007</v>
      </c>
      <c r="I145" s="2">
        <v>3.5</v>
      </c>
      <c r="J145" s="18">
        <v>5.7</v>
      </c>
      <c r="K145" s="64">
        <f t="shared" si="62"/>
        <v>9.1999999999999993</v>
      </c>
      <c r="L145" s="2">
        <v>2.2000000000000002</v>
      </c>
      <c r="M145" s="18">
        <v>6</v>
      </c>
      <c r="N145" s="65">
        <f t="shared" si="63"/>
        <v>8.1999999999999993</v>
      </c>
      <c r="O145" s="1"/>
      <c r="P145" s="18"/>
      <c r="Q145" s="64" t="str">
        <f t="shared" si="64"/>
        <v/>
      </c>
      <c r="R145" s="2">
        <v>3</v>
      </c>
      <c r="S145" s="18">
        <v>5.4</v>
      </c>
      <c r="T145" s="65">
        <f t="shared" si="65"/>
        <v>8.4</v>
      </c>
      <c r="U145" s="1">
        <v>2.8</v>
      </c>
      <c r="V145" s="18">
        <v>5</v>
      </c>
      <c r="W145" s="64">
        <f t="shared" si="66"/>
        <v>7.8</v>
      </c>
      <c r="X145" s="106">
        <f t="shared" si="73"/>
        <v>1</v>
      </c>
      <c r="Y145" s="51">
        <f t="shared" si="67"/>
        <v>8.3000000000000007</v>
      </c>
      <c r="Z145" s="51">
        <f t="shared" si="68"/>
        <v>9.1999999999999993</v>
      </c>
      <c r="AA145" s="51">
        <f t="shared" si="69"/>
        <v>8.1999999999999993</v>
      </c>
      <c r="AB145" s="51">
        <f t="shared" si="70"/>
        <v>0</v>
      </c>
      <c r="AC145" s="51">
        <f t="shared" si="71"/>
        <v>8.4</v>
      </c>
      <c r="AD145" s="51">
        <f t="shared" si="72"/>
        <v>7.8</v>
      </c>
      <c r="AE145" s="52">
        <f t="shared" si="77"/>
        <v>9.1999999999999993</v>
      </c>
      <c r="AF145" s="52">
        <f t="shared" si="77"/>
        <v>8.4</v>
      </c>
      <c r="AG145" s="52">
        <f t="shared" si="77"/>
        <v>8.3000000000000007</v>
      </c>
      <c r="AH145" s="52">
        <f t="shared" si="77"/>
        <v>8.1999999999999993</v>
      </c>
      <c r="AI145" s="52">
        <f t="shared" si="77"/>
        <v>7.8</v>
      </c>
      <c r="AJ145" s="52">
        <f t="shared" si="77"/>
        <v>0</v>
      </c>
      <c r="AL145" s="96" t="str">
        <f t="shared" si="74"/>
        <v>ok</v>
      </c>
      <c r="AM145" s="96" t="str">
        <f t="shared" si="51"/>
        <v>ok</v>
      </c>
      <c r="AN145" s="96" t="str">
        <f t="shared" si="52"/>
        <v>ok</v>
      </c>
      <c r="AO145" s="96" t="e">
        <f t="shared" si="53"/>
        <v>#VALUE!</v>
      </c>
      <c r="AP145" s="96" t="str">
        <f t="shared" si="54"/>
        <v>ok</v>
      </c>
      <c r="AQ145" s="96" t="str">
        <f t="shared" si="55"/>
        <v>ok</v>
      </c>
      <c r="AR145" s="107">
        <f t="shared" si="75"/>
        <v>0</v>
      </c>
      <c r="AS145" s="109">
        <f>IF(E145&lt;&gt;0,(COUNT(F145:W145)+3)/18,0)</f>
        <v>1</v>
      </c>
    </row>
    <row r="146" spans="1:45" ht="12.75" customHeight="1">
      <c r="A146" s="3">
        <v>7</v>
      </c>
      <c r="C146" s="41" t="s">
        <v>283</v>
      </c>
      <c r="D146" s="42" t="s">
        <v>284</v>
      </c>
      <c r="E146" s="20">
        <f t="shared" si="60"/>
        <v>0</v>
      </c>
      <c r="F146" s="1"/>
      <c r="G146" s="18"/>
      <c r="H146" s="64" t="str">
        <f t="shared" si="61"/>
        <v/>
      </c>
      <c r="I146" s="2"/>
      <c r="J146" s="18"/>
      <c r="K146" s="64" t="str">
        <f t="shared" si="62"/>
        <v/>
      </c>
      <c r="L146" s="2"/>
      <c r="M146" s="18"/>
      <c r="N146" s="65" t="str">
        <f t="shared" si="63"/>
        <v/>
      </c>
      <c r="O146" s="1"/>
      <c r="P146" s="18"/>
      <c r="Q146" s="64" t="str">
        <f t="shared" si="64"/>
        <v/>
      </c>
      <c r="R146" s="2"/>
      <c r="S146" s="18"/>
      <c r="T146" s="65" t="str">
        <f t="shared" si="65"/>
        <v/>
      </c>
      <c r="U146" s="1"/>
      <c r="V146" s="18"/>
      <c r="W146" s="64" t="str">
        <f t="shared" si="66"/>
        <v/>
      </c>
      <c r="X146" s="106">
        <f t="shared" si="73"/>
        <v>0</v>
      </c>
      <c r="Y146" s="51">
        <f t="shared" si="67"/>
        <v>0</v>
      </c>
      <c r="Z146" s="51">
        <f t="shared" si="68"/>
        <v>0</v>
      </c>
      <c r="AA146" s="51">
        <f t="shared" si="69"/>
        <v>0</v>
      </c>
      <c r="AB146" s="51">
        <f t="shared" si="70"/>
        <v>0</v>
      </c>
      <c r="AC146" s="51">
        <f t="shared" si="71"/>
        <v>0</v>
      </c>
      <c r="AD146" s="51">
        <f t="shared" si="72"/>
        <v>0</v>
      </c>
      <c r="AE146" s="52">
        <f t="shared" si="77"/>
        <v>0</v>
      </c>
      <c r="AF146" s="52">
        <f t="shared" si="77"/>
        <v>0</v>
      </c>
      <c r="AG146" s="52">
        <f t="shared" si="77"/>
        <v>0</v>
      </c>
      <c r="AH146" s="52">
        <f t="shared" si="77"/>
        <v>0</v>
      </c>
      <c r="AI146" s="52">
        <f t="shared" si="77"/>
        <v>0</v>
      </c>
      <c r="AJ146" s="52">
        <f t="shared" si="77"/>
        <v>0</v>
      </c>
      <c r="AL146" s="96" t="e">
        <f t="shared" si="74"/>
        <v>#VALUE!</v>
      </c>
      <c r="AM146" s="96" t="e">
        <f t="shared" ref="AM146:AM209" si="78">IF(K146-I146*J146=K146,0,"ok")</f>
        <v>#VALUE!</v>
      </c>
      <c r="AN146" s="96" t="e">
        <f t="shared" ref="AN146:AN209" si="79">IF(N146-L146*M146=N146,0,"ok")</f>
        <v>#VALUE!</v>
      </c>
      <c r="AO146" s="96" t="e">
        <f t="shared" ref="AO146:AO209" si="80">IF(Q146-O146*P146=Q146,0,"ok")</f>
        <v>#VALUE!</v>
      </c>
      <c r="AP146" s="96" t="e">
        <f t="shared" ref="AP146:AP209" si="81">IF(T146-R146*S146=T146,0,"ok")</f>
        <v>#VALUE!</v>
      </c>
      <c r="AQ146" s="96" t="e">
        <f t="shared" ref="AQ146:AQ209" si="82">IF(W146-U146*V146=W146,0,"ok")</f>
        <v>#VALUE!</v>
      </c>
      <c r="AR146" s="107">
        <f t="shared" si="75"/>
        <v>0</v>
      </c>
      <c r="AS146" s="109">
        <f>IF(E146&lt;&gt;0,(COUNT(F146:W146)+3)/18,0)</f>
        <v>0</v>
      </c>
    </row>
    <row r="147" spans="1:45" ht="12.75" customHeight="1">
      <c r="A147" s="3">
        <v>7</v>
      </c>
      <c r="C147" s="28" t="s">
        <v>285</v>
      </c>
      <c r="D147" s="29" t="s">
        <v>286</v>
      </c>
      <c r="E147" s="20">
        <f t="shared" si="60"/>
        <v>8.5249999999999986</v>
      </c>
      <c r="F147" s="1">
        <v>3.8</v>
      </c>
      <c r="G147" s="18">
        <v>5</v>
      </c>
      <c r="H147" s="64">
        <f t="shared" si="61"/>
        <v>8.8000000000000007</v>
      </c>
      <c r="I147" s="2">
        <v>4</v>
      </c>
      <c r="J147" s="18">
        <v>5.0999999999999996</v>
      </c>
      <c r="K147" s="64">
        <f t="shared" si="62"/>
        <v>9.1</v>
      </c>
      <c r="L147" s="2">
        <v>3</v>
      </c>
      <c r="M147" s="18">
        <v>5.4</v>
      </c>
      <c r="N147" s="65">
        <f t="shared" si="63"/>
        <v>8.4</v>
      </c>
      <c r="O147" s="1"/>
      <c r="P147" s="18"/>
      <c r="Q147" s="64" t="str">
        <f t="shared" si="64"/>
        <v/>
      </c>
      <c r="R147" s="2">
        <v>2.4</v>
      </c>
      <c r="S147" s="18">
        <v>5.4</v>
      </c>
      <c r="T147" s="65">
        <f t="shared" si="65"/>
        <v>7.8000000000000007</v>
      </c>
      <c r="U147" s="1">
        <v>2.6</v>
      </c>
      <c r="V147" s="18">
        <v>5</v>
      </c>
      <c r="W147" s="64">
        <f t="shared" si="66"/>
        <v>7.6</v>
      </c>
      <c r="X147" s="106">
        <f t="shared" si="73"/>
        <v>1</v>
      </c>
      <c r="Y147" s="51">
        <f t="shared" si="67"/>
        <v>8.8000000000000007</v>
      </c>
      <c r="Z147" s="51">
        <f t="shared" si="68"/>
        <v>9.1</v>
      </c>
      <c r="AA147" s="51">
        <f t="shared" si="69"/>
        <v>8.4</v>
      </c>
      <c r="AB147" s="51">
        <f t="shared" si="70"/>
        <v>0</v>
      </c>
      <c r="AC147" s="51">
        <f t="shared" si="71"/>
        <v>7.8000000000000007</v>
      </c>
      <c r="AD147" s="51">
        <f t="shared" si="72"/>
        <v>7.6</v>
      </c>
      <c r="AE147" s="52">
        <f t="shared" si="77"/>
        <v>9.1</v>
      </c>
      <c r="AF147" s="52">
        <f t="shared" si="77"/>
        <v>8.8000000000000007</v>
      </c>
      <c r="AG147" s="52">
        <f t="shared" si="77"/>
        <v>8.4</v>
      </c>
      <c r="AH147" s="52">
        <f t="shared" si="77"/>
        <v>7.8000000000000007</v>
      </c>
      <c r="AI147" s="52">
        <f t="shared" si="77"/>
        <v>7.6</v>
      </c>
      <c r="AJ147" s="52">
        <f t="shared" si="77"/>
        <v>0</v>
      </c>
      <c r="AL147" s="96" t="str">
        <f t="shared" si="74"/>
        <v>ok</v>
      </c>
      <c r="AM147" s="96" t="str">
        <f t="shared" si="78"/>
        <v>ok</v>
      </c>
      <c r="AN147" s="96" t="str">
        <f t="shared" si="79"/>
        <v>ok</v>
      </c>
      <c r="AO147" s="96" t="e">
        <f t="shared" si="80"/>
        <v>#VALUE!</v>
      </c>
      <c r="AP147" s="96" t="str">
        <f t="shared" si="81"/>
        <v>ok</v>
      </c>
      <c r="AQ147" s="96" t="str">
        <f t="shared" si="82"/>
        <v>ok</v>
      </c>
      <c r="AR147" s="107">
        <f t="shared" si="75"/>
        <v>0</v>
      </c>
      <c r="AS147" s="109">
        <f>IF(E147&lt;&gt;0,(COUNT(F147:W147)+3)/18,0)</f>
        <v>1</v>
      </c>
    </row>
    <row r="148" spans="1:45" ht="12.75" customHeight="1">
      <c r="A148" s="3">
        <v>7</v>
      </c>
      <c r="C148" s="28" t="s">
        <v>287</v>
      </c>
      <c r="D148" s="29" t="s">
        <v>288</v>
      </c>
      <c r="E148" s="20">
        <f t="shared" si="60"/>
        <v>8.5250000000000004</v>
      </c>
      <c r="F148" s="1">
        <v>3.8</v>
      </c>
      <c r="G148" s="18">
        <v>5</v>
      </c>
      <c r="H148" s="64">
        <f t="shared" si="61"/>
        <v>8.8000000000000007</v>
      </c>
      <c r="I148" s="2">
        <v>3.5</v>
      </c>
      <c r="J148" s="18">
        <v>5.0999999999999996</v>
      </c>
      <c r="K148" s="64">
        <f t="shared" si="62"/>
        <v>8.6</v>
      </c>
      <c r="L148" s="2">
        <v>1.5</v>
      </c>
      <c r="M148" s="18">
        <v>5.7</v>
      </c>
      <c r="N148" s="65">
        <f t="shared" si="63"/>
        <v>7.2</v>
      </c>
      <c r="O148" s="1"/>
      <c r="P148" s="18"/>
      <c r="Q148" s="64" t="str">
        <f t="shared" si="64"/>
        <v/>
      </c>
      <c r="R148" s="2">
        <v>0</v>
      </c>
      <c r="S148" s="18">
        <v>4.2</v>
      </c>
      <c r="T148" s="65">
        <f t="shared" si="65"/>
        <v>4.2</v>
      </c>
      <c r="U148" s="1">
        <v>4</v>
      </c>
      <c r="V148" s="18">
        <v>5.5</v>
      </c>
      <c r="W148" s="64">
        <f t="shared" si="66"/>
        <v>9.5</v>
      </c>
      <c r="X148" s="106">
        <f t="shared" si="73"/>
        <v>1</v>
      </c>
      <c r="Y148" s="51">
        <f t="shared" si="67"/>
        <v>8.8000000000000007</v>
      </c>
      <c r="Z148" s="51">
        <f t="shared" si="68"/>
        <v>8.6</v>
      </c>
      <c r="AA148" s="51">
        <f t="shared" si="69"/>
        <v>7.2</v>
      </c>
      <c r="AB148" s="51">
        <f t="shared" si="70"/>
        <v>0</v>
      </c>
      <c r="AC148" s="51">
        <f t="shared" si="71"/>
        <v>4.2</v>
      </c>
      <c r="AD148" s="51">
        <f t="shared" si="72"/>
        <v>9.5</v>
      </c>
      <c r="AE148" s="52">
        <f t="shared" si="77"/>
        <v>9.5</v>
      </c>
      <c r="AF148" s="52">
        <f t="shared" si="77"/>
        <v>8.8000000000000007</v>
      </c>
      <c r="AG148" s="52">
        <f t="shared" si="77"/>
        <v>8.6</v>
      </c>
      <c r="AH148" s="52">
        <f t="shared" si="77"/>
        <v>7.2</v>
      </c>
      <c r="AI148" s="52">
        <f t="shared" si="77"/>
        <v>4.2</v>
      </c>
      <c r="AJ148" s="52">
        <f t="shared" si="77"/>
        <v>0</v>
      </c>
      <c r="AL148" s="96" t="str">
        <f t="shared" si="74"/>
        <v>ok</v>
      </c>
      <c r="AM148" s="96" t="str">
        <f t="shared" si="78"/>
        <v>ok</v>
      </c>
      <c r="AN148" s="96" t="str">
        <f t="shared" si="79"/>
        <v>ok</v>
      </c>
      <c r="AO148" s="96" t="e">
        <f t="shared" si="80"/>
        <v>#VALUE!</v>
      </c>
      <c r="AP148" s="96">
        <f t="shared" si="81"/>
        <v>0</v>
      </c>
      <c r="AQ148" s="96" t="str">
        <f t="shared" si="82"/>
        <v>ok</v>
      </c>
      <c r="AR148" s="107">
        <f t="shared" si="75"/>
        <v>1</v>
      </c>
      <c r="AS148" s="109">
        <f>IF(E148&lt;&gt;0,(COUNT(F148:W148)+3)/18,0)</f>
        <v>1</v>
      </c>
    </row>
    <row r="149" spans="1:45" ht="12.75" customHeight="1">
      <c r="A149" s="3">
        <v>7</v>
      </c>
      <c r="C149" s="25" t="s">
        <v>289</v>
      </c>
      <c r="D149" s="22" t="s">
        <v>290</v>
      </c>
      <c r="E149" s="20">
        <f t="shared" si="60"/>
        <v>7.75</v>
      </c>
      <c r="F149" s="1">
        <v>2</v>
      </c>
      <c r="G149" s="18">
        <v>4.5</v>
      </c>
      <c r="H149" s="64">
        <f t="shared" si="61"/>
        <v>6.5</v>
      </c>
      <c r="I149" s="70">
        <v>3</v>
      </c>
      <c r="J149" s="69">
        <v>5.8</v>
      </c>
      <c r="K149" s="64">
        <f t="shared" si="62"/>
        <v>8.8000000000000007</v>
      </c>
      <c r="L149" s="2">
        <v>1.5</v>
      </c>
      <c r="M149" s="18">
        <v>5.7</v>
      </c>
      <c r="N149" s="65">
        <f t="shared" si="63"/>
        <v>7.2</v>
      </c>
      <c r="O149" s="1"/>
      <c r="P149" s="18"/>
      <c r="Q149" s="64" t="str">
        <f t="shared" si="64"/>
        <v/>
      </c>
      <c r="R149" s="2">
        <v>0.7</v>
      </c>
      <c r="S149" s="18">
        <v>4.2</v>
      </c>
      <c r="T149" s="65">
        <f t="shared" si="65"/>
        <v>4.9000000000000004</v>
      </c>
      <c r="U149" s="1">
        <v>3</v>
      </c>
      <c r="V149" s="18">
        <v>5.5</v>
      </c>
      <c r="W149" s="64">
        <f t="shared" si="66"/>
        <v>8.5</v>
      </c>
      <c r="X149" s="106">
        <f t="shared" si="73"/>
        <v>1</v>
      </c>
      <c r="Y149" s="51">
        <f t="shared" si="67"/>
        <v>6.5</v>
      </c>
      <c r="Z149" s="51">
        <f t="shared" si="68"/>
        <v>8.8000000000000007</v>
      </c>
      <c r="AA149" s="51">
        <f t="shared" si="69"/>
        <v>7.2</v>
      </c>
      <c r="AB149" s="51">
        <f t="shared" si="70"/>
        <v>0</v>
      </c>
      <c r="AC149" s="51">
        <f t="shared" si="71"/>
        <v>4.9000000000000004</v>
      </c>
      <c r="AD149" s="51">
        <f t="shared" si="72"/>
        <v>8.5</v>
      </c>
      <c r="AE149" s="52">
        <f t="shared" si="77"/>
        <v>8.8000000000000007</v>
      </c>
      <c r="AF149" s="52">
        <f t="shared" si="77"/>
        <v>8.5</v>
      </c>
      <c r="AG149" s="52">
        <f t="shared" si="77"/>
        <v>7.2</v>
      </c>
      <c r="AH149" s="52">
        <f t="shared" si="77"/>
        <v>6.5</v>
      </c>
      <c r="AI149" s="52">
        <f t="shared" si="77"/>
        <v>4.9000000000000004</v>
      </c>
      <c r="AJ149" s="52">
        <f t="shared" si="77"/>
        <v>0</v>
      </c>
      <c r="AL149" s="96" t="str">
        <f t="shared" si="74"/>
        <v>ok</v>
      </c>
      <c r="AM149" s="96" t="str">
        <f t="shared" si="78"/>
        <v>ok</v>
      </c>
      <c r="AN149" s="96" t="str">
        <f t="shared" si="79"/>
        <v>ok</v>
      </c>
      <c r="AO149" s="96" t="e">
        <f t="shared" si="80"/>
        <v>#VALUE!</v>
      </c>
      <c r="AP149" s="96" t="str">
        <f t="shared" si="81"/>
        <v>ok</v>
      </c>
      <c r="AQ149" s="96" t="str">
        <f t="shared" si="82"/>
        <v>ok</v>
      </c>
      <c r="AR149" s="107">
        <f t="shared" si="75"/>
        <v>0</v>
      </c>
      <c r="AS149" s="109">
        <f>IF(E149&lt;&gt;0,(COUNT(F149:W149)+3)/18,0)</f>
        <v>1</v>
      </c>
    </row>
    <row r="150" spans="1:45" ht="12.75" customHeight="1">
      <c r="A150" s="3">
        <v>8</v>
      </c>
      <c r="C150" s="25" t="s">
        <v>291</v>
      </c>
      <c r="D150" s="22" t="s">
        <v>292</v>
      </c>
      <c r="E150" s="20">
        <f t="shared" si="60"/>
        <v>9.375</v>
      </c>
      <c r="F150" s="1">
        <v>3.5</v>
      </c>
      <c r="G150" s="18">
        <v>5.6</v>
      </c>
      <c r="H150" s="64">
        <f t="shared" si="61"/>
        <v>9.1</v>
      </c>
      <c r="I150" s="2">
        <v>4</v>
      </c>
      <c r="J150" s="18">
        <v>5.5</v>
      </c>
      <c r="K150" s="64">
        <f t="shared" si="62"/>
        <v>9.5</v>
      </c>
      <c r="L150" s="2"/>
      <c r="M150" s="18"/>
      <c r="N150" s="65" t="str">
        <f t="shared" si="63"/>
        <v/>
      </c>
      <c r="O150" s="68">
        <v>2.9</v>
      </c>
      <c r="P150" s="69">
        <v>6</v>
      </c>
      <c r="Q150" s="64">
        <f t="shared" si="64"/>
        <v>8.9</v>
      </c>
      <c r="R150" s="2">
        <v>4</v>
      </c>
      <c r="S150" s="18">
        <v>6</v>
      </c>
      <c r="T150" s="65">
        <f t="shared" si="65"/>
        <v>10</v>
      </c>
      <c r="U150" s="68">
        <v>2.8</v>
      </c>
      <c r="V150" s="69">
        <v>5</v>
      </c>
      <c r="W150" s="64">
        <f t="shared" si="66"/>
        <v>7.8</v>
      </c>
      <c r="X150" s="106">
        <f t="shared" si="73"/>
        <v>1</v>
      </c>
      <c r="Y150" s="51">
        <f t="shared" si="67"/>
        <v>9.1</v>
      </c>
      <c r="Z150" s="51">
        <f t="shared" si="68"/>
        <v>9.5</v>
      </c>
      <c r="AA150" s="51">
        <f t="shared" si="69"/>
        <v>0</v>
      </c>
      <c r="AB150" s="51">
        <f t="shared" si="70"/>
        <v>8.9</v>
      </c>
      <c r="AC150" s="51">
        <f t="shared" si="71"/>
        <v>10</v>
      </c>
      <c r="AD150" s="51">
        <f t="shared" si="72"/>
        <v>7.8</v>
      </c>
      <c r="AE150" s="52">
        <f t="shared" si="77"/>
        <v>10</v>
      </c>
      <c r="AF150" s="52">
        <f t="shared" si="77"/>
        <v>9.5</v>
      </c>
      <c r="AG150" s="52">
        <f t="shared" si="77"/>
        <v>9.1</v>
      </c>
      <c r="AH150" s="52">
        <f t="shared" si="77"/>
        <v>8.9</v>
      </c>
      <c r="AI150" s="52">
        <f t="shared" si="77"/>
        <v>7.8</v>
      </c>
      <c r="AJ150" s="52">
        <f t="shared" si="77"/>
        <v>0</v>
      </c>
      <c r="AL150" s="96" t="str">
        <f t="shared" si="74"/>
        <v>ok</v>
      </c>
      <c r="AM150" s="96" t="str">
        <f t="shared" si="78"/>
        <v>ok</v>
      </c>
      <c r="AN150" s="96" t="e">
        <f t="shared" si="79"/>
        <v>#VALUE!</v>
      </c>
      <c r="AO150" s="96" t="str">
        <f t="shared" si="80"/>
        <v>ok</v>
      </c>
      <c r="AP150" s="96" t="str">
        <f t="shared" si="81"/>
        <v>ok</v>
      </c>
      <c r="AQ150" s="96" t="str">
        <f t="shared" si="82"/>
        <v>ok</v>
      </c>
      <c r="AR150" s="107">
        <f t="shared" si="75"/>
        <v>0</v>
      </c>
      <c r="AS150" s="109">
        <f>IF(E150&lt;&gt;0,(COUNT(F150:W150)+3)/18,0)</f>
        <v>1</v>
      </c>
    </row>
    <row r="151" spans="1:45" ht="12.75" customHeight="1">
      <c r="A151" s="3">
        <v>8</v>
      </c>
      <c r="C151" s="25" t="s">
        <v>293</v>
      </c>
      <c r="D151" s="22" t="s">
        <v>294</v>
      </c>
      <c r="E151" s="20">
        <f t="shared" si="60"/>
        <v>9.65</v>
      </c>
      <c r="F151" s="1">
        <v>3.8</v>
      </c>
      <c r="G151" s="18">
        <v>6</v>
      </c>
      <c r="H151" s="64">
        <f t="shared" si="61"/>
        <v>9.8000000000000007</v>
      </c>
      <c r="I151" s="2">
        <v>3</v>
      </c>
      <c r="J151" s="18">
        <v>6</v>
      </c>
      <c r="K151" s="64">
        <f t="shared" si="62"/>
        <v>9</v>
      </c>
      <c r="L151" s="2"/>
      <c r="M151" s="18"/>
      <c r="N151" s="65" t="str">
        <f t="shared" si="63"/>
        <v/>
      </c>
      <c r="O151" s="1">
        <v>3.8</v>
      </c>
      <c r="P151" s="18">
        <v>6</v>
      </c>
      <c r="Q151" s="64">
        <f t="shared" si="64"/>
        <v>9.8000000000000007</v>
      </c>
      <c r="R151" s="2">
        <v>4</v>
      </c>
      <c r="S151" s="18">
        <v>6</v>
      </c>
      <c r="T151" s="65">
        <f t="shared" si="65"/>
        <v>10</v>
      </c>
      <c r="U151" s="1"/>
      <c r="V151" s="18"/>
      <c r="W151" s="64" t="str">
        <f t="shared" si="66"/>
        <v/>
      </c>
      <c r="X151" s="106">
        <f t="shared" si="73"/>
        <v>0.83333333333333337</v>
      </c>
      <c r="Y151" s="51">
        <f t="shared" si="67"/>
        <v>9.8000000000000007</v>
      </c>
      <c r="Z151" s="51">
        <f t="shared" si="68"/>
        <v>9</v>
      </c>
      <c r="AA151" s="51">
        <f t="shared" si="69"/>
        <v>0</v>
      </c>
      <c r="AB151" s="51">
        <f t="shared" si="70"/>
        <v>9.8000000000000007</v>
      </c>
      <c r="AC151" s="51">
        <f t="shared" si="71"/>
        <v>10</v>
      </c>
      <c r="AD151" s="51">
        <f t="shared" si="72"/>
        <v>0</v>
      </c>
      <c r="AE151" s="52">
        <f t="shared" si="77"/>
        <v>10</v>
      </c>
      <c r="AF151" s="52">
        <f t="shared" si="77"/>
        <v>9.8000000000000007</v>
      </c>
      <c r="AG151" s="52">
        <f t="shared" si="77"/>
        <v>9.8000000000000007</v>
      </c>
      <c r="AH151" s="52">
        <f t="shared" si="77"/>
        <v>9</v>
      </c>
      <c r="AI151" s="52">
        <f t="shared" si="77"/>
        <v>0</v>
      </c>
      <c r="AJ151" s="52">
        <f t="shared" si="77"/>
        <v>0</v>
      </c>
      <c r="AL151" s="96" t="str">
        <f t="shared" si="74"/>
        <v>ok</v>
      </c>
      <c r="AM151" s="96" t="str">
        <f t="shared" si="78"/>
        <v>ok</v>
      </c>
      <c r="AN151" s="96" t="e">
        <f t="shared" si="79"/>
        <v>#VALUE!</v>
      </c>
      <c r="AO151" s="96" t="str">
        <f t="shared" si="80"/>
        <v>ok</v>
      </c>
      <c r="AP151" s="96" t="str">
        <f t="shared" si="81"/>
        <v>ok</v>
      </c>
      <c r="AQ151" s="96" t="e">
        <f t="shared" si="82"/>
        <v>#VALUE!</v>
      </c>
      <c r="AR151" s="107">
        <f t="shared" si="75"/>
        <v>0</v>
      </c>
      <c r="AS151" s="109">
        <f>IF(E151&lt;&gt;0,(COUNT(F151:W151)+3)/18,0)</f>
        <v>0.83333333333333337</v>
      </c>
    </row>
    <row r="152" spans="1:45" ht="12.75" customHeight="1">
      <c r="A152" s="3">
        <v>8</v>
      </c>
      <c r="C152" s="25" t="s">
        <v>295</v>
      </c>
      <c r="D152" s="22" t="s">
        <v>296</v>
      </c>
      <c r="E152" s="20">
        <f t="shared" si="60"/>
        <v>9.15</v>
      </c>
      <c r="F152" s="1">
        <v>1.5</v>
      </c>
      <c r="G152" s="18">
        <v>5.6</v>
      </c>
      <c r="H152" s="64">
        <f t="shared" si="61"/>
        <v>7.1</v>
      </c>
      <c r="I152" s="2">
        <v>3</v>
      </c>
      <c r="J152" s="18">
        <v>5</v>
      </c>
      <c r="K152" s="64">
        <f t="shared" si="62"/>
        <v>8</v>
      </c>
      <c r="L152" s="2"/>
      <c r="M152" s="18"/>
      <c r="N152" s="65" t="str">
        <f t="shared" si="63"/>
        <v/>
      </c>
      <c r="O152" s="1">
        <v>3.4</v>
      </c>
      <c r="P152" s="18">
        <v>5.9</v>
      </c>
      <c r="Q152" s="64">
        <f t="shared" si="64"/>
        <v>9.3000000000000007</v>
      </c>
      <c r="R152" s="2">
        <v>4</v>
      </c>
      <c r="S152" s="18">
        <v>6</v>
      </c>
      <c r="T152" s="65">
        <f t="shared" si="65"/>
        <v>10</v>
      </c>
      <c r="U152" s="1">
        <v>3.3</v>
      </c>
      <c r="V152" s="18">
        <v>6</v>
      </c>
      <c r="W152" s="64">
        <f t="shared" si="66"/>
        <v>9.3000000000000007</v>
      </c>
      <c r="X152" s="106">
        <f t="shared" si="73"/>
        <v>1</v>
      </c>
      <c r="Y152" s="51">
        <f t="shared" si="67"/>
        <v>7.1</v>
      </c>
      <c r="Z152" s="51">
        <f t="shared" si="68"/>
        <v>8</v>
      </c>
      <c r="AA152" s="51">
        <f t="shared" si="69"/>
        <v>0</v>
      </c>
      <c r="AB152" s="51">
        <f t="shared" si="70"/>
        <v>9.3000000000000007</v>
      </c>
      <c r="AC152" s="51">
        <f t="shared" si="71"/>
        <v>10</v>
      </c>
      <c r="AD152" s="51">
        <f t="shared" si="72"/>
        <v>9.3000000000000007</v>
      </c>
      <c r="AE152" s="52">
        <f t="shared" ref="AE152:AJ161" si="83">LARGE($Y152:$AD152,AE$1)</f>
        <v>10</v>
      </c>
      <c r="AF152" s="52">
        <f t="shared" si="83"/>
        <v>9.3000000000000007</v>
      </c>
      <c r="AG152" s="52">
        <f t="shared" si="83"/>
        <v>9.3000000000000007</v>
      </c>
      <c r="AH152" s="52">
        <f t="shared" si="83"/>
        <v>8</v>
      </c>
      <c r="AI152" s="52">
        <f t="shared" si="83"/>
        <v>7.1</v>
      </c>
      <c r="AJ152" s="52">
        <f t="shared" si="83"/>
        <v>0</v>
      </c>
      <c r="AL152" s="96" t="str">
        <f t="shared" si="74"/>
        <v>ok</v>
      </c>
      <c r="AM152" s="96" t="str">
        <f t="shared" si="78"/>
        <v>ok</v>
      </c>
      <c r="AN152" s="96" t="e">
        <f t="shared" si="79"/>
        <v>#VALUE!</v>
      </c>
      <c r="AO152" s="96" t="str">
        <f t="shared" si="80"/>
        <v>ok</v>
      </c>
      <c r="AP152" s="96" t="str">
        <f t="shared" si="81"/>
        <v>ok</v>
      </c>
      <c r="AQ152" s="96" t="str">
        <f t="shared" si="82"/>
        <v>ok</v>
      </c>
      <c r="AR152" s="107">
        <f t="shared" si="75"/>
        <v>0</v>
      </c>
      <c r="AS152" s="109">
        <f>IF(E152&lt;&gt;0,(COUNT(F152:W152)+3)/18,0)</f>
        <v>1</v>
      </c>
    </row>
    <row r="153" spans="1:45" ht="12.75" customHeight="1">
      <c r="A153" s="3">
        <v>8</v>
      </c>
      <c r="C153" s="25" t="s">
        <v>297</v>
      </c>
      <c r="D153" s="22" t="s">
        <v>298</v>
      </c>
      <c r="E153" s="20">
        <f t="shared" si="60"/>
        <v>8.7999999999999989</v>
      </c>
      <c r="F153" s="1">
        <v>4</v>
      </c>
      <c r="G153" s="18">
        <v>5.6</v>
      </c>
      <c r="H153" s="64">
        <f t="shared" si="61"/>
        <v>9.6</v>
      </c>
      <c r="I153" s="2">
        <v>2</v>
      </c>
      <c r="J153" s="18">
        <v>5</v>
      </c>
      <c r="K153" s="64">
        <f t="shared" si="62"/>
        <v>7</v>
      </c>
      <c r="L153" s="2"/>
      <c r="M153" s="18"/>
      <c r="N153" s="65" t="str">
        <f t="shared" si="63"/>
        <v/>
      </c>
      <c r="O153" s="1">
        <v>2</v>
      </c>
      <c r="P153" s="18">
        <v>5.9</v>
      </c>
      <c r="Q153" s="64">
        <f t="shared" si="64"/>
        <v>7.9</v>
      </c>
      <c r="R153" s="2">
        <v>2.6</v>
      </c>
      <c r="S153" s="18">
        <v>6</v>
      </c>
      <c r="T153" s="65">
        <f t="shared" si="65"/>
        <v>8.6</v>
      </c>
      <c r="U153" s="1">
        <v>3.1</v>
      </c>
      <c r="V153" s="18">
        <v>6</v>
      </c>
      <c r="W153" s="64">
        <f t="shared" si="66"/>
        <v>9.1</v>
      </c>
      <c r="X153" s="106">
        <f t="shared" si="73"/>
        <v>1</v>
      </c>
      <c r="Y153" s="51">
        <f t="shared" si="67"/>
        <v>9.6</v>
      </c>
      <c r="Z153" s="51">
        <f t="shared" si="68"/>
        <v>7</v>
      </c>
      <c r="AA153" s="51">
        <f t="shared" si="69"/>
        <v>0</v>
      </c>
      <c r="AB153" s="51">
        <f t="shared" si="70"/>
        <v>7.9</v>
      </c>
      <c r="AC153" s="51">
        <f t="shared" si="71"/>
        <v>8.6</v>
      </c>
      <c r="AD153" s="51">
        <f t="shared" si="72"/>
        <v>9.1</v>
      </c>
      <c r="AE153" s="52">
        <f t="shared" si="83"/>
        <v>9.6</v>
      </c>
      <c r="AF153" s="52">
        <f t="shared" si="83"/>
        <v>9.1</v>
      </c>
      <c r="AG153" s="52">
        <f t="shared" si="83"/>
        <v>8.6</v>
      </c>
      <c r="AH153" s="52">
        <f t="shared" si="83"/>
        <v>7.9</v>
      </c>
      <c r="AI153" s="52">
        <f t="shared" si="83"/>
        <v>7</v>
      </c>
      <c r="AJ153" s="52">
        <f t="shared" si="83"/>
        <v>0</v>
      </c>
      <c r="AL153" s="96" t="str">
        <f t="shared" si="74"/>
        <v>ok</v>
      </c>
      <c r="AM153" s="96" t="str">
        <f t="shared" si="78"/>
        <v>ok</v>
      </c>
      <c r="AN153" s="96" t="e">
        <f t="shared" si="79"/>
        <v>#VALUE!</v>
      </c>
      <c r="AO153" s="96" t="str">
        <f t="shared" si="80"/>
        <v>ok</v>
      </c>
      <c r="AP153" s="96" t="str">
        <f t="shared" si="81"/>
        <v>ok</v>
      </c>
      <c r="AQ153" s="96" t="str">
        <f t="shared" si="82"/>
        <v>ok</v>
      </c>
      <c r="AR153" s="107">
        <f t="shared" si="75"/>
        <v>0</v>
      </c>
      <c r="AS153" s="109">
        <f>IF(E153&lt;&gt;0,(COUNT(F153:W153)+3)/18,0)</f>
        <v>1</v>
      </c>
    </row>
    <row r="154" spans="1:45" ht="12.75" customHeight="1">
      <c r="A154" s="3">
        <v>8</v>
      </c>
      <c r="C154" s="25" t="s">
        <v>299</v>
      </c>
      <c r="D154" s="22" t="s">
        <v>300</v>
      </c>
      <c r="E154" s="20">
        <f t="shared" si="60"/>
        <v>8.75</v>
      </c>
      <c r="F154" s="1">
        <v>3.3</v>
      </c>
      <c r="G154" s="18">
        <v>5.6</v>
      </c>
      <c r="H154" s="64">
        <f t="shared" si="61"/>
        <v>8.8999999999999986</v>
      </c>
      <c r="I154" s="2">
        <v>2.5</v>
      </c>
      <c r="J154" s="18">
        <v>5</v>
      </c>
      <c r="K154" s="64">
        <f t="shared" si="62"/>
        <v>7.5</v>
      </c>
      <c r="L154" s="2"/>
      <c r="M154" s="18"/>
      <c r="N154" s="65" t="str">
        <f t="shared" si="63"/>
        <v/>
      </c>
      <c r="O154" s="1">
        <v>1.9</v>
      </c>
      <c r="P154" s="18">
        <v>6</v>
      </c>
      <c r="Q154" s="64">
        <f t="shared" si="64"/>
        <v>7.9</v>
      </c>
      <c r="R154" s="2">
        <v>3.6</v>
      </c>
      <c r="S154" s="18">
        <v>6</v>
      </c>
      <c r="T154" s="65">
        <f t="shared" si="65"/>
        <v>9.6</v>
      </c>
      <c r="U154" s="1">
        <v>2.6</v>
      </c>
      <c r="V154" s="18">
        <v>6</v>
      </c>
      <c r="W154" s="64">
        <f t="shared" si="66"/>
        <v>8.6</v>
      </c>
      <c r="X154" s="106">
        <f t="shared" si="73"/>
        <v>1</v>
      </c>
      <c r="Y154" s="51">
        <f t="shared" si="67"/>
        <v>8.8999999999999986</v>
      </c>
      <c r="Z154" s="51">
        <f t="shared" si="68"/>
        <v>7.5</v>
      </c>
      <c r="AA154" s="51">
        <f t="shared" si="69"/>
        <v>0</v>
      </c>
      <c r="AB154" s="51">
        <f t="shared" si="70"/>
        <v>7.9</v>
      </c>
      <c r="AC154" s="51">
        <f t="shared" si="71"/>
        <v>9.6</v>
      </c>
      <c r="AD154" s="51">
        <f t="shared" si="72"/>
        <v>8.6</v>
      </c>
      <c r="AE154" s="52">
        <f t="shared" si="83"/>
        <v>9.6</v>
      </c>
      <c r="AF154" s="52">
        <f t="shared" si="83"/>
        <v>8.8999999999999986</v>
      </c>
      <c r="AG154" s="52">
        <f t="shared" si="83"/>
        <v>8.6</v>
      </c>
      <c r="AH154" s="52">
        <f t="shared" si="83"/>
        <v>7.9</v>
      </c>
      <c r="AI154" s="52">
        <f t="shared" si="83"/>
        <v>7.5</v>
      </c>
      <c r="AJ154" s="52">
        <f t="shared" si="83"/>
        <v>0</v>
      </c>
      <c r="AL154" s="96" t="str">
        <f t="shared" si="74"/>
        <v>ok</v>
      </c>
      <c r="AM154" s="96" t="str">
        <f t="shared" si="78"/>
        <v>ok</v>
      </c>
      <c r="AN154" s="96" t="e">
        <f t="shared" si="79"/>
        <v>#VALUE!</v>
      </c>
      <c r="AO154" s="96" t="str">
        <f t="shared" si="80"/>
        <v>ok</v>
      </c>
      <c r="AP154" s="96" t="str">
        <f t="shared" si="81"/>
        <v>ok</v>
      </c>
      <c r="AQ154" s="96" t="str">
        <f t="shared" si="82"/>
        <v>ok</v>
      </c>
      <c r="AR154" s="107">
        <f t="shared" si="75"/>
        <v>0</v>
      </c>
      <c r="AS154" s="109">
        <f>IF(E154&lt;&gt;0,(COUNT(F154:W154)+3)/18,0)</f>
        <v>1</v>
      </c>
    </row>
    <row r="155" spans="1:45" ht="12.75" customHeight="1">
      <c r="A155" s="3">
        <v>8</v>
      </c>
      <c r="C155" s="25" t="s">
        <v>301</v>
      </c>
      <c r="D155" s="22" t="s">
        <v>302</v>
      </c>
      <c r="E155" s="20">
        <f t="shared" si="60"/>
        <v>8.3249999999999993</v>
      </c>
      <c r="F155" s="1">
        <v>2.8</v>
      </c>
      <c r="G155" s="18">
        <v>5.6</v>
      </c>
      <c r="H155" s="64">
        <f t="shared" si="61"/>
        <v>8.3999999999999986</v>
      </c>
      <c r="I155" s="2">
        <v>2</v>
      </c>
      <c r="J155" s="18">
        <v>5</v>
      </c>
      <c r="K155" s="64">
        <f t="shared" si="62"/>
        <v>7</v>
      </c>
      <c r="L155" s="2"/>
      <c r="M155" s="18"/>
      <c r="N155" s="65" t="str">
        <f t="shared" si="63"/>
        <v/>
      </c>
      <c r="O155" s="1"/>
      <c r="P155" s="18"/>
      <c r="Q155" s="64" t="str">
        <f t="shared" si="64"/>
        <v/>
      </c>
      <c r="R155" s="2">
        <v>3.6</v>
      </c>
      <c r="S155" s="18">
        <v>6</v>
      </c>
      <c r="T155" s="65">
        <f t="shared" si="65"/>
        <v>9.6</v>
      </c>
      <c r="U155" s="1">
        <v>2.2999999999999998</v>
      </c>
      <c r="V155" s="18">
        <v>6</v>
      </c>
      <c r="W155" s="64">
        <f t="shared" si="66"/>
        <v>8.3000000000000007</v>
      </c>
      <c r="X155" s="106">
        <f t="shared" si="73"/>
        <v>0.83333333333333337</v>
      </c>
      <c r="Y155" s="51">
        <f t="shared" si="67"/>
        <v>8.3999999999999986</v>
      </c>
      <c r="Z155" s="51">
        <f t="shared" si="68"/>
        <v>7</v>
      </c>
      <c r="AA155" s="51">
        <f t="shared" si="69"/>
        <v>0</v>
      </c>
      <c r="AB155" s="51">
        <f t="shared" si="70"/>
        <v>0</v>
      </c>
      <c r="AC155" s="51">
        <f t="shared" si="71"/>
        <v>9.6</v>
      </c>
      <c r="AD155" s="51">
        <f t="shared" si="72"/>
        <v>8.3000000000000007</v>
      </c>
      <c r="AE155" s="52">
        <f t="shared" si="83"/>
        <v>9.6</v>
      </c>
      <c r="AF155" s="52">
        <f t="shared" si="83"/>
        <v>8.3999999999999986</v>
      </c>
      <c r="AG155" s="52">
        <f t="shared" si="83"/>
        <v>8.3000000000000007</v>
      </c>
      <c r="AH155" s="52">
        <f t="shared" si="83"/>
        <v>7</v>
      </c>
      <c r="AI155" s="52">
        <f t="shared" si="83"/>
        <v>0</v>
      </c>
      <c r="AJ155" s="52">
        <f t="shared" si="83"/>
        <v>0</v>
      </c>
      <c r="AL155" s="96" t="str">
        <f t="shared" si="74"/>
        <v>ok</v>
      </c>
      <c r="AM155" s="96" t="str">
        <f t="shared" si="78"/>
        <v>ok</v>
      </c>
      <c r="AN155" s="96" t="e">
        <f t="shared" si="79"/>
        <v>#VALUE!</v>
      </c>
      <c r="AO155" s="96" t="e">
        <f t="shared" si="80"/>
        <v>#VALUE!</v>
      </c>
      <c r="AP155" s="96" t="str">
        <f t="shared" si="81"/>
        <v>ok</v>
      </c>
      <c r="AQ155" s="96" t="str">
        <f t="shared" si="82"/>
        <v>ok</v>
      </c>
      <c r="AR155" s="107">
        <f t="shared" si="75"/>
        <v>0</v>
      </c>
      <c r="AS155" s="109">
        <f>IF(E155&lt;&gt;0,(COUNT(F155:W155)+3)/18,0)</f>
        <v>0.83333333333333337</v>
      </c>
    </row>
    <row r="156" spans="1:45" ht="12.75" customHeight="1">
      <c r="A156" s="3">
        <v>8</v>
      </c>
      <c r="C156" s="25" t="s">
        <v>303</v>
      </c>
      <c r="D156" s="22" t="s">
        <v>304</v>
      </c>
      <c r="E156" s="20">
        <f t="shared" si="60"/>
        <v>9.5749999999999993</v>
      </c>
      <c r="F156" s="1">
        <v>4</v>
      </c>
      <c r="G156" s="18">
        <v>6</v>
      </c>
      <c r="H156" s="64">
        <f t="shared" si="61"/>
        <v>10</v>
      </c>
      <c r="I156" s="2">
        <v>2.5</v>
      </c>
      <c r="J156" s="18">
        <v>6</v>
      </c>
      <c r="K156" s="64">
        <f t="shared" si="62"/>
        <v>8.5</v>
      </c>
      <c r="L156" s="2"/>
      <c r="M156" s="18"/>
      <c r="N156" s="65" t="str">
        <f t="shared" si="63"/>
        <v/>
      </c>
      <c r="O156" s="1">
        <v>3.4</v>
      </c>
      <c r="P156" s="18">
        <v>6</v>
      </c>
      <c r="Q156" s="64">
        <f t="shared" si="64"/>
        <v>9.4</v>
      </c>
      <c r="R156" s="2">
        <v>4</v>
      </c>
      <c r="S156" s="18">
        <v>6</v>
      </c>
      <c r="T156" s="65">
        <f t="shared" si="65"/>
        <v>10</v>
      </c>
      <c r="U156" s="1">
        <v>2.9</v>
      </c>
      <c r="V156" s="18">
        <v>6</v>
      </c>
      <c r="W156" s="64">
        <f t="shared" si="66"/>
        <v>8.9</v>
      </c>
      <c r="X156" s="106">
        <f t="shared" si="73"/>
        <v>1</v>
      </c>
      <c r="Y156" s="51">
        <f t="shared" si="67"/>
        <v>10</v>
      </c>
      <c r="Z156" s="51">
        <f t="shared" si="68"/>
        <v>8.5</v>
      </c>
      <c r="AA156" s="51">
        <f t="shared" si="69"/>
        <v>0</v>
      </c>
      <c r="AB156" s="51">
        <f t="shared" si="70"/>
        <v>9.4</v>
      </c>
      <c r="AC156" s="51">
        <f t="shared" si="71"/>
        <v>10</v>
      </c>
      <c r="AD156" s="51">
        <f t="shared" si="72"/>
        <v>8.9</v>
      </c>
      <c r="AE156" s="52">
        <f t="shared" si="83"/>
        <v>10</v>
      </c>
      <c r="AF156" s="52">
        <f t="shared" si="83"/>
        <v>10</v>
      </c>
      <c r="AG156" s="52">
        <f t="shared" si="83"/>
        <v>9.4</v>
      </c>
      <c r="AH156" s="52">
        <f t="shared" si="83"/>
        <v>8.9</v>
      </c>
      <c r="AI156" s="52">
        <f t="shared" si="83"/>
        <v>8.5</v>
      </c>
      <c r="AJ156" s="52">
        <f t="shared" si="83"/>
        <v>0</v>
      </c>
      <c r="AL156" s="96" t="str">
        <f t="shared" si="74"/>
        <v>ok</v>
      </c>
      <c r="AM156" s="96" t="str">
        <f t="shared" si="78"/>
        <v>ok</v>
      </c>
      <c r="AN156" s="96" t="e">
        <f t="shared" si="79"/>
        <v>#VALUE!</v>
      </c>
      <c r="AO156" s="96" t="str">
        <f t="shared" si="80"/>
        <v>ok</v>
      </c>
      <c r="AP156" s="96" t="str">
        <f t="shared" si="81"/>
        <v>ok</v>
      </c>
      <c r="AQ156" s="96" t="str">
        <f t="shared" si="82"/>
        <v>ok</v>
      </c>
      <c r="AR156" s="107">
        <f t="shared" si="75"/>
        <v>0</v>
      </c>
      <c r="AS156" s="109">
        <f>IF(E156&lt;&gt;0,(COUNT(F156:W156)+3)/18,0)</f>
        <v>1</v>
      </c>
    </row>
    <row r="157" spans="1:45" ht="12.75" customHeight="1">
      <c r="A157" s="3">
        <v>8</v>
      </c>
      <c r="C157" s="25" t="s">
        <v>305</v>
      </c>
      <c r="D157" s="22" t="s">
        <v>306</v>
      </c>
      <c r="E157" s="20">
        <f t="shared" si="60"/>
        <v>8.9500000000000011</v>
      </c>
      <c r="F157" s="1">
        <v>2.1</v>
      </c>
      <c r="G157" s="18">
        <v>6</v>
      </c>
      <c r="H157" s="64">
        <f t="shared" si="61"/>
        <v>8.1</v>
      </c>
      <c r="I157" s="2">
        <v>3</v>
      </c>
      <c r="J157" s="18">
        <v>6</v>
      </c>
      <c r="K157" s="64">
        <f t="shared" si="62"/>
        <v>9</v>
      </c>
      <c r="L157" s="2"/>
      <c r="M157" s="18"/>
      <c r="N157" s="65" t="str">
        <f t="shared" si="63"/>
        <v/>
      </c>
      <c r="O157" s="1">
        <v>3.4</v>
      </c>
      <c r="P157" s="18">
        <v>6</v>
      </c>
      <c r="Q157" s="64">
        <f t="shared" si="64"/>
        <v>9.4</v>
      </c>
      <c r="R157" s="2"/>
      <c r="S157" s="18"/>
      <c r="T157" s="65" t="str">
        <f t="shared" si="65"/>
        <v/>
      </c>
      <c r="U157" s="1">
        <v>3.3</v>
      </c>
      <c r="V157" s="18">
        <v>6</v>
      </c>
      <c r="W157" s="64">
        <f t="shared" si="66"/>
        <v>9.3000000000000007</v>
      </c>
      <c r="X157" s="106">
        <f t="shared" si="73"/>
        <v>0.83333333333333337</v>
      </c>
      <c r="Y157" s="51">
        <f t="shared" si="67"/>
        <v>8.1</v>
      </c>
      <c r="Z157" s="51">
        <f t="shared" si="68"/>
        <v>9</v>
      </c>
      <c r="AA157" s="51">
        <f t="shared" si="69"/>
        <v>0</v>
      </c>
      <c r="AB157" s="51">
        <f t="shared" si="70"/>
        <v>9.4</v>
      </c>
      <c r="AC157" s="51">
        <f t="shared" si="71"/>
        <v>0</v>
      </c>
      <c r="AD157" s="51">
        <f t="shared" si="72"/>
        <v>9.3000000000000007</v>
      </c>
      <c r="AE157" s="52">
        <f t="shared" si="83"/>
        <v>9.4</v>
      </c>
      <c r="AF157" s="52">
        <f t="shared" si="83"/>
        <v>9.3000000000000007</v>
      </c>
      <c r="AG157" s="52">
        <f t="shared" si="83"/>
        <v>9</v>
      </c>
      <c r="AH157" s="52">
        <f t="shared" si="83"/>
        <v>8.1</v>
      </c>
      <c r="AI157" s="52">
        <f t="shared" si="83"/>
        <v>0</v>
      </c>
      <c r="AJ157" s="52">
        <f t="shared" si="83"/>
        <v>0</v>
      </c>
      <c r="AL157" s="96" t="str">
        <f t="shared" si="74"/>
        <v>ok</v>
      </c>
      <c r="AM157" s="96" t="str">
        <f t="shared" si="78"/>
        <v>ok</v>
      </c>
      <c r="AN157" s="96" t="e">
        <f t="shared" si="79"/>
        <v>#VALUE!</v>
      </c>
      <c r="AO157" s="96" t="str">
        <f t="shared" si="80"/>
        <v>ok</v>
      </c>
      <c r="AP157" s="96" t="e">
        <f t="shared" si="81"/>
        <v>#VALUE!</v>
      </c>
      <c r="AQ157" s="96" t="str">
        <f t="shared" si="82"/>
        <v>ok</v>
      </c>
      <c r="AR157" s="107">
        <f t="shared" si="75"/>
        <v>0</v>
      </c>
      <c r="AS157" s="109">
        <f>IF(E157&lt;&gt;0,(COUNT(F157:W157)+3)/18,0)</f>
        <v>0.83333333333333337</v>
      </c>
    </row>
    <row r="158" spans="1:45" ht="12.75" customHeight="1">
      <c r="A158" s="3">
        <v>8</v>
      </c>
      <c r="C158" s="25" t="s">
        <v>307</v>
      </c>
      <c r="D158" s="22" t="s">
        <v>308</v>
      </c>
      <c r="E158" s="20">
        <f t="shared" si="60"/>
        <v>8.5749999999999993</v>
      </c>
      <c r="F158" s="1">
        <v>2.4</v>
      </c>
      <c r="G158" s="18">
        <v>5.6</v>
      </c>
      <c r="H158" s="64">
        <f t="shared" si="61"/>
        <v>8</v>
      </c>
      <c r="I158" s="2">
        <v>3</v>
      </c>
      <c r="J158" s="18">
        <v>5.5</v>
      </c>
      <c r="K158" s="64">
        <f t="shared" si="62"/>
        <v>8.5</v>
      </c>
      <c r="L158" s="2"/>
      <c r="M158" s="18"/>
      <c r="N158" s="65" t="str">
        <f t="shared" si="63"/>
        <v/>
      </c>
      <c r="O158" s="1">
        <v>0.9</v>
      </c>
      <c r="P158" s="18">
        <v>6</v>
      </c>
      <c r="Q158" s="64">
        <f t="shared" si="64"/>
        <v>6.9</v>
      </c>
      <c r="R158" s="2">
        <v>4</v>
      </c>
      <c r="S158" s="18">
        <v>6</v>
      </c>
      <c r="T158" s="65">
        <f t="shared" si="65"/>
        <v>10</v>
      </c>
      <c r="U158" s="1">
        <v>1.8</v>
      </c>
      <c r="V158" s="18">
        <v>6</v>
      </c>
      <c r="W158" s="64">
        <f t="shared" si="66"/>
        <v>7.8</v>
      </c>
      <c r="X158" s="106">
        <f t="shared" si="73"/>
        <v>1</v>
      </c>
      <c r="Y158" s="51">
        <f t="shared" si="67"/>
        <v>8</v>
      </c>
      <c r="Z158" s="51">
        <f t="shared" si="68"/>
        <v>8.5</v>
      </c>
      <c r="AA158" s="51">
        <f t="shared" si="69"/>
        <v>0</v>
      </c>
      <c r="AB158" s="51">
        <f t="shared" si="70"/>
        <v>6.9</v>
      </c>
      <c r="AC158" s="51">
        <f t="shared" si="71"/>
        <v>10</v>
      </c>
      <c r="AD158" s="51">
        <f t="shared" si="72"/>
        <v>7.8</v>
      </c>
      <c r="AE158" s="52">
        <f t="shared" si="83"/>
        <v>10</v>
      </c>
      <c r="AF158" s="52">
        <f t="shared" si="83"/>
        <v>8.5</v>
      </c>
      <c r="AG158" s="52">
        <f t="shared" si="83"/>
        <v>8</v>
      </c>
      <c r="AH158" s="52">
        <f t="shared" si="83"/>
        <v>7.8</v>
      </c>
      <c r="AI158" s="52">
        <f t="shared" si="83"/>
        <v>6.9</v>
      </c>
      <c r="AJ158" s="52">
        <f t="shared" si="83"/>
        <v>0</v>
      </c>
      <c r="AL158" s="96" t="str">
        <f t="shared" si="74"/>
        <v>ok</v>
      </c>
      <c r="AM158" s="96" t="str">
        <f t="shared" si="78"/>
        <v>ok</v>
      </c>
      <c r="AN158" s="96" t="e">
        <f t="shared" si="79"/>
        <v>#VALUE!</v>
      </c>
      <c r="AO158" s="96" t="str">
        <f t="shared" si="80"/>
        <v>ok</v>
      </c>
      <c r="AP158" s="96" t="str">
        <f t="shared" si="81"/>
        <v>ok</v>
      </c>
      <c r="AQ158" s="96" t="str">
        <f t="shared" si="82"/>
        <v>ok</v>
      </c>
      <c r="AR158" s="107">
        <f t="shared" si="75"/>
        <v>0</v>
      </c>
      <c r="AS158" s="109">
        <f>IF(E158&lt;&gt;0,(COUNT(F158:W158)+3)/18,0)</f>
        <v>1</v>
      </c>
    </row>
    <row r="159" spans="1:45" ht="12.75" customHeight="1">
      <c r="A159" s="3">
        <v>8</v>
      </c>
      <c r="C159" s="25" t="s">
        <v>309</v>
      </c>
      <c r="D159" s="22" t="s">
        <v>310</v>
      </c>
      <c r="E159" s="20">
        <f t="shared" si="60"/>
        <v>9.3000000000000007</v>
      </c>
      <c r="F159" s="1"/>
      <c r="G159" s="18"/>
      <c r="H159" s="64" t="str">
        <f t="shared" si="61"/>
        <v/>
      </c>
      <c r="I159" s="2">
        <v>3.5</v>
      </c>
      <c r="J159" s="18">
        <v>5</v>
      </c>
      <c r="K159" s="64">
        <f t="shared" si="62"/>
        <v>8.5</v>
      </c>
      <c r="L159" s="2">
        <v>3.6</v>
      </c>
      <c r="M159" s="18">
        <v>6</v>
      </c>
      <c r="N159" s="65">
        <f t="shared" si="63"/>
        <v>9.6</v>
      </c>
      <c r="O159" s="1">
        <v>4</v>
      </c>
      <c r="P159" s="18">
        <v>6</v>
      </c>
      <c r="Q159" s="64">
        <f t="shared" si="64"/>
        <v>10</v>
      </c>
      <c r="R159" s="2"/>
      <c r="S159" s="18"/>
      <c r="T159" s="65" t="str">
        <f t="shared" si="65"/>
        <v/>
      </c>
      <c r="U159" s="1">
        <v>3.4</v>
      </c>
      <c r="V159" s="18">
        <v>5.7</v>
      </c>
      <c r="W159" s="64">
        <f t="shared" si="66"/>
        <v>9.1</v>
      </c>
      <c r="X159" s="106">
        <f t="shared" si="73"/>
        <v>0.83333333333333337</v>
      </c>
      <c r="Y159" s="51">
        <f t="shared" si="67"/>
        <v>0</v>
      </c>
      <c r="Z159" s="51">
        <f t="shared" si="68"/>
        <v>8.5</v>
      </c>
      <c r="AA159" s="51">
        <f t="shared" si="69"/>
        <v>9.6</v>
      </c>
      <c r="AB159" s="51">
        <f t="shared" si="70"/>
        <v>10</v>
      </c>
      <c r="AC159" s="51">
        <f t="shared" si="71"/>
        <v>0</v>
      </c>
      <c r="AD159" s="51">
        <f t="shared" si="72"/>
        <v>9.1</v>
      </c>
      <c r="AE159" s="52">
        <f t="shared" si="83"/>
        <v>10</v>
      </c>
      <c r="AF159" s="52">
        <f t="shared" si="83"/>
        <v>9.6</v>
      </c>
      <c r="AG159" s="52">
        <f t="shared" si="83"/>
        <v>9.1</v>
      </c>
      <c r="AH159" s="52">
        <f t="shared" si="83"/>
        <v>8.5</v>
      </c>
      <c r="AI159" s="52">
        <f t="shared" si="83"/>
        <v>0</v>
      </c>
      <c r="AJ159" s="52">
        <f t="shared" si="83"/>
        <v>0</v>
      </c>
      <c r="AL159" s="96" t="e">
        <f t="shared" si="74"/>
        <v>#VALUE!</v>
      </c>
      <c r="AM159" s="96" t="str">
        <f t="shared" si="78"/>
        <v>ok</v>
      </c>
      <c r="AN159" s="96" t="str">
        <f t="shared" si="79"/>
        <v>ok</v>
      </c>
      <c r="AO159" s="96" t="str">
        <f t="shared" si="80"/>
        <v>ok</v>
      </c>
      <c r="AP159" s="96" t="e">
        <f t="shared" si="81"/>
        <v>#VALUE!</v>
      </c>
      <c r="AQ159" s="96" t="str">
        <f t="shared" si="82"/>
        <v>ok</v>
      </c>
      <c r="AR159" s="107">
        <f t="shared" si="75"/>
        <v>0</v>
      </c>
      <c r="AS159" s="109">
        <f>IF(E159&lt;&gt;0,(COUNT(F159:W159)+3)/18,0)</f>
        <v>0.83333333333333337</v>
      </c>
    </row>
    <row r="160" spans="1:45" ht="12.75" customHeight="1">
      <c r="A160" s="3">
        <v>8</v>
      </c>
      <c r="C160" s="25" t="s">
        <v>311</v>
      </c>
      <c r="D160" s="22" t="s">
        <v>312</v>
      </c>
      <c r="E160" s="20">
        <f t="shared" si="60"/>
        <v>9.4250000000000007</v>
      </c>
      <c r="F160" s="1">
        <v>4</v>
      </c>
      <c r="G160" s="18">
        <v>6</v>
      </c>
      <c r="H160" s="64">
        <f t="shared" si="61"/>
        <v>10</v>
      </c>
      <c r="I160" s="2">
        <v>3</v>
      </c>
      <c r="J160" s="97"/>
      <c r="K160" s="64">
        <f t="shared" si="62"/>
        <v>3</v>
      </c>
      <c r="L160" s="2">
        <v>2</v>
      </c>
      <c r="M160" s="18">
        <v>6</v>
      </c>
      <c r="N160" s="65">
        <f t="shared" si="63"/>
        <v>8</v>
      </c>
      <c r="O160" s="1">
        <v>4</v>
      </c>
      <c r="P160" s="18">
        <v>6</v>
      </c>
      <c r="Q160" s="64">
        <f t="shared" si="64"/>
        <v>10</v>
      </c>
      <c r="R160" s="2"/>
      <c r="S160" s="18"/>
      <c r="T160" s="65" t="str">
        <f t="shared" si="65"/>
        <v/>
      </c>
      <c r="U160" s="1">
        <v>4</v>
      </c>
      <c r="V160" s="18">
        <v>5.7</v>
      </c>
      <c r="W160" s="64">
        <f t="shared" si="66"/>
        <v>9.6999999999999993</v>
      </c>
      <c r="X160" s="106">
        <f t="shared" si="73"/>
        <v>0.94444444444444442</v>
      </c>
      <c r="Y160" s="51">
        <f t="shared" si="67"/>
        <v>10</v>
      </c>
      <c r="Z160" s="51">
        <f t="shared" si="68"/>
        <v>3</v>
      </c>
      <c r="AA160" s="51">
        <f t="shared" si="69"/>
        <v>8</v>
      </c>
      <c r="AB160" s="51">
        <f t="shared" si="70"/>
        <v>10</v>
      </c>
      <c r="AC160" s="51">
        <f t="shared" si="71"/>
        <v>0</v>
      </c>
      <c r="AD160" s="51">
        <f t="shared" si="72"/>
        <v>9.6999999999999993</v>
      </c>
      <c r="AE160" s="52">
        <f t="shared" si="83"/>
        <v>10</v>
      </c>
      <c r="AF160" s="52">
        <f t="shared" si="83"/>
        <v>10</v>
      </c>
      <c r="AG160" s="52">
        <f t="shared" si="83"/>
        <v>9.6999999999999993</v>
      </c>
      <c r="AH160" s="52">
        <f t="shared" si="83"/>
        <v>8</v>
      </c>
      <c r="AI160" s="52">
        <f t="shared" si="83"/>
        <v>3</v>
      </c>
      <c r="AJ160" s="52">
        <f t="shared" si="83"/>
        <v>0</v>
      </c>
      <c r="AL160" s="96" t="str">
        <f t="shared" si="74"/>
        <v>ok</v>
      </c>
      <c r="AM160" s="96">
        <f t="shared" si="78"/>
        <v>0</v>
      </c>
      <c r="AN160" s="96" t="str">
        <f t="shared" si="79"/>
        <v>ok</v>
      </c>
      <c r="AO160" s="96" t="str">
        <f t="shared" si="80"/>
        <v>ok</v>
      </c>
      <c r="AP160" s="96" t="e">
        <f t="shared" si="81"/>
        <v>#VALUE!</v>
      </c>
      <c r="AQ160" s="96" t="str">
        <f t="shared" si="82"/>
        <v>ok</v>
      </c>
      <c r="AR160" s="107">
        <f t="shared" si="75"/>
        <v>1</v>
      </c>
      <c r="AS160" s="109">
        <f>IF(E160&lt;&gt;0,(COUNT(F160:W160)+3)/18,0)</f>
        <v>0.94444444444444442</v>
      </c>
    </row>
    <row r="161" spans="1:45" ht="12.75" customHeight="1">
      <c r="A161" s="3">
        <v>8</v>
      </c>
      <c r="C161" s="25" t="s">
        <v>313</v>
      </c>
      <c r="D161" s="22" t="s">
        <v>314</v>
      </c>
      <c r="E161" s="20">
        <f t="shared" si="60"/>
        <v>9.4499999999999993</v>
      </c>
      <c r="F161" s="1">
        <v>4</v>
      </c>
      <c r="G161" s="18">
        <v>6</v>
      </c>
      <c r="H161" s="64">
        <f t="shared" si="61"/>
        <v>10</v>
      </c>
      <c r="I161" s="2">
        <v>3.5</v>
      </c>
      <c r="J161" s="18">
        <v>5</v>
      </c>
      <c r="K161" s="64">
        <f t="shared" si="62"/>
        <v>8.5</v>
      </c>
      <c r="L161" s="2">
        <v>3.6</v>
      </c>
      <c r="M161" s="18">
        <v>6</v>
      </c>
      <c r="N161" s="65">
        <f t="shared" si="63"/>
        <v>9.6</v>
      </c>
      <c r="O161" s="1">
        <v>3.7</v>
      </c>
      <c r="P161" s="18">
        <v>6</v>
      </c>
      <c r="Q161" s="64">
        <f t="shared" si="64"/>
        <v>9.6999999999999993</v>
      </c>
      <c r="R161" s="2"/>
      <c r="S161" s="18"/>
      <c r="T161" s="65" t="str">
        <f t="shared" si="65"/>
        <v/>
      </c>
      <c r="U161" s="1">
        <v>2.4</v>
      </c>
      <c r="V161" s="18">
        <v>5.5</v>
      </c>
      <c r="W161" s="64">
        <f t="shared" si="66"/>
        <v>7.9</v>
      </c>
      <c r="X161" s="106">
        <f t="shared" si="73"/>
        <v>1</v>
      </c>
      <c r="Y161" s="51">
        <f t="shared" si="67"/>
        <v>10</v>
      </c>
      <c r="Z161" s="51">
        <f t="shared" si="68"/>
        <v>8.5</v>
      </c>
      <c r="AA161" s="51">
        <f t="shared" si="69"/>
        <v>9.6</v>
      </c>
      <c r="AB161" s="51">
        <f t="shared" si="70"/>
        <v>9.6999999999999993</v>
      </c>
      <c r="AC161" s="51">
        <f t="shared" si="71"/>
        <v>0</v>
      </c>
      <c r="AD161" s="51">
        <f t="shared" si="72"/>
        <v>7.9</v>
      </c>
      <c r="AE161" s="52">
        <f t="shared" si="83"/>
        <v>10</v>
      </c>
      <c r="AF161" s="52">
        <f t="shared" si="83"/>
        <v>9.6999999999999993</v>
      </c>
      <c r="AG161" s="52">
        <f t="shared" si="83"/>
        <v>9.6</v>
      </c>
      <c r="AH161" s="52">
        <f t="shared" si="83"/>
        <v>8.5</v>
      </c>
      <c r="AI161" s="52">
        <f t="shared" si="83"/>
        <v>7.9</v>
      </c>
      <c r="AJ161" s="52">
        <f t="shared" si="83"/>
        <v>0</v>
      </c>
      <c r="AL161" s="96" t="str">
        <f t="shared" si="74"/>
        <v>ok</v>
      </c>
      <c r="AM161" s="96" t="str">
        <f t="shared" si="78"/>
        <v>ok</v>
      </c>
      <c r="AN161" s="96" t="str">
        <f t="shared" si="79"/>
        <v>ok</v>
      </c>
      <c r="AO161" s="96" t="str">
        <f t="shared" si="80"/>
        <v>ok</v>
      </c>
      <c r="AP161" s="96" t="e">
        <f t="shared" si="81"/>
        <v>#VALUE!</v>
      </c>
      <c r="AQ161" s="96" t="str">
        <f t="shared" si="82"/>
        <v>ok</v>
      </c>
      <c r="AR161" s="107">
        <f t="shared" si="75"/>
        <v>0</v>
      </c>
      <c r="AS161" s="109">
        <f>IF(E161&lt;&gt;0,(COUNT(F161:W161)+3)/18,0)</f>
        <v>1</v>
      </c>
    </row>
    <row r="162" spans="1:45" ht="12.75" customHeight="1">
      <c r="A162" s="3">
        <v>8</v>
      </c>
      <c r="C162" s="25" t="s">
        <v>315</v>
      </c>
      <c r="D162" s="22" t="s">
        <v>316</v>
      </c>
      <c r="E162" s="20">
        <f t="shared" si="60"/>
        <v>9.8249999999999993</v>
      </c>
      <c r="F162" s="1">
        <v>4</v>
      </c>
      <c r="G162" s="18">
        <v>6</v>
      </c>
      <c r="H162" s="64">
        <f t="shared" si="61"/>
        <v>10</v>
      </c>
      <c r="I162" s="2">
        <v>4</v>
      </c>
      <c r="J162" s="18">
        <v>5.8</v>
      </c>
      <c r="K162" s="64">
        <f t="shared" si="62"/>
        <v>9.8000000000000007</v>
      </c>
      <c r="L162" s="2">
        <v>3.5</v>
      </c>
      <c r="M162" s="18">
        <v>6</v>
      </c>
      <c r="N162" s="65">
        <f t="shared" si="63"/>
        <v>9.5</v>
      </c>
      <c r="O162" s="1">
        <v>4</v>
      </c>
      <c r="P162" s="18">
        <v>6</v>
      </c>
      <c r="Q162" s="64">
        <f t="shared" si="64"/>
        <v>10</v>
      </c>
      <c r="R162" s="2"/>
      <c r="S162" s="18"/>
      <c r="T162" s="65" t="str">
        <f t="shared" si="65"/>
        <v/>
      </c>
      <c r="U162" s="1">
        <v>3.4</v>
      </c>
      <c r="V162" s="18">
        <v>5.5</v>
      </c>
      <c r="W162" s="64">
        <f t="shared" si="66"/>
        <v>8.9</v>
      </c>
      <c r="X162" s="106">
        <f t="shared" si="73"/>
        <v>1</v>
      </c>
      <c r="Y162" s="51">
        <f t="shared" si="67"/>
        <v>10</v>
      </c>
      <c r="Z162" s="51">
        <f t="shared" si="68"/>
        <v>9.8000000000000007</v>
      </c>
      <c r="AA162" s="51">
        <f t="shared" si="69"/>
        <v>9.5</v>
      </c>
      <c r="AB162" s="51">
        <f t="shared" si="70"/>
        <v>10</v>
      </c>
      <c r="AC162" s="51">
        <f t="shared" si="71"/>
        <v>0</v>
      </c>
      <c r="AD162" s="51">
        <f t="shared" si="72"/>
        <v>8.9</v>
      </c>
      <c r="AE162" s="52">
        <f t="shared" ref="AE162:AJ171" si="84">LARGE($Y162:$AD162,AE$1)</f>
        <v>10</v>
      </c>
      <c r="AF162" s="52">
        <f t="shared" si="84"/>
        <v>10</v>
      </c>
      <c r="AG162" s="52">
        <f t="shared" si="84"/>
        <v>9.8000000000000007</v>
      </c>
      <c r="AH162" s="52">
        <f t="shared" si="84"/>
        <v>9.5</v>
      </c>
      <c r="AI162" s="52">
        <f t="shared" si="84"/>
        <v>8.9</v>
      </c>
      <c r="AJ162" s="52">
        <f t="shared" si="84"/>
        <v>0</v>
      </c>
      <c r="AL162" s="96" t="str">
        <f t="shared" si="74"/>
        <v>ok</v>
      </c>
      <c r="AM162" s="96" t="str">
        <f t="shared" si="78"/>
        <v>ok</v>
      </c>
      <c r="AN162" s="96" t="str">
        <f t="shared" si="79"/>
        <v>ok</v>
      </c>
      <c r="AO162" s="96" t="str">
        <f t="shared" si="80"/>
        <v>ok</v>
      </c>
      <c r="AP162" s="96" t="e">
        <f t="shared" si="81"/>
        <v>#VALUE!</v>
      </c>
      <c r="AQ162" s="96" t="str">
        <f t="shared" si="82"/>
        <v>ok</v>
      </c>
      <c r="AR162" s="107">
        <f t="shared" si="75"/>
        <v>0</v>
      </c>
      <c r="AS162" s="109">
        <f>IF(E162&lt;&gt;0,(COUNT(F162:W162)+3)/18,0)</f>
        <v>1</v>
      </c>
    </row>
    <row r="163" spans="1:45" ht="12.75" customHeight="1">
      <c r="A163" s="3">
        <v>8</v>
      </c>
      <c r="C163" s="25" t="s">
        <v>317</v>
      </c>
      <c r="D163" s="22" t="s">
        <v>318</v>
      </c>
      <c r="E163" s="20">
        <f t="shared" si="60"/>
        <v>8.5750000000000011</v>
      </c>
      <c r="F163" s="1">
        <v>3.5</v>
      </c>
      <c r="G163" s="18">
        <v>5</v>
      </c>
      <c r="H163" s="64">
        <f t="shared" si="61"/>
        <v>8.5</v>
      </c>
      <c r="I163" s="2">
        <v>2.4</v>
      </c>
      <c r="J163" s="18">
        <v>6</v>
      </c>
      <c r="K163" s="64">
        <f t="shared" si="62"/>
        <v>8.4</v>
      </c>
      <c r="L163" s="2">
        <v>3.3</v>
      </c>
      <c r="M163" s="18">
        <v>6</v>
      </c>
      <c r="N163" s="65">
        <f t="shared" si="63"/>
        <v>9.3000000000000007</v>
      </c>
      <c r="O163" s="1">
        <v>2.1</v>
      </c>
      <c r="P163" s="18">
        <v>6</v>
      </c>
      <c r="Q163" s="64">
        <f t="shared" si="64"/>
        <v>8.1</v>
      </c>
      <c r="R163" s="2"/>
      <c r="S163" s="18"/>
      <c r="T163" s="65" t="str">
        <f t="shared" si="65"/>
        <v/>
      </c>
      <c r="U163" s="1">
        <v>2.8</v>
      </c>
      <c r="V163" s="18">
        <v>5.3</v>
      </c>
      <c r="W163" s="64">
        <f t="shared" si="66"/>
        <v>8.1</v>
      </c>
      <c r="X163" s="106">
        <f t="shared" si="73"/>
        <v>1</v>
      </c>
      <c r="Y163" s="51">
        <f t="shared" si="67"/>
        <v>8.5</v>
      </c>
      <c r="Z163" s="51">
        <f t="shared" si="68"/>
        <v>8.4</v>
      </c>
      <c r="AA163" s="51">
        <f t="shared" si="69"/>
        <v>9.3000000000000007</v>
      </c>
      <c r="AB163" s="51">
        <f t="shared" si="70"/>
        <v>8.1</v>
      </c>
      <c r="AC163" s="51">
        <f t="shared" si="71"/>
        <v>0</v>
      </c>
      <c r="AD163" s="51">
        <f t="shared" si="72"/>
        <v>8.1</v>
      </c>
      <c r="AE163" s="52">
        <f t="shared" si="84"/>
        <v>9.3000000000000007</v>
      </c>
      <c r="AF163" s="52">
        <f t="shared" si="84"/>
        <v>8.5</v>
      </c>
      <c r="AG163" s="52">
        <f t="shared" si="84"/>
        <v>8.4</v>
      </c>
      <c r="AH163" s="52">
        <f t="shared" si="84"/>
        <v>8.1</v>
      </c>
      <c r="AI163" s="52">
        <f t="shared" si="84"/>
        <v>8.1</v>
      </c>
      <c r="AJ163" s="52">
        <f t="shared" si="84"/>
        <v>0</v>
      </c>
      <c r="AL163" s="96" t="str">
        <f t="shared" si="74"/>
        <v>ok</v>
      </c>
      <c r="AM163" s="96" t="str">
        <f t="shared" si="78"/>
        <v>ok</v>
      </c>
      <c r="AN163" s="96" t="str">
        <f t="shared" si="79"/>
        <v>ok</v>
      </c>
      <c r="AO163" s="96" t="str">
        <f t="shared" si="80"/>
        <v>ok</v>
      </c>
      <c r="AP163" s="96" t="e">
        <f t="shared" si="81"/>
        <v>#VALUE!</v>
      </c>
      <c r="AQ163" s="96" t="str">
        <f t="shared" si="82"/>
        <v>ok</v>
      </c>
      <c r="AR163" s="107">
        <f t="shared" si="75"/>
        <v>0</v>
      </c>
      <c r="AS163" s="109">
        <f>IF(E163&lt;&gt;0,(COUNT(F163:W163)+3)/18,0)</f>
        <v>1</v>
      </c>
    </row>
    <row r="164" spans="1:45" ht="12.75" customHeight="1">
      <c r="A164" s="3">
        <v>8</v>
      </c>
      <c r="C164" s="25" t="s">
        <v>319</v>
      </c>
      <c r="D164" s="22" t="s">
        <v>320</v>
      </c>
      <c r="E164" s="20">
        <f t="shared" si="60"/>
        <v>8.65</v>
      </c>
      <c r="F164" s="1">
        <v>3.5</v>
      </c>
      <c r="G164" s="18">
        <v>6</v>
      </c>
      <c r="H164" s="64">
        <f t="shared" si="61"/>
        <v>9.5</v>
      </c>
      <c r="I164" s="2">
        <v>3</v>
      </c>
      <c r="J164" s="97"/>
      <c r="K164" s="64">
        <f t="shared" si="62"/>
        <v>3</v>
      </c>
      <c r="L164" s="2">
        <v>2.2000000000000002</v>
      </c>
      <c r="M164" s="18">
        <v>6</v>
      </c>
      <c r="N164" s="65">
        <f t="shared" si="63"/>
        <v>8.1999999999999993</v>
      </c>
      <c r="O164" s="1">
        <v>2.6</v>
      </c>
      <c r="P164" s="18">
        <v>6</v>
      </c>
      <c r="Q164" s="64">
        <f t="shared" si="64"/>
        <v>8.6</v>
      </c>
      <c r="R164" s="2"/>
      <c r="S164" s="18"/>
      <c r="T164" s="65" t="str">
        <f t="shared" si="65"/>
        <v/>
      </c>
      <c r="U164" s="1">
        <v>3.3</v>
      </c>
      <c r="V164" s="18">
        <v>5</v>
      </c>
      <c r="W164" s="64">
        <f t="shared" si="66"/>
        <v>8.3000000000000007</v>
      </c>
      <c r="X164" s="106">
        <f t="shared" si="73"/>
        <v>0.94444444444444442</v>
      </c>
      <c r="Y164" s="51">
        <f t="shared" si="67"/>
        <v>9.5</v>
      </c>
      <c r="Z164" s="51">
        <f t="shared" si="68"/>
        <v>3</v>
      </c>
      <c r="AA164" s="51">
        <f t="shared" si="69"/>
        <v>8.1999999999999993</v>
      </c>
      <c r="AB164" s="51">
        <f t="shared" si="70"/>
        <v>8.6</v>
      </c>
      <c r="AC164" s="51">
        <f t="shared" si="71"/>
        <v>0</v>
      </c>
      <c r="AD164" s="51">
        <f t="shared" si="72"/>
        <v>8.3000000000000007</v>
      </c>
      <c r="AE164" s="52">
        <f t="shared" si="84"/>
        <v>9.5</v>
      </c>
      <c r="AF164" s="52">
        <f t="shared" si="84"/>
        <v>8.6</v>
      </c>
      <c r="AG164" s="52">
        <f t="shared" si="84"/>
        <v>8.3000000000000007</v>
      </c>
      <c r="AH164" s="52">
        <f t="shared" si="84"/>
        <v>8.1999999999999993</v>
      </c>
      <c r="AI164" s="52">
        <f t="shared" si="84"/>
        <v>3</v>
      </c>
      <c r="AJ164" s="52">
        <f t="shared" si="84"/>
        <v>0</v>
      </c>
      <c r="AL164" s="96" t="str">
        <f t="shared" si="74"/>
        <v>ok</v>
      </c>
      <c r="AM164" s="96">
        <f t="shared" si="78"/>
        <v>0</v>
      </c>
      <c r="AN164" s="96" t="str">
        <f t="shared" si="79"/>
        <v>ok</v>
      </c>
      <c r="AO164" s="96" t="str">
        <f t="shared" si="80"/>
        <v>ok</v>
      </c>
      <c r="AP164" s="96" t="e">
        <f t="shared" si="81"/>
        <v>#VALUE!</v>
      </c>
      <c r="AQ164" s="96" t="str">
        <f t="shared" si="82"/>
        <v>ok</v>
      </c>
      <c r="AR164" s="107">
        <f t="shared" si="75"/>
        <v>1</v>
      </c>
      <c r="AS164" s="109">
        <f>IF(E164&lt;&gt;0,(COUNT(F164:W164)+3)/18,0)</f>
        <v>0.94444444444444442</v>
      </c>
    </row>
    <row r="165" spans="1:45" ht="12.75" customHeight="1">
      <c r="A165" s="3">
        <v>8</v>
      </c>
      <c r="C165" s="25" t="s">
        <v>321</v>
      </c>
      <c r="D165" s="22" t="s">
        <v>322</v>
      </c>
      <c r="E165" s="20">
        <f t="shared" si="60"/>
        <v>8.65</v>
      </c>
      <c r="F165" s="1">
        <v>1.5</v>
      </c>
      <c r="G165" s="18">
        <v>6</v>
      </c>
      <c r="H165" s="64">
        <f t="shared" si="61"/>
        <v>7.5</v>
      </c>
      <c r="I165" s="2">
        <v>2.5</v>
      </c>
      <c r="J165" s="18">
        <v>5.8</v>
      </c>
      <c r="K165" s="64">
        <f t="shared" si="62"/>
        <v>8.3000000000000007</v>
      </c>
      <c r="L165" s="2">
        <v>3</v>
      </c>
      <c r="M165" s="18">
        <v>6</v>
      </c>
      <c r="N165" s="65">
        <f t="shared" si="63"/>
        <v>9</v>
      </c>
      <c r="O165" s="1">
        <v>3.5</v>
      </c>
      <c r="P165" s="18">
        <v>6</v>
      </c>
      <c r="Q165" s="64">
        <f t="shared" si="64"/>
        <v>9.5</v>
      </c>
      <c r="R165" s="2"/>
      <c r="S165" s="18"/>
      <c r="T165" s="65" t="str">
        <f t="shared" si="65"/>
        <v/>
      </c>
      <c r="U165" s="1">
        <v>2.8</v>
      </c>
      <c r="V165" s="18">
        <v>5</v>
      </c>
      <c r="W165" s="64">
        <f t="shared" si="66"/>
        <v>7.8</v>
      </c>
      <c r="X165" s="106">
        <f t="shared" si="73"/>
        <v>1</v>
      </c>
      <c r="Y165" s="51">
        <f t="shared" si="67"/>
        <v>7.5</v>
      </c>
      <c r="Z165" s="51">
        <f t="shared" si="68"/>
        <v>8.3000000000000007</v>
      </c>
      <c r="AA165" s="51">
        <f t="shared" si="69"/>
        <v>9</v>
      </c>
      <c r="AB165" s="51">
        <f t="shared" si="70"/>
        <v>9.5</v>
      </c>
      <c r="AC165" s="51">
        <f t="shared" si="71"/>
        <v>0</v>
      </c>
      <c r="AD165" s="51">
        <f t="shared" si="72"/>
        <v>7.8</v>
      </c>
      <c r="AE165" s="52">
        <f t="shared" si="84"/>
        <v>9.5</v>
      </c>
      <c r="AF165" s="52">
        <f t="shared" si="84"/>
        <v>9</v>
      </c>
      <c r="AG165" s="52">
        <f t="shared" si="84"/>
        <v>8.3000000000000007</v>
      </c>
      <c r="AH165" s="52">
        <f t="shared" si="84"/>
        <v>7.8</v>
      </c>
      <c r="AI165" s="52">
        <f t="shared" si="84"/>
        <v>7.5</v>
      </c>
      <c r="AJ165" s="52">
        <f t="shared" si="84"/>
        <v>0</v>
      </c>
      <c r="AL165" s="96" t="str">
        <f t="shared" si="74"/>
        <v>ok</v>
      </c>
      <c r="AM165" s="96" t="str">
        <f t="shared" si="78"/>
        <v>ok</v>
      </c>
      <c r="AN165" s="96" t="str">
        <f t="shared" si="79"/>
        <v>ok</v>
      </c>
      <c r="AO165" s="96" t="str">
        <f t="shared" si="80"/>
        <v>ok</v>
      </c>
      <c r="AP165" s="96" t="e">
        <f t="shared" si="81"/>
        <v>#VALUE!</v>
      </c>
      <c r="AQ165" s="96" t="str">
        <f t="shared" si="82"/>
        <v>ok</v>
      </c>
      <c r="AR165" s="107">
        <f t="shared" si="75"/>
        <v>0</v>
      </c>
      <c r="AS165" s="109">
        <f>IF(E165&lt;&gt;0,(COUNT(F165:W165)+3)/18,0)</f>
        <v>1</v>
      </c>
    </row>
    <row r="166" spans="1:45" ht="12.75" customHeight="1">
      <c r="A166" s="3">
        <v>8</v>
      </c>
      <c r="C166" s="25" t="s">
        <v>323</v>
      </c>
      <c r="D166" s="22" t="s">
        <v>324</v>
      </c>
      <c r="E166" s="20">
        <f t="shared" si="60"/>
        <v>8.9499999999999993</v>
      </c>
      <c r="F166" s="1">
        <v>4</v>
      </c>
      <c r="G166" s="18">
        <v>5</v>
      </c>
      <c r="H166" s="64">
        <f t="shared" si="61"/>
        <v>9</v>
      </c>
      <c r="I166" s="2">
        <v>3</v>
      </c>
      <c r="J166" s="18">
        <v>6</v>
      </c>
      <c r="K166" s="64">
        <f t="shared" si="62"/>
        <v>9</v>
      </c>
      <c r="L166" s="2">
        <v>2.8</v>
      </c>
      <c r="M166" s="18">
        <v>6</v>
      </c>
      <c r="N166" s="65">
        <f t="shared" si="63"/>
        <v>8.8000000000000007</v>
      </c>
      <c r="O166" s="1">
        <v>3</v>
      </c>
      <c r="P166" s="18">
        <v>6</v>
      </c>
      <c r="Q166" s="64">
        <f t="shared" si="64"/>
        <v>9</v>
      </c>
      <c r="R166" s="2"/>
      <c r="S166" s="18"/>
      <c r="T166" s="65" t="str">
        <f t="shared" si="65"/>
        <v/>
      </c>
      <c r="U166" s="1">
        <v>3.2</v>
      </c>
      <c r="V166" s="18">
        <v>5.3</v>
      </c>
      <c r="W166" s="64">
        <f t="shared" si="66"/>
        <v>8.5</v>
      </c>
      <c r="X166" s="106">
        <f t="shared" si="73"/>
        <v>1</v>
      </c>
      <c r="Y166" s="51">
        <f t="shared" si="67"/>
        <v>9</v>
      </c>
      <c r="Z166" s="51">
        <f t="shared" si="68"/>
        <v>9</v>
      </c>
      <c r="AA166" s="51">
        <f t="shared" si="69"/>
        <v>8.8000000000000007</v>
      </c>
      <c r="AB166" s="51">
        <f t="shared" si="70"/>
        <v>9</v>
      </c>
      <c r="AC166" s="51">
        <f t="shared" si="71"/>
        <v>0</v>
      </c>
      <c r="AD166" s="51">
        <f t="shared" si="72"/>
        <v>8.5</v>
      </c>
      <c r="AE166" s="52">
        <f t="shared" si="84"/>
        <v>9</v>
      </c>
      <c r="AF166" s="52">
        <f t="shared" si="84"/>
        <v>9</v>
      </c>
      <c r="AG166" s="52">
        <f t="shared" si="84"/>
        <v>9</v>
      </c>
      <c r="AH166" s="52">
        <f t="shared" si="84"/>
        <v>8.8000000000000007</v>
      </c>
      <c r="AI166" s="52">
        <f t="shared" si="84"/>
        <v>8.5</v>
      </c>
      <c r="AJ166" s="52">
        <f t="shared" si="84"/>
        <v>0</v>
      </c>
      <c r="AL166" s="96" t="str">
        <f t="shared" si="74"/>
        <v>ok</v>
      </c>
      <c r="AM166" s="96" t="str">
        <f t="shared" si="78"/>
        <v>ok</v>
      </c>
      <c r="AN166" s="96" t="str">
        <f t="shared" si="79"/>
        <v>ok</v>
      </c>
      <c r="AO166" s="96" t="str">
        <f t="shared" si="80"/>
        <v>ok</v>
      </c>
      <c r="AP166" s="96" t="e">
        <f t="shared" si="81"/>
        <v>#VALUE!</v>
      </c>
      <c r="AQ166" s="96" t="str">
        <f t="shared" si="82"/>
        <v>ok</v>
      </c>
      <c r="AR166" s="107">
        <f t="shared" si="75"/>
        <v>0</v>
      </c>
      <c r="AS166" s="109">
        <f>IF(E166&lt;&gt;0,(COUNT(F166:W166)+3)/18,0)</f>
        <v>1</v>
      </c>
    </row>
    <row r="167" spans="1:45" ht="12.75" customHeight="1">
      <c r="A167" s="3">
        <v>8</v>
      </c>
      <c r="C167" s="28" t="s">
        <v>325</v>
      </c>
      <c r="D167" s="29" t="s">
        <v>326</v>
      </c>
      <c r="E167" s="20">
        <f t="shared" si="60"/>
        <v>8.9750000000000014</v>
      </c>
      <c r="F167" s="1"/>
      <c r="G167" s="18"/>
      <c r="H167" s="64" t="str">
        <f t="shared" si="61"/>
        <v/>
      </c>
      <c r="I167" s="2">
        <v>3</v>
      </c>
      <c r="J167" s="18">
        <v>5.8</v>
      </c>
      <c r="K167" s="64">
        <f t="shared" si="62"/>
        <v>8.8000000000000007</v>
      </c>
      <c r="L167" s="2"/>
      <c r="M167" s="18"/>
      <c r="N167" s="65" t="str">
        <f t="shared" si="63"/>
        <v/>
      </c>
      <c r="O167" s="47">
        <v>2.9</v>
      </c>
      <c r="P167" s="48">
        <v>6</v>
      </c>
      <c r="Q167" s="64">
        <f t="shared" si="64"/>
        <v>8.9</v>
      </c>
      <c r="R167" s="56">
        <v>3.3</v>
      </c>
      <c r="S167" s="48">
        <v>5.7</v>
      </c>
      <c r="T167" s="65">
        <f t="shared" si="65"/>
        <v>9</v>
      </c>
      <c r="U167" s="1">
        <v>3.5</v>
      </c>
      <c r="V167" s="18">
        <v>5.7</v>
      </c>
      <c r="W167" s="64">
        <f t="shared" si="66"/>
        <v>9.1999999999999993</v>
      </c>
      <c r="X167" s="106">
        <f t="shared" si="73"/>
        <v>0.83333333333333337</v>
      </c>
      <c r="Y167" s="51">
        <f t="shared" si="67"/>
        <v>0</v>
      </c>
      <c r="Z167" s="51">
        <f t="shared" si="68"/>
        <v>8.8000000000000007</v>
      </c>
      <c r="AA167" s="51">
        <f t="shared" si="69"/>
        <v>0</v>
      </c>
      <c r="AB167" s="51">
        <f t="shared" si="70"/>
        <v>8.9</v>
      </c>
      <c r="AC167" s="51">
        <f t="shared" si="71"/>
        <v>9</v>
      </c>
      <c r="AD167" s="51">
        <f t="shared" si="72"/>
        <v>9.1999999999999993</v>
      </c>
      <c r="AE167" s="52">
        <f t="shared" si="84"/>
        <v>9.1999999999999993</v>
      </c>
      <c r="AF167" s="52">
        <f t="shared" si="84"/>
        <v>9</v>
      </c>
      <c r="AG167" s="52">
        <f t="shared" si="84"/>
        <v>8.9</v>
      </c>
      <c r="AH167" s="52">
        <f t="shared" si="84"/>
        <v>8.8000000000000007</v>
      </c>
      <c r="AI167" s="52">
        <f t="shared" si="84"/>
        <v>0</v>
      </c>
      <c r="AJ167" s="52">
        <f t="shared" si="84"/>
        <v>0</v>
      </c>
      <c r="AL167" s="96" t="e">
        <f t="shared" si="74"/>
        <v>#VALUE!</v>
      </c>
      <c r="AM167" s="96" t="str">
        <f t="shared" si="78"/>
        <v>ok</v>
      </c>
      <c r="AN167" s="96" t="e">
        <f t="shared" si="79"/>
        <v>#VALUE!</v>
      </c>
      <c r="AO167" s="96" t="str">
        <f t="shared" si="80"/>
        <v>ok</v>
      </c>
      <c r="AP167" s="96" t="str">
        <f t="shared" si="81"/>
        <v>ok</v>
      </c>
      <c r="AQ167" s="96" t="str">
        <f t="shared" si="82"/>
        <v>ok</v>
      </c>
      <c r="AR167" s="107">
        <f t="shared" si="75"/>
        <v>0</v>
      </c>
      <c r="AS167" s="109">
        <f>IF(E167&lt;&gt;0,(COUNT(F167:W167)+3)/18,0)</f>
        <v>0.83333333333333337</v>
      </c>
    </row>
    <row r="168" spans="1:45" ht="12.75" customHeight="1">
      <c r="A168" s="3">
        <v>8</v>
      </c>
      <c r="C168" s="25" t="s">
        <v>327</v>
      </c>
      <c r="D168" s="22" t="s">
        <v>328</v>
      </c>
      <c r="E168" s="20">
        <f t="shared" si="60"/>
        <v>8.9</v>
      </c>
      <c r="F168" s="1">
        <v>2</v>
      </c>
      <c r="G168" s="18">
        <v>6</v>
      </c>
      <c r="H168" s="64">
        <f t="shared" si="61"/>
        <v>8</v>
      </c>
      <c r="I168" s="2">
        <v>4</v>
      </c>
      <c r="J168" s="18">
        <v>5.8</v>
      </c>
      <c r="K168" s="64">
        <f t="shared" si="62"/>
        <v>9.8000000000000007</v>
      </c>
      <c r="L168" s="2"/>
      <c r="M168" s="18"/>
      <c r="N168" s="65" t="str">
        <f t="shared" si="63"/>
        <v/>
      </c>
      <c r="O168" s="1">
        <v>3.5</v>
      </c>
      <c r="P168" s="18">
        <v>6</v>
      </c>
      <c r="Q168" s="64">
        <f t="shared" si="64"/>
        <v>9.5</v>
      </c>
      <c r="R168" s="2"/>
      <c r="S168" s="18"/>
      <c r="T168" s="65" t="str">
        <f t="shared" si="65"/>
        <v/>
      </c>
      <c r="U168" s="1">
        <v>2.8</v>
      </c>
      <c r="V168" s="18">
        <v>5.5</v>
      </c>
      <c r="W168" s="64">
        <f t="shared" si="66"/>
        <v>8.3000000000000007</v>
      </c>
      <c r="X168" s="106">
        <f t="shared" si="73"/>
        <v>0.83333333333333337</v>
      </c>
      <c r="Y168" s="51">
        <f t="shared" si="67"/>
        <v>8</v>
      </c>
      <c r="Z168" s="51">
        <f t="shared" si="68"/>
        <v>9.8000000000000007</v>
      </c>
      <c r="AA168" s="51">
        <f t="shared" si="69"/>
        <v>0</v>
      </c>
      <c r="AB168" s="51">
        <f t="shared" si="70"/>
        <v>9.5</v>
      </c>
      <c r="AC168" s="51">
        <f t="shared" si="71"/>
        <v>0</v>
      </c>
      <c r="AD168" s="51">
        <f t="shared" si="72"/>
        <v>8.3000000000000007</v>
      </c>
      <c r="AE168" s="52">
        <f t="shared" si="84"/>
        <v>9.8000000000000007</v>
      </c>
      <c r="AF168" s="52">
        <f t="shared" si="84"/>
        <v>9.5</v>
      </c>
      <c r="AG168" s="52">
        <f t="shared" si="84"/>
        <v>8.3000000000000007</v>
      </c>
      <c r="AH168" s="52">
        <f t="shared" si="84"/>
        <v>8</v>
      </c>
      <c r="AI168" s="52">
        <f t="shared" si="84"/>
        <v>0</v>
      </c>
      <c r="AJ168" s="52">
        <f t="shared" si="84"/>
        <v>0</v>
      </c>
      <c r="AL168" s="96" t="str">
        <f t="shared" si="74"/>
        <v>ok</v>
      </c>
      <c r="AM168" s="96" t="str">
        <f t="shared" si="78"/>
        <v>ok</v>
      </c>
      <c r="AN168" s="96" t="e">
        <f t="shared" si="79"/>
        <v>#VALUE!</v>
      </c>
      <c r="AO168" s="96" t="str">
        <f t="shared" si="80"/>
        <v>ok</v>
      </c>
      <c r="AP168" s="96" t="e">
        <f t="shared" si="81"/>
        <v>#VALUE!</v>
      </c>
      <c r="AQ168" s="96" t="str">
        <f t="shared" si="82"/>
        <v>ok</v>
      </c>
      <c r="AR168" s="107">
        <f t="shared" si="75"/>
        <v>0</v>
      </c>
      <c r="AS168" s="109">
        <f>IF(E168&lt;&gt;0,(COUNT(F168:W168)+3)/18,0)</f>
        <v>0.83333333333333337</v>
      </c>
    </row>
    <row r="169" spans="1:45" ht="12.75" customHeight="1">
      <c r="A169" s="3">
        <v>9</v>
      </c>
      <c r="C169" s="25"/>
      <c r="D169" s="22" t="s">
        <v>336</v>
      </c>
      <c r="E169" s="20">
        <f t="shared" si="60"/>
        <v>8.25</v>
      </c>
      <c r="F169" s="47">
        <v>2.8</v>
      </c>
      <c r="G169" s="48">
        <v>5.8</v>
      </c>
      <c r="H169" s="64">
        <f t="shared" si="61"/>
        <v>8.6</v>
      </c>
      <c r="I169" s="2"/>
      <c r="J169" s="18"/>
      <c r="K169" s="64" t="str">
        <f t="shared" si="62"/>
        <v/>
      </c>
      <c r="L169" s="2">
        <v>2</v>
      </c>
      <c r="M169" s="18">
        <v>5.4</v>
      </c>
      <c r="N169" s="65">
        <f t="shared" si="63"/>
        <v>7.4</v>
      </c>
      <c r="O169" s="1">
        <v>1.5</v>
      </c>
      <c r="P169" s="18">
        <v>6</v>
      </c>
      <c r="Q169" s="64">
        <f t="shared" si="64"/>
        <v>7.5</v>
      </c>
      <c r="R169" s="2"/>
      <c r="S169" s="18"/>
      <c r="T169" s="65" t="str">
        <f t="shared" si="65"/>
        <v/>
      </c>
      <c r="U169" s="1">
        <v>3.5</v>
      </c>
      <c r="V169" s="18">
        <v>6</v>
      </c>
      <c r="W169" s="64">
        <f t="shared" si="66"/>
        <v>9.5</v>
      </c>
      <c r="X169" s="106">
        <f t="shared" si="73"/>
        <v>0.83333333333333337</v>
      </c>
      <c r="Y169" s="51">
        <f t="shared" si="67"/>
        <v>8.6</v>
      </c>
      <c r="Z169" s="51">
        <f t="shared" si="68"/>
        <v>0</v>
      </c>
      <c r="AA169" s="51">
        <f t="shared" si="69"/>
        <v>7.4</v>
      </c>
      <c r="AB169" s="51">
        <f t="shared" si="70"/>
        <v>7.5</v>
      </c>
      <c r="AC169" s="51">
        <f t="shared" si="71"/>
        <v>0</v>
      </c>
      <c r="AD169" s="51">
        <f t="shared" si="72"/>
        <v>9.5</v>
      </c>
      <c r="AE169" s="52">
        <f t="shared" si="84"/>
        <v>9.5</v>
      </c>
      <c r="AF169" s="52">
        <f t="shared" si="84"/>
        <v>8.6</v>
      </c>
      <c r="AG169" s="52">
        <f t="shared" si="84"/>
        <v>7.5</v>
      </c>
      <c r="AH169" s="52">
        <f t="shared" si="84"/>
        <v>7.4</v>
      </c>
      <c r="AI169" s="52">
        <f t="shared" si="84"/>
        <v>0</v>
      </c>
      <c r="AJ169" s="52">
        <f t="shared" si="84"/>
        <v>0</v>
      </c>
      <c r="AL169" s="96" t="str">
        <f t="shared" si="74"/>
        <v>ok</v>
      </c>
      <c r="AM169" s="96" t="e">
        <f t="shared" si="78"/>
        <v>#VALUE!</v>
      </c>
      <c r="AN169" s="96" t="str">
        <f t="shared" si="79"/>
        <v>ok</v>
      </c>
      <c r="AO169" s="96" t="str">
        <f t="shared" si="80"/>
        <v>ok</v>
      </c>
      <c r="AP169" s="96" t="e">
        <f t="shared" si="81"/>
        <v>#VALUE!</v>
      </c>
      <c r="AQ169" s="96" t="str">
        <f t="shared" si="82"/>
        <v>ok</v>
      </c>
      <c r="AR169" s="107">
        <f t="shared" si="75"/>
        <v>0</v>
      </c>
      <c r="AS169" s="109">
        <f>IF(E169&lt;&gt;0,(COUNT(F169:W169)+3)/18,0)</f>
        <v>0.83333333333333337</v>
      </c>
    </row>
    <row r="170" spans="1:45" ht="12.75" customHeight="1">
      <c r="A170" s="3">
        <v>9</v>
      </c>
      <c r="C170" s="25">
        <v>7580651</v>
      </c>
      <c r="D170" s="22" t="s">
        <v>329</v>
      </c>
      <c r="E170" s="20">
        <f t="shared" si="60"/>
        <v>7.25</v>
      </c>
      <c r="F170" s="1"/>
      <c r="G170" s="18"/>
      <c r="H170" s="64" t="str">
        <f t="shared" si="61"/>
        <v/>
      </c>
      <c r="I170" s="2"/>
      <c r="J170" s="18"/>
      <c r="K170" s="64" t="str">
        <f t="shared" si="62"/>
        <v/>
      </c>
      <c r="L170" s="2">
        <v>3.3</v>
      </c>
      <c r="M170" s="18">
        <v>5.7</v>
      </c>
      <c r="N170" s="65">
        <f t="shared" si="63"/>
        <v>9</v>
      </c>
      <c r="O170" s="1">
        <v>4</v>
      </c>
      <c r="P170" s="18">
        <v>6</v>
      </c>
      <c r="Q170" s="64">
        <f t="shared" si="64"/>
        <v>10</v>
      </c>
      <c r="R170" s="2"/>
      <c r="S170" s="18"/>
      <c r="T170" s="65" t="str">
        <f t="shared" si="65"/>
        <v/>
      </c>
      <c r="U170" s="1">
        <v>4</v>
      </c>
      <c r="V170" s="18">
        <v>6</v>
      </c>
      <c r="W170" s="64">
        <f t="shared" si="66"/>
        <v>10</v>
      </c>
      <c r="X170" s="106">
        <f t="shared" si="73"/>
        <v>0.7</v>
      </c>
      <c r="Y170" s="51">
        <f t="shared" si="67"/>
        <v>0</v>
      </c>
      <c r="Z170" s="51">
        <f t="shared" si="68"/>
        <v>0</v>
      </c>
      <c r="AA170" s="51">
        <f t="shared" si="69"/>
        <v>9</v>
      </c>
      <c r="AB170" s="51">
        <f t="shared" si="70"/>
        <v>10</v>
      </c>
      <c r="AC170" s="51">
        <f t="shared" si="71"/>
        <v>0</v>
      </c>
      <c r="AD170" s="51">
        <f t="shared" si="72"/>
        <v>10</v>
      </c>
      <c r="AE170" s="52">
        <f t="shared" si="84"/>
        <v>10</v>
      </c>
      <c r="AF170" s="52">
        <f t="shared" si="84"/>
        <v>10</v>
      </c>
      <c r="AG170" s="52">
        <f t="shared" si="84"/>
        <v>9</v>
      </c>
      <c r="AH170" s="52">
        <f t="shared" si="84"/>
        <v>0</v>
      </c>
      <c r="AI170" s="52">
        <f t="shared" si="84"/>
        <v>0</v>
      </c>
      <c r="AJ170" s="52">
        <f t="shared" si="84"/>
        <v>0</v>
      </c>
      <c r="AL170" s="96" t="e">
        <f t="shared" si="74"/>
        <v>#VALUE!</v>
      </c>
      <c r="AM170" s="96" t="e">
        <f t="shared" si="78"/>
        <v>#VALUE!</v>
      </c>
      <c r="AN170" s="96" t="str">
        <f t="shared" si="79"/>
        <v>ok</v>
      </c>
      <c r="AO170" s="96" t="str">
        <f t="shared" si="80"/>
        <v>ok</v>
      </c>
      <c r="AP170" s="96" t="e">
        <f t="shared" si="81"/>
        <v>#VALUE!</v>
      </c>
      <c r="AQ170" s="96" t="str">
        <f t="shared" si="82"/>
        <v>ok</v>
      </c>
      <c r="AR170" s="107">
        <f t="shared" si="75"/>
        <v>0</v>
      </c>
      <c r="AS170" s="109">
        <f>IF(E170&lt;&gt;0,(COUNT(F170:W170)+3)/18,0)</f>
        <v>0.66666666666666663</v>
      </c>
    </row>
    <row r="171" spans="1:45" ht="12.75" customHeight="1">
      <c r="A171" s="3">
        <v>9</v>
      </c>
      <c r="C171" s="25">
        <v>8995183</v>
      </c>
      <c r="D171" s="22" t="s">
        <v>334</v>
      </c>
      <c r="E171" s="20">
        <f t="shared" si="60"/>
        <v>9.65</v>
      </c>
      <c r="F171" s="47">
        <v>2.2999999999999998</v>
      </c>
      <c r="G171" s="48">
        <v>6</v>
      </c>
      <c r="H171" s="64">
        <f t="shared" si="61"/>
        <v>8.3000000000000007</v>
      </c>
      <c r="I171" s="2"/>
      <c r="J171" s="18"/>
      <c r="K171" s="64" t="str">
        <f t="shared" si="62"/>
        <v/>
      </c>
      <c r="L171" s="2">
        <v>3.4</v>
      </c>
      <c r="M171" s="18">
        <v>6</v>
      </c>
      <c r="N171" s="65">
        <f t="shared" si="63"/>
        <v>9.4</v>
      </c>
      <c r="O171" s="1">
        <v>3.5</v>
      </c>
      <c r="P171" s="18">
        <v>6</v>
      </c>
      <c r="Q171" s="64">
        <f t="shared" si="64"/>
        <v>9.5</v>
      </c>
      <c r="R171" s="56">
        <v>4</v>
      </c>
      <c r="S171" s="48">
        <v>6</v>
      </c>
      <c r="T171" s="65">
        <f t="shared" si="65"/>
        <v>10</v>
      </c>
      <c r="U171" s="1">
        <v>4</v>
      </c>
      <c r="V171" s="18">
        <v>5.7</v>
      </c>
      <c r="W171" s="64">
        <f t="shared" si="66"/>
        <v>9.6999999999999993</v>
      </c>
      <c r="X171" s="106">
        <f t="shared" si="73"/>
        <v>1</v>
      </c>
      <c r="Y171" s="51">
        <f t="shared" si="67"/>
        <v>8.3000000000000007</v>
      </c>
      <c r="Z171" s="51">
        <f t="shared" si="68"/>
        <v>0</v>
      </c>
      <c r="AA171" s="51">
        <f t="shared" si="69"/>
        <v>9.4</v>
      </c>
      <c r="AB171" s="51">
        <f t="shared" si="70"/>
        <v>9.5</v>
      </c>
      <c r="AC171" s="51">
        <f t="shared" si="71"/>
        <v>10</v>
      </c>
      <c r="AD171" s="51">
        <f t="shared" si="72"/>
        <v>9.6999999999999993</v>
      </c>
      <c r="AE171" s="52">
        <f t="shared" si="84"/>
        <v>10</v>
      </c>
      <c r="AF171" s="52">
        <f t="shared" si="84"/>
        <v>9.6999999999999993</v>
      </c>
      <c r="AG171" s="52">
        <f t="shared" si="84"/>
        <v>9.5</v>
      </c>
      <c r="AH171" s="52">
        <f t="shared" si="84"/>
        <v>9.4</v>
      </c>
      <c r="AI171" s="52">
        <f t="shared" si="84"/>
        <v>8.3000000000000007</v>
      </c>
      <c r="AJ171" s="52">
        <f t="shared" si="84"/>
        <v>0</v>
      </c>
      <c r="AL171" s="96" t="str">
        <f t="shared" si="74"/>
        <v>ok</v>
      </c>
      <c r="AM171" s="96" t="e">
        <f t="shared" si="78"/>
        <v>#VALUE!</v>
      </c>
      <c r="AN171" s="96" t="str">
        <f t="shared" si="79"/>
        <v>ok</v>
      </c>
      <c r="AO171" s="96" t="str">
        <f t="shared" si="80"/>
        <v>ok</v>
      </c>
      <c r="AP171" s="96" t="str">
        <f t="shared" si="81"/>
        <v>ok</v>
      </c>
      <c r="AQ171" s="96" t="str">
        <f t="shared" si="82"/>
        <v>ok</v>
      </c>
      <c r="AR171" s="107">
        <f t="shared" si="75"/>
        <v>0</v>
      </c>
      <c r="AS171" s="109">
        <f>IF(E171&lt;&gt;0,(COUNT(F171:W171)+3)/18,0)</f>
        <v>1</v>
      </c>
    </row>
    <row r="172" spans="1:45" ht="12.75" customHeight="1">
      <c r="A172" s="3">
        <v>9</v>
      </c>
      <c r="C172" s="25">
        <v>8995120</v>
      </c>
      <c r="D172" s="22" t="s">
        <v>331</v>
      </c>
      <c r="E172" s="20">
        <f t="shared" si="60"/>
        <v>8.4749999999999996</v>
      </c>
      <c r="F172" s="47">
        <v>4</v>
      </c>
      <c r="G172" s="48">
        <v>6</v>
      </c>
      <c r="H172" s="64">
        <f t="shared" si="61"/>
        <v>10</v>
      </c>
      <c r="I172" s="2"/>
      <c r="J172" s="18"/>
      <c r="K172" s="64" t="str">
        <f t="shared" si="62"/>
        <v/>
      </c>
      <c r="L172" s="2">
        <v>1</v>
      </c>
      <c r="M172" s="18">
        <v>6</v>
      </c>
      <c r="N172" s="65">
        <f t="shared" si="63"/>
        <v>7</v>
      </c>
      <c r="O172" s="1">
        <v>2.7</v>
      </c>
      <c r="P172" s="18">
        <v>6</v>
      </c>
      <c r="Q172" s="64">
        <f t="shared" si="64"/>
        <v>8.6999999999999993</v>
      </c>
      <c r="R172" s="2"/>
      <c r="S172" s="18"/>
      <c r="T172" s="65" t="str">
        <f t="shared" si="65"/>
        <v/>
      </c>
      <c r="U172" s="1">
        <v>3.2</v>
      </c>
      <c r="V172" s="18">
        <v>5</v>
      </c>
      <c r="W172" s="64">
        <f t="shared" si="66"/>
        <v>8.1999999999999993</v>
      </c>
      <c r="X172" s="106">
        <f t="shared" si="73"/>
        <v>0.83333333333333337</v>
      </c>
      <c r="Y172" s="51">
        <f t="shared" si="67"/>
        <v>10</v>
      </c>
      <c r="Z172" s="51">
        <f t="shared" si="68"/>
        <v>0</v>
      </c>
      <c r="AA172" s="51">
        <f t="shared" si="69"/>
        <v>7</v>
      </c>
      <c r="AB172" s="51">
        <f t="shared" si="70"/>
        <v>8.6999999999999993</v>
      </c>
      <c r="AC172" s="51">
        <f t="shared" si="71"/>
        <v>0</v>
      </c>
      <c r="AD172" s="51">
        <f t="shared" si="72"/>
        <v>8.1999999999999993</v>
      </c>
      <c r="AE172" s="52">
        <f t="shared" ref="AE172:AJ181" si="85">LARGE($Y172:$AD172,AE$1)</f>
        <v>10</v>
      </c>
      <c r="AF172" s="52">
        <f t="shared" si="85"/>
        <v>8.6999999999999993</v>
      </c>
      <c r="AG172" s="52">
        <f t="shared" si="85"/>
        <v>8.1999999999999993</v>
      </c>
      <c r="AH172" s="52">
        <f t="shared" si="85"/>
        <v>7</v>
      </c>
      <c r="AI172" s="52">
        <f t="shared" si="85"/>
        <v>0</v>
      </c>
      <c r="AJ172" s="52">
        <f t="shared" si="85"/>
        <v>0</v>
      </c>
      <c r="AL172" s="96" t="str">
        <f t="shared" si="74"/>
        <v>ok</v>
      </c>
      <c r="AM172" s="96" t="e">
        <f t="shared" si="78"/>
        <v>#VALUE!</v>
      </c>
      <c r="AN172" s="96" t="str">
        <f t="shared" si="79"/>
        <v>ok</v>
      </c>
      <c r="AO172" s="96" t="str">
        <f t="shared" si="80"/>
        <v>ok</v>
      </c>
      <c r="AP172" s="96" t="e">
        <f t="shared" si="81"/>
        <v>#VALUE!</v>
      </c>
      <c r="AQ172" s="96" t="str">
        <f t="shared" si="82"/>
        <v>ok</v>
      </c>
      <c r="AR172" s="107">
        <f t="shared" si="75"/>
        <v>0</v>
      </c>
      <c r="AS172" s="109">
        <f>IF(E172&lt;&gt;0,(COUNT(F172:W172)+3)/18,0)</f>
        <v>0.83333333333333337</v>
      </c>
    </row>
    <row r="173" spans="1:45" ht="12.75" customHeight="1">
      <c r="A173" s="3">
        <v>9</v>
      </c>
      <c r="C173" s="25">
        <v>8988171</v>
      </c>
      <c r="D173" s="22" t="s">
        <v>330</v>
      </c>
      <c r="E173" s="20">
        <f t="shared" si="60"/>
        <v>9</v>
      </c>
      <c r="F173" s="47">
        <v>2.2999999999999998</v>
      </c>
      <c r="G173" s="48">
        <v>6</v>
      </c>
      <c r="H173" s="64">
        <f t="shared" si="61"/>
        <v>8.3000000000000007</v>
      </c>
      <c r="I173" s="2"/>
      <c r="J173" s="18"/>
      <c r="K173" s="64" t="str">
        <f t="shared" si="62"/>
        <v/>
      </c>
      <c r="L173" s="2">
        <v>3.5</v>
      </c>
      <c r="M173" s="18">
        <v>5.7</v>
      </c>
      <c r="N173" s="65">
        <f t="shared" si="63"/>
        <v>9.1999999999999993</v>
      </c>
      <c r="O173" s="1"/>
      <c r="P173" s="18"/>
      <c r="Q173" s="64" t="str">
        <f t="shared" si="64"/>
        <v/>
      </c>
      <c r="R173" s="56">
        <v>4</v>
      </c>
      <c r="S173" s="48">
        <v>6</v>
      </c>
      <c r="T173" s="65">
        <f t="shared" si="65"/>
        <v>10</v>
      </c>
      <c r="U173" s="1">
        <v>2.5</v>
      </c>
      <c r="V173" s="18">
        <v>6</v>
      </c>
      <c r="W173" s="64">
        <f t="shared" si="66"/>
        <v>8.5</v>
      </c>
      <c r="X173" s="106">
        <f t="shared" si="73"/>
        <v>0.83333333333333337</v>
      </c>
      <c r="Y173" s="51">
        <f t="shared" si="67"/>
        <v>8.3000000000000007</v>
      </c>
      <c r="Z173" s="51">
        <f t="shared" si="68"/>
        <v>0</v>
      </c>
      <c r="AA173" s="51">
        <f t="shared" si="69"/>
        <v>9.1999999999999993</v>
      </c>
      <c r="AB173" s="51">
        <f t="shared" si="70"/>
        <v>0</v>
      </c>
      <c r="AC173" s="51">
        <f t="shared" si="71"/>
        <v>10</v>
      </c>
      <c r="AD173" s="51">
        <f t="shared" si="72"/>
        <v>8.5</v>
      </c>
      <c r="AE173" s="52">
        <f t="shared" si="85"/>
        <v>10</v>
      </c>
      <c r="AF173" s="52">
        <f t="shared" si="85"/>
        <v>9.1999999999999993</v>
      </c>
      <c r="AG173" s="52">
        <f t="shared" si="85"/>
        <v>8.5</v>
      </c>
      <c r="AH173" s="52">
        <f t="shared" si="85"/>
        <v>8.3000000000000007</v>
      </c>
      <c r="AI173" s="52">
        <f t="shared" si="85"/>
        <v>0</v>
      </c>
      <c r="AJ173" s="52">
        <f t="shared" si="85"/>
        <v>0</v>
      </c>
      <c r="AL173" s="96" t="str">
        <f t="shared" si="74"/>
        <v>ok</v>
      </c>
      <c r="AM173" s="96" t="e">
        <f t="shared" si="78"/>
        <v>#VALUE!</v>
      </c>
      <c r="AN173" s="96" t="str">
        <f t="shared" si="79"/>
        <v>ok</v>
      </c>
      <c r="AO173" s="96" t="e">
        <f t="shared" si="80"/>
        <v>#VALUE!</v>
      </c>
      <c r="AP173" s="96" t="str">
        <f t="shared" si="81"/>
        <v>ok</v>
      </c>
      <c r="AQ173" s="96" t="str">
        <f t="shared" si="82"/>
        <v>ok</v>
      </c>
      <c r="AR173" s="107">
        <f t="shared" si="75"/>
        <v>0</v>
      </c>
      <c r="AS173" s="109">
        <f>IF(E173&lt;&gt;0,(COUNT(F173:W173)+3)/18,0)</f>
        <v>0.83333333333333337</v>
      </c>
    </row>
    <row r="174" spans="1:45" ht="12.75" customHeight="1">
      <c r="A174" s="3">
        <v>9</v>
      </c>
      <c r="C174" s="25">
        <v>8044309</v>
      </c>
      <c r="D174" s="22" t="s">
        <v>332</v>
      </c>
      <c r="E174" s="20">
        <f t="shared" si="60"/>
        <v>9.0500000000000007</v>
      </c>
      <c r="F174" s="47">
        <v>3</v>
      </c>
      <c r="G174" s="48">
        <v>6</v>
      </c>
      <c r="H174" s="64">
        <f t="shared" si="61"/>
        <v>9</v>
      </c>
      <c r="I174" s="2"/>
      <c r="J174" s="18"/>
      <c r="K174" s="64" t="str">
        <f t="shared" si="62"/>
        <v/>
      </c>
      <c r="L174" s="2">
        <v>2.2000000000000002</v>
      </c>
      <c r="M174" s="18">
        <v>6</v>
      </c>
      <c r="N174" s="65">
        <f t="shared" si="63"/>
        <v>8.1999999999999993</v>
      </c>
      <c r="O174" s="1">
        <v>4</v>
      </c>
      <c r="P174" s="18">
        <v>6</v>
      </c>
      <c r="Q174" s="64">
        <f t="shared" si="64"/>
        <v>10</v>
      </c>
      <c r="R174" s="2"/>
      <c r="S174" s="18"/>
      <c r="T174" s="65" t="str">
        <f t="shared" si="65"/>
        <v/>
      </c>
      <c r="U174" s="1">
        <v>4</v>
      </c>
      <c r="V174" s="18">
        <v>5</v>
      </c>
      <c r="W174" s="64">
        <f t="shared" si="66"/>
        <v>9</v>
      </c>
      <c r="X174" s="106">
        <f t="shared" si="73"/>
        <v>0.83333333333333337</v>
      </c>
      <c r="Y174" s="51">
        <f t="shared" si="67"/>
        <v>9</v>
      </c>
      <c r="Z174" s="51">
        <f t="shared" si="68"/>
        <v>0</v>
      </c>
      <c r="AA174" s="51">
        <f t="shared" si="69"/>
        <v>8.1999999999999993</v>
      </c>
      <c r="AB174" s="51">
        <f t="shared" si="70"/>
        <v>10</v>
      </c>
      <c r="AC174" s="51">
        <f t="shared" si="71"/>
        <v>0</v>
      </c>
      <c r="AD174" s="51">
        <f t="shared" si="72"/>
        <v>9</v>
      </c>
      <c r="AE174" s="52">
        <f t="shared" si="85"/>
        <v>10</v>
      </c>
      <c r="AF174" s="52">
        <f t="shared" si="85"/>
        <v>9</v>
      </c>
      <c r="AG174" s="52">
        <f t="shared" si="85"/>
        <v>9</v>
      </c>
      <c r="AH174" s="52">
        <f t="shared" si="85"/>
        <v>8.1999999999999993</v>
      </c>
      <c r="AI174" s="52">
        <f t="shared" si="85"/>
        <v>0</v>
      </c>
      <c r="AJ174" s="52">
        <f t="shared" si="85"/>
        <v>0</v>
      </c>
      <c r="AL174" s="96" t="str">
        <f t="shared" si="74"/>
        <v>ok</v>
      </c>
      <c r="AM174" s="96" t="e">
        <f t="shared" si="78"/>
        <v>#VALUE!</v>
      </c>
      <c r="AN174" s="96" t="str">
        <f t="shared" si="79"/>
        <v>ok</v>
      </c>
      <c r="AO174" s="96" t="str">
        <f t="shared" si="80"/>
        <v>ok</v>
      </c>
      <c r="AP174" s="96" t="e">
        <f t="shared" si="81"/>
        <v>#VALUE!</v>
      </c>
      <c r="AQ174" s="96" t="str">
        <f t="shared" si="82"/>
        <v>ok</v>
      </c>
      <c r="AR174" s="107">
        <f t="shared" si="75"/>
        <v>0</v>
      </c>
      <c r="AS174" s="109">
        <f>IF(E174&lt;&gt;0,(COUNT(F174:W174)+3)/18,0)</f>
        <v>0.83333333333333337</v>
      </c>
    </row>
    <row r="175" spans="1:45" ht="12.75" customHeight="1">
      <c r="A175" s="3">
        <v>9</v>
      </c>
      <c r="C175" s="25">
        <v>9042900</v>
      </c>
      <c r="D175" s="22" t="s">
        <v>338</v>
      </c>
      <c r="E175" s="20">
        <f t="shared" si="60"/>
        <v>7.85</v>
      </c>
      <c r="F175" s="47">
        <v>2</v>
      </c>
      <c r="G175" s="48">
        <v>5.8</v>
      </c>
      <c r="H175" s="64">
        <f t="shared" si="61"/>
        <v>7.8</v>
      </c>
      <c r="I175" s="2"/>
      <c r="J175" s="18"/>
      <c r="K175" s="64" t="str">
        <f t="shared" si="62"/>
        <v/>
      </c>
      <c r="L175" s="2">
        <v>1.5</v>
      </c>
      <c r="M175" s="18">
        <v>5.7</v>
      </c>
      <c r="N175" s="65">
        <f t="shared" si="63"/>
        <v>7.2</v>
      </c>
      <c r="O175" s="1">
        <v>1.2</v>
      </c>
      <c r="P175" s="18">
        <v>6</v>
      </c>
      <c r="Q175" s="64">
        <f t="shared" si="64"/>
        <v>7.2</v>
      </c>
      <c r="R175" s="2"/>
      <c r="S175" s="18"/>
      <c r="T175" s="65" t="str">
        <f t="shared" si="65"/>
        <v/>
      </c>
      <c r="U175" s="90">
        <v>3.2</v>
      </c>
      <c r="V175" s="77">
        <v>6</v>
      </c>
      <c r="W175" s="64">
        <f t="shared" si="66"/>
        <v>9.1999999999999993</v>
      </c>
      <c r="X175" s="106">
        <f t="shared" si="73"/>
        <v>0.83333333333333337</v>
      </c>
      <c r="Y175" s="51">
        <f t="shared" si="67"/>
        <v>7.8</v>
      </c>
      <c r="Z175" s="51">
        <f t="shared" si="68"/>
        <v>0</v>
      </c>
      <c r="AA175" s="51">
        <f t="shared" si="69"/>
        <v>7.2</v>
      </c>
      <c r="AB175" s="51">
        <f t="shared" si="70"/>
        <v>7.2</v>
      </c>
      <c r="AC175" s="51">
        <f t="shared" si="71"/>
        <v>0</v>
      </c>
      <c r="AD175" s="51">
        <f t="shared" si="72"/>
        <v>9.1999999999999993</v>
      </c>
      <c r="AE175" s="52">
        <f t="shared" si="85"/>
        <v>9.1999999999999993</v>
      </c>
      <c r="AF175" s="52">
        <f t="shared" si="85"/>
        <v>7.8</v>
      </c>
      <c r="AG175" s="52">
        <f t="shared" si="85"/>
        <v>7.2</v>
      </c>
      <c r="AH175" s="52">
        <f t="shared" si="85"/>
        <v>7.2</v>
      </c>
      <c r="AI175" s="52">
        <f t="shared" si="85"/>
        <v>0</v>
      </c>
      <c r="AJ175" s="52">
        <f t="shared" si="85"/>
        <v>0</v>
      </c>
      <c r="AL175" s="96" t="str">
        <f t="shared" si="74"/>
        <v>ok</v>
      </c>
      <c r="AM175" s="96" t="e">
        <f t="shared" si="78"/>
        <v>#VALUE!</v>
      </c>
      <c r="AN175" s="96" t="str">
        <f t="shared" si="79"/>
        <v>ok</v>
      </c>
      <c r="AO175" s="96" t="str">
        <f t="shared" si="80"/>
        <v>ok</v>
      </c>
      <c r="AP175" s="96" t="e">
        <f t="shared" si="81"/>
        <v>#VALUE!</v>
      </c>
      <c r="AQ175" s="96" t="str">
        <f t="shared" si="82"/>
        <v>ok</v>
      </c>
      <c r="AR175" s="107">
        <f t="shared" si="75"/>
        <v>0</v>
      </c>
      <c r="AS175" s="109">
        <f>IF(E175&lt;&gt;0,(COUNT(F175:W175)+3)/18,0)</f>
        <v>0.83333333333333337</v>
      </c>
    </row>
    <row r="176" spans="1:45" ht="12.75" customHeight="1">
      <c r="A176" s="3">
        <v>9</v>
      </c>
      <c r="C176" s="25">
        <v>8994971</v>
      </c>
      <c r="D176" s="22" t="s">
        <v>337</v>
      </c>
      <c r="E176" s="20">
        <f t="shared" si="60"/>
        <v>9.0500000000000007</v>
      </c>
      <c r="F176" s="47">
        <v>2.8</v>
      </c>
      <c r="G176" s="48">
        <v>5.8</v>
      </c>
      <c r="H176" s="64">
        <f t="shared" si="61"/>
        <v>8.6</v>
      </c>
      <c r="I176" s="2"/>
      <c r="J176" s="18"/>
      <c r="K176" s="64" t="str">
        <f t="shared" si="62"/>
        <v/>
      </c>
      <c r="L176" s="2">
        <v>2.7</v>
      </c>
      <c r="M176" s="18">
        <v>5.4</v>
      </c>
      <c r="N176" s="65">
        <f t="shared" si="63"/>
        <v>8.1000000000000014</v>
      </c>
      <c r="O176" s="1">
        <v>3.5</v>
      </c>
      <c r="P176" s="18">
        <v>6</v>
      </c>
      <c r="Q176" s="64">
        <f t="shared" si="64"/>
        <v>9.5</v>
      </c>
      <c r="R176" s="2"/>
      <c r="S176" s="18"/>
      <c r="T176" s="65" t="str">
        <f t="shared" si="65"/>
        <v/>
      </c>
      <c r="U176" s="1">
        <v>4</v>
      </c>
      <c r="V176" s="18">
        <v>6</v>
      </c>
      <c r="W176" s="64">
        <f t="shared" si="66"/>
        <v>10</v>
      </c>
      <c r="X176" s="106">
        <f t="shared" si="73"/>
        <v>0.83333333333333337</v>
      </c>
      <c r="Y176" s="51">
        <f t="shared" si="67"/>
        <v>8.6</v>
      </c>
      <c r="Z176" s="51">
        <f t="shared" si="68"/>
        <v>0</v>
      </c>
      <c r="AA176" s="51">
        <f t="shared" si="69"/>
        <v>8.1000000000000014</v>
      </c>
      <c r="AB176" s="51">
        <f t="shared" si="70"/>
        <v>9.5</v>
      </c>
      <c r="AC176" s="51">
        <f t="shared" si="71"/>
        <v>0</v>
      </c>
      <c r="AD176" s="51">
        <f t="shared" si="72"/>
        <v>10</v>
      </c>
      <c r="AE176" s="52">
        <f t="shared" si="85"/>
        <v>10</v>
      </c>
      <c r="AF176" s="52">
        <f t="shared" si="85"/>
        <v>9.5</v>
      </c>
      <c r="AG176" s="52">
        <f t="shared" si="85"/>
        <v>8.6</v>
      </c>
      <c r="AH176" s="52">
        <f t="shared" si="85"/>
        <v>8.1000000000000014</v>
      </c>
      <c r="AI176" s="52">
        <f t="shared" si="85"/>
        <v>0</v>
      </c>
      <c r="AJ176" s="52">
        <f t="shared" si="85"/>
        <v>0</v>
      </c>
      <c r="AL176" s="96" t="str">
        <f t="shared" si="74"/>
        <v>ok</v>
      </c>
      <c r="AM176" s="96" t="e">
        <f t="shared" si="78"/>
        <v>#VALUE!</v>
      </c>
      <c r="AN176" s="96" t="str">
        <f t="shared" si="79"/>
        <v>ok</v>
      </c>
      <c r="AO176" s="96" t="str">
        <f t="shared" si="80"/>
        <v>ok</v>
      </c>
      <c r="AP176" s="96" t="e">
        <f t="shared" si="81"/>
        <v>#VALUE!</v>
      </c>
      <c r="AQ176" s="96" t="str">
        <f t="shared" si="82"/>
        <v>ok</v>
      </c>
      <c r="AR176" s="107">
        <f t="shared" si="75"/>
        <v>0</v>
      </c>
      <c r="AS176" s="109">
        <f>IF(E176&lt;&gt;0,(COUNT(F176:W176)+3)/18,0)</f>
        <v>0.83333333333333337</v>
      </c>
    </row>
    <row r="177" spans="1:45" ht="12.75" customHeight="1">
      <c r="A177" s="3">
        <v>9</v>
      </c>
      <c r="C177" s="25"/>
      <c r="D177" s="22" t="s">
        <v>335</v>
      </c>
      <c r="E177" s="20">
        <f t="shared" si="60"/>
        <v>7.95</v>
      </c>
      <c r="F177" s="47">
        <v>2.6</v>
      </c>
      <c r="G177" s="48">
        <v>5.8</v>
      </c>
      <c r="H177" s="64">
        <f t="shared" si="61"/>
        <v>8.4</v>
      </c>
      <c r="I177" s="2"/>
      <c r="J177" s="18"/>
      <c r="K177" s="64" t="str">
        <f t="shared" si="62"/>
        <v/>
      </c>
      <c r="L177" s="2">
        <v>2.2000000000000002</v>
      </c>
      <c r="M177" s="18">
        <v>6</v>
      </c>
      <c r="N177" s="65">
        <f t="shared" si="63"/>
        <v>8.1999999999999993</v>
      </c>
      <c r="O177" s="1">
        <v>1</v>
      </c>
      <c r="P177" s="18">
        <v>6</v>
      </c>
      <c r="Q177" s="64">
        <f t="shared" si="64"/>
        <v>7</v>
      </c>
      <c r="R177" s="2"/>
      <c r="S177" s="18"/>
      <c r="T177" s="65" t="str">
        <f t="shared" si="65"/>
        <v/>
      </c>
      <c r="U177" s="1">
        <v>2.5</v>
      </c>
      <c r="V177" s="18">
        <v>5.7</v>
      </c>
      <c r="W177" s="64">
        <f t="shared" si="66"/>
        <v>8.1999999999999993</v>
      </c>
      <c r="X177" s="106">
        <f t="shared" si="73"/>
        <v>0.83333333333333337</v>
      </c>
      <c r="Y177" s="51">
        <f t="shared" si="67"/>
        <v>8.4</v>
      </c>
      <c r="Z177" s="51">
        <f t="shared" si="68"/>
        <v>0</v>
      </c>
      <c r="AA177" s="51">
        <f t="shared" si="69"/>
        <v>8.1999999999999993</v>
      </c>
      <c r="AB177" s="51">
        <f t="shared" si="70"/>
        <v>7</v>
      </c>
      <c r="AC177" s="51">
        <f t="shared" si="71"/>
        <v>0</v>
      </c>
      <c r="AD177" s="51">
        <f t="shared" si="72"/>
        <v>8.1999999999999993</v>
      </c>
      <c r="AE177" s="52">
        <f t="shared" si="85"/>
        <v>8.4</v>
      </c>
      <c r="AF177" s="52">
        <f t="shared" si="85"/>
        <v>8.1999999999999993</v>
      </c>
      <c r="AG177" s="52">
        <f t="shared" si="85"/>
        <v>8.1999999999999993</v>
      </c>
      <c r="AH177" s="52">
        <f t="shared" si="85"/>
        <v>7</v>
      </c>
      <c r="AI177" s="52">
        <f t="shared" si="85"/>
        <v>0</v>
      </c>
      <c r="AJ177" s="52">
        <f t="shared" si="85"/>
        <v>0</v>
      </c>
      <c r="AL177" s="96" t="str">
        <f t="shared" si="74"/>
        <v>ok</v>
      </c>
      <c r="AM177" s="96" t="e">
        <f t="shared" si="78"/>
        <v>#VALUE!</v>
      </c>
      <c r="AN177" s="96" t="str">
        <f t="shared" si="79"/>
        <v>ok</v>
      </c>
      <c r="AO177" s="96" t="str">
        <f t="shared" si="80"/>
        <v>ok</v>
      </c>
      <c r="AP177" s="96" t="e">
        <f t="shared" si="81"/>
        <v>#VALUE!</v>
      </c>
      <c r="AQ177" s="96" t="str">
        <f t="shared" si="82"/>
        <v>ok</v>
      </c>
      <c r="AR177" s="107">
        <f t="shared" si="75"/>
        <v>0</v>
      </c>
      <c r="AS177" s="109">
        <f>IF(E177&lt;&gt;0,(COUNT(F177:W177)+3)/18,0)</f>
        <v>0.83333333333333337</v>
      </c>
    </row>
    <row r="178" spans="1:45" ht="12.75" customHeight="1">
      <c r="A178" s="3">
        <v>9</v>
      </c>
      <c r="C178" s="25">
        <v>8995082</v>
      </c>
      <c r="D178" s="22" t="s">
        <v>333</v>
      </c>
      <c r="E178" s="20">
        <f t="shared" si="60"/>
        <v>8.75</v>
      </c>
      <c r="F178" s="47">
        <v>1.2</v>
      </c>
      <c r="G178" s="48">
        <v>6</v>
      </c>
      <c r="H178" s="64">
        <f t="shared" si="61"/>
        <v>7.2</v>
      </c>
      <c r="I178" s="2"/>
      <c r="J178" s="18"/>
      <c r="K178" s="64" t="str">
        <f t="shared" si="62"/>
        <v/>
      </c>
      <c r="L178" s="2">
        <v>3.5</v>
      </c>
      <c r="M178" s="18">
        <v>6</v>
      </c>
      <c r="N178" s="65">
        <f t="shared" si="63"/>
        <v>9.5</v>
      </c>
      <c r="O178" s="1">
        <v>4</v>
      </c>
      <c r="P178" s="18">
        <v>6</v>
      </c>
      <c r="Q178" s="64">
        <f t="shared" si="64"/>
        <v>10</v>
      </c>
      <c r="R178" s="2"/>
      <c r="S178" s="18"/>
      <c r="T178" s="65" t="str">
        <f t="shared" si="65"/>
        <v/>
      </c>
      <c r="U178" s="1">
        <v>3.3</v>
      </c>
      <c r="V178" s="18">
        <v>5</v>
      </c>
      <c r="W178" s="64">
        <f t="shared" si="66"/>
        <v>8.3000000000000007</v>
      </c>
      <c r="X178" s="106">
        <f t="shared" si="73"/>
        <v>0.83333333333333337</v>
      </c>
      <c r="Y178" s="51">
        <f t="shared" si="67"/>
        <v>7.2</v>
      </c>
      <c r="Z178" s="51">
        <f t="shared" si="68"/>
        <v>0</v>
      </c>
      <c r="AA178" s="51">
        <f t="shared" si="69"/>
        <v>9.5</v>
      </c>
      <c r="AB178" s="51">
        <f t="shared" si="70"/>
        <v>10</v>
      </c>
      <c r="AC178" s="51">
        <f t="shared" si="71"/>
        <v>0</v>
      </c>
      <c r="AD178" s="51">
        <f t="shared" si="72"/>
        <v>8.3000000000000007</v>
      </c>
      <c r="AE178" s="52">
        <f t="shared" si="85"/>
        <v>10</v>
      </c>
      <c r="AF178" s="52">
        <f t="shared" si="85"/>
        <v>9.5</v>
      </c>
      <c r="AG178" s="52">
        <f t="shared" si="85"/>
        <v>8.3000000000000007</v>
      </c>
      <c r="AH178" s="52">
        <f t="shared" si="85"/>
        <v>7.2</v>
      </c>
      <c r="AI178" s="52">
        <f t="shared" si="85"/>
        <v>0</v>
      </c>
      <c r="AJ178" s="52">
        <f t="shared" si="85"/>
        <v>0</v>
      </c>
      <c r="AL178" s="96" t="str">
        <f t="shared" si="74"/>
        <v>ok</v>
      </c>
      <c r="AM178" s="96" t="e">
        <f t="shared" si="78"/>
        <v>#VALUE!</v>
      </c>
      <c r="AN178" s="96" t="str">
        <f t="shared" si="79"/>
        <v>ok</v>
      </c>
      <c r="AO178" s="96" t="str">
        <f t="shared" si="80"/>
        <v>ok</v>
      </c>
      <c r="AP178" s="96" t="e">
        <f t="shared" si="81"/>
        <v>#VALUE!</v>
      </c>
      <c r="AQ178" s="96" t="str">
        <f t="shared" si="82"/>
        <v>ok</v>
      </c>
      <c r="AR178" s="107">
        <f t="shared" si="75"/>
        <v>0</v>
      </c>
      <c r="AS178" s="109">
        <f>IF(E178&lt;&gt;0,(COUNT(F178:W178)+3)/18,0)</f>
        <v>0.83333333333333337</v>
      </c>
    </row>
    <row r="179" spans="1:45" ht="12.75" customHeight="1">
      <c r="A179" s="3">
        <v>9</v>
      </c>
      <c r="C179" s="14">
        <v>8995040</v>
      </c>
      <c r="D179" s="15" t="s">
        <v>342</v>
      </c>
      <c r="E179" s="20">
        <f t="shared" si="60"/>
        <v>9.1</v>
      </c>
      <c r="F179" s="1"/>
      <c r="G179" s="18"/>
      <c r="H179" s="64" t="str">
        <f t="shared" si="61"/>
        <v/>
      </c>
      <c r="I179" s="56">
        <v>3.9</v>
      </c>
      <c r="J179" s="48">
        <v>6</v>
      </c>
      <c r="K179" s="64">
        <f t="shared" si="62"/>
        <v>9.9</v>
      </c>
      <c r="L179" s="56">
        <v>2.9</v>
      </c>
      <c r="M179" s="48">
        <v>6</v>
      </c>
      <c r="N179" s="65">
        <f t="shared" si="63"/>
        <v>8.9</v>
      </c>
      <c r="O179" s="1">
        <v>4</v>
      </c>
      <c r="P179" s="18">
        <v>4.5</v>
      </c>
      <c r="Q179" s="64">
        <f t="shared" si="64"/>
        <v>8.5</v>
      </c>
      <c r="R179" s="2">
        <v>4</v>
      </c>
      <c r="S179" s="18">
        <v>5.0999999999999996</v>
      </c>
      <c r="T179" s="65">
        <f t="shared" si="65"/>
        <v>9.1</v>
      </c>
      <c r="U179" s="1">
        <v>2</v>
      </c>
      <c r="V179" s="18">
        <v>6</v>
      </c>
      <c r="W179" s="64">
        <f t="shared" si="66"/>
        <v>8</v>
      </c>
      <c r="X179" s="106">
        <f t="shared" si="73"/>
        <v>1</v>
      </c>
      <c r="Y179" s="51">
        <f t="shared" si="67"/>
        <v>0</v>
      </c>
      <c r="Z179" s="51">
        <f t="shared" si="68"/>
        <v>9.9</v>
      </c>
      <c r="AA179" s="51">
        <f t="shared" si="69"/>
        <v>8.9</v>
      </c>
      <c r="AB179" s="51">
        <f t="shared" si="70"/>
        <v>8.5</v>
      </c>
      <c r="AC179" s="51">
        <f t="shared" si="71"/>
        <v>9.1</v>
      </c>
      <c r="AD179" s="51">
        <f t="shared" si="72"/>
        <v>8</v>
      </c>
      <c r="AE179" s="52">
        <f t="shared" si="85"/>
        <v>9.9</v>
      </c>
      <c r="AF179" s="52">
        <f t="shared" si="85"/>
        <v>9.1</v>
      </c>
      <c r="AG179" s="52">
        <f t="shared" si="85"/>
        <v>8.9</v>
      </c>
      <c r="AH179" s="52">
        <f t="shared" si="85"/>
        <v>8.5</v>
      </c>
      <c r="AI179" s="52">
        <f t="shared" si="85"/>
        <v>8</v>
      </c>
      <c r="AJ179" s="52">
        <f t="shared" si="85"/>
        <v>0</v>
      </c>
      <c r="AL179" s="96" t="e">
        <f t="shared" si="74"/>
        <v>#VALUE!</v>
      </c>
      <c r="AM179" s="96" t="str">
        <f t="shared" si="78"/>
        <v>ok</v>
      </c>
      <c r="AN179" s="96" t="str">
        <f t="shared" si="79"/>
        <v>ok</v>
      </c>
      <c r="AO179" s="96" t="str">
        <f t="shared" si="80"/>
        <v>ok</v>
      </c>
      <c r="AP179" s="96" t="str">
        <f t="shared" si="81"/>
        <v>ok</v>
      </c>
      <c r="AQ179" s="96" t="str">
        <f t="shared" si="82"/>
        <v>ok</v>
      </c>
      <c r="AR179" s="107">
        <f t="shared" si="75"/>
        <v>0</v>
      </c>
      <c r="AS179" s="109">
        <f>IF(E179&lt;&gt;0,(COUNT(F179:W179)+3)/18,0)</f>
        <v>1</v>
      </c>
    </row>
    <row r="180" spans="1:45" ht="12.75" customHeight="1">
      <c r="A180" s="3">
        <v>9</v>
      </c>
      <c r="C180" s="14">
        <v>8995158</v>
      </c>
      <c r="D180" s="30" t="s">
        <v>346</v>
      </c>
      <c r="E180" s="20">
        <f t="shared" si="60"/>
        <v>8.9250000000000007</v>
      </c>
      <c r="F180" s="79"/>
      <c r="G180" s="80"/>
      <c r="H180" s="64" t="str">
        <f t="shared" si="61"/>
        <v/>
      </c>
      <c r="I180" s="81">
        <v>4</v>
      </c>
      <c r="J180" s="76">
        <v>6</v>
      </c>
      <c r="K180" s="64">
        <f t="shared" si="62"/>
        <v>10</v>
      </c>
      <c r="L180" s="81">
        <v>3.2</v>
      </c>
      <c r="M180" s="76">
        <v>6</v>
      </c>
      <c r="N180" s="65">
        <f t="shared" si="63"/>
        <v>9.1999999999999993</v>
      </c>
      <c r="O180" s="79">
        <v>3.2</v>
      </c>
      <c r="P180" s="80">
        <v>4</v>
      </c>
      <c r="Q180" s="64">
        <f t="shared" si="64"/>
        <v>7.2</v>
      </c>
      <c r="R180" s="82">
        <v>2.8</v>
      </c>
      <c r="S180" s="80">
        <v>5.7</v>
      </c>
      <c r="T180" s="65">
        <f t="shared" si="65"/>
        <v>8.5</v>
      </c>
      <c r="U180" s="79">
        <v>2</v>
      </c>
      <c r="V180" s="80">
        <v>6</v>
      </c>
      <c r="W180" s="64">
        <f t="shared" si="66"/>
        <v>8</v>
      </c>
      <c r="X180" s="106">
        <f t="shared" si="73"/>
        <v>1</v>
      </c>
      <c r="Y180" s="51">
        <f t="shared" si="67"/>
        <v>0</v>
      </c>
      <c r="Z180" s="51">
        <f t="shared" si="68"/>
        <v>10</v>
      </c>
      <c r="AA180" s="51">
        <f t="shared" si="69"/>
        <v>9.1999999999999993</v>
      </c>
      <c r="AB180" s="51">
        <f t="shared" si="70"/>
        <v>7.2</v>
      </c>
      <c r="AC180" s="51">
        <f t="shared" si="71"/>
        <v>8.5</v>
      </c>
      <c r="AD180" s="51">
        <f t="shared" si="72"/>
        <v>8</v>
      </c>
      <c r="AE180" s="52">
        <f t="shared" si="85"/>
        <v>10</v>
      </c>
      <c r="AF180" s="52">
        <f t="shared" si="85"/>
        <v>9.1999999999999993</v>
      </c>
      <c r="AG180" s="52">
        <f t="shared" si="85"/>
        <v>8.5</v>
      </c>
      <c r="AH180" s="52">
        <f t="shared" si="85"/>
        <v>8</v>
      </c>
      <c r="AI180" s="52">
        <f t="shared" si="85"/>
        <v>7.2</v>
      </c>
      <c r="AJ180" s="52">
        <f t="shared" si="85"/>
        <v>0</v>
      </c>
      <c r="AL180" s="96" t="e">
        <f t="shared" si="74"/>
        <v>#VALUE!</v>
      </c>
      <c r="AM180" s="96" t="str">
        <f t="shared" si="78"/>
        <v>ok</v>
      </c>
      <c r="AN180" s="96" t="str">
        <f t="shared" si="79"/>
        <v>ok</v>
      </c>
      <c r="AO180" s="96" t="str">
        <f t="shared" si="80"/>
        <v>ok</v>
      </c>
      <c r="AP180" s="96" t="str">
        <f t="shared" si="81"/>
        <v>ok</v>
      </c>
      <c r="AQ180" s="96" t="str">
        <f t="shared" si="82"/>
        <v>ok</v>
      </c>
      <c r="AR180" s="107">
        <f t="shared" si="75"/>
        <v>0</v>
      </c>
      <c r="AS180" s="109">
        <f>IF(E180&lt;&gt;0,(COUNT(F180:W180)+3)/18,0)</f>
        <v>1</v>
      </c>
    </row>
    <row r="181" spans="1:45" ht="12.75" customHeight="1">
      <c r="A181" s="3">
        <v>9</v>
      </c>
      <c r="C181" s="14">
        <v>8537601</v>
      </c>
      <c r="D181" s="30" t="s">
        <v>347</v>
      </c>
      <c r="E181" s="20">
        <f t="shared" si="60"/>
        <v>8.65</v>
      </c>
      <c r="F181" s="75">
        <v>3.8</v>
      </c>
      <c r="G181" s="76">
        <v>6</v>
      </c>
      <c r="H181" s="64">
        <f t="shared" si="61"/>
        <v>9.8000000000000007</v>
      </c>
      <c r="I181" s="83"/>
      <c r="J181" s="72"/>
      <c r="K181" s="64" t="str">
        <f t="shared" si="62"/>
        <v/>
      </c>
      <c r="L181" s="81">
        <v>3</v>
      </c>
      <c r="M181" s="76">
        <v>6</v>
      </c>
      <c r="N181" s="65">
        <f t="shared" si="63"/>
        <v>9</v>
      </c>
      <c r="O181" s="71">
        <v>3</v>
      </c>
      <c r="P181" s="72">
        <v>4</v>
      </c>
      <c r="Q181" s="64">
        <f t="shared" si="64"/>
        <v>7</v>
      </c>
      <c r="R181" s="83">
        <v>1.8</v>
      </c>
      <c r="S181" s="72">
        <v>5.7</v>
      </c>
      <c r="T181" s="65">
        <f t="shared" si="65"/>
        <v>7.5</v>
      </c>
      <c r="U181" s="71">
        <v>2.2999999999999998</v>
      </c>
      <c r="V181" s="72">
        <v>6</v>
      </c>
      <c r="W181" s="64">
        <f t="shared" si="66"/>
        <v>8.3000000000000007</v>
      </c>
      <c r="X181" s="106">
        <f t="shared" si="73"/>
        <v>1</v>
      </c>
      <c r="Y181" s="51">
        <f t="shared" si="67"/>
        <v>9.8000000000000007</v>
      </c>
      <c r="Z181" s="51">
        <f t="shared" si="68"/>
        <v>0</v>
      </c>
      <c r="AA181" s="51">
        <f t="shared" si="69"/>
        <v>9</v>
      </c>
      <c r="AB181" s="51">
        <f t="shared" si="70"/>
        <v>7</v>
      </c>
      <c r="AC181" s="51">
        <f t="shared" si="71"/>
        <v>7.5</v>
      </c>
      <c r="AD181" s="51">
        <f t="shared" si="72"/>
        <v>8.3000000000000007</v>
      </c>
      <c r="AE181" s="52">
        <f t="shared" si="85"/>
        <v>9.8000000000000007</v>
      </c>
      <c r="AF181" s="52">
        <f t="shared" si="85"/>
        <v>9</v>
      </c>
      <c r="AG181" s="52">
        <f t="shared" si="85"/>
        <v>8.3000000000000007</v>
      </c>
      <c r="AH181" s="52">
        <f t="shared" si="85"/>
        <v>7.5</v>
      </c>
      <c r="AI181" s="52">
        <f t="shared" si="85"/>
        <v>7</v>
      </c>
      <c r="AJ181" s="52">
        <f t="shared" si="85"/>
        <v>0</v>
      </c>
      <c r="AL181" s="96" t="str">
        <f t="shared" si="74"/>
        <v>ok</v>
      </c>
      <c r="AM181" s="96" t="e">
        <f t="shared" si="78"/>
        <v>#VALUE!</v>
      </c>
      <c r="AN181" s="96" t="str">
        <f t="shared" si="79"/>
        <v>ok</v>
      </c>
      <c r="AO181" s="96" t="str">
        <f t="shared" si="80"/>
        <v>ok</v>
      </c>
      <c r="AP181" s="96" t="str">
        <f t="shared" si="81"/>
        <v>ok</v>
      </c>
      <c r="AQ181" s="96" t="str">
        <f t="shared" si="82"/>
        <v>ok</v>
      </c>
      <c r="AR181" s="107">
        <f t="shared" si="75"/>
        <v>0</v>
      </c>
      <c r="AS181" s="109">
        <f>IF(E181&lt;&gt;0,(COUNT(F181:W181)+3)/18,0)</f>
        <v>1</v>
      </c>
    </row>
    <row r="182" spans="1:45" ht="12.75" customHeight="1">
      <c r="A182" s="3">
        <v>9</v>
      </c>
      <c r="C182" s="25">
        <v>8628280</v>
      </c>
      <c r="D182" s="22" t="s">
        <v>339</v>
      </c>
      <c r="E182" s="20">
        <f t="shared" si="60"/>
        <v>9.2249999999999996</v>
      </c>
      <c r="F182" s="1"/>
      <c r="G182" s="18"/>
      <c r="H182" s="64" t="str">
        <f t="shared" si="61"/>
        <v/>
      </c>
      <c r="I182" s="56">
        <v>3.2</v>
      </c>
      <c r="J182" s="48">
        <v>5.8</v>
      </c>
      <c r="K182" s="64">
        <f t="shared" si="62"/>
        <v>9</v>
      </c>
      <c r="L182" s="56">
        <v>4</v>
      </c>
      <c r="M182" s="48">
        <v>6</v>
      </c>
      <c r="N182" s="65">
        <f t="shared" si="63"/>
        <v>10</v>
      </c>
      <c r="O182" s="1">
        <v>3.8</v>
      </c>
      <c r="P182" s="18">
        <v>5.5</v>
      </c>
      <c r="Q182" s="64">
        <f t="shared" si="64"/>
        <v>9.3000000000000007</v>
      </c>
      <c r="R182" s="2">
        <v>2.6</v>
      </c>
      <c r="S182" s="18">
        <v>6</v>
      </c>
      <c r="T182" s="65">
        <f t="shared" si="65"/>
        <v>8.6</v>
      </c>
      <c r="U182" s="1"/>
      <c r="V182" s="18"/>
      <c r="W182" s="64" t="str">
        <f t="shared" si="66"/>
        <v/>
      </c>
      <c r="X182" s="106">
        <f t="shared" si="73"/>
        <v>0.83333333333333337</v>
      </c>
      <c r="Y182" s="51">
        <f t="shared" si="67"/>
        <v>0</v>
      </c>
      <c r="Z182" s="51">
        <f t="shared" si="68"/>
        <v>9</v>
      </c>
      <c r="AA182" s="51">
        <f t="shared" si="69"/>
        <v>10</v>
      </c>
      <c r="AB182" s="51">
        <f t="shared" si="70"/>
        <v>9.3000000000000007</v>
      </c>
      <c r="AC182" s="51">
        <f t="shared" si="71"/>
        <v>8.6</v>
      </c>
      <c r="AD182" s="51">
        <f t="shared" si="72"/>
        <v>0</v>
      </c>
      <c r="AE182" s="52">
        <f t="shared" ref="AE182:AJ191" si="86">LARGE($Y182:$AD182,AE$1)</f>
        <v>10</v>
      </c>
      <c r="AF182" s="52">
        <f t="shared" si="86"/>
        <v>9.3000000000000007</v>
      </c>
      <c r="AG182" s="52">
        <f t="shared" si="86"/>
        <v>9</v>
      </c>
      <c r="AH182" s="52">
        <f t="shared" si="86"/>
        <v>8.6</v>
      </c>
      <c r="AI182" s="52">
        <f t="shared" si="86"/>
        <v>0</v>
      </c>
      <c r="AJ182" s="52">
        <f t="shared" si="86"/>
        <v>0</v>
      </c>
      <c r="AL182" s="96" t="e">
        <f t="shared" si="74"/>
        <v>#VALUE!</v>
      </c>
      <c r="AM182" s="96" t="str">
        <f t="shared" si="78"/>
        <v>ok</v>
      </c>
      <c r="AN182" s="96" t="str">
        <f t="shared" si="79"/>
        <v>ok</v>
      </c>
      <c r="AO182" s="96" t="str">
        <f t="shared" si="80"/>
        <v>ok</v>
      </c>
      <c r="AP182" s="96" t="str">
        <f t="shared" si="81"/>
        <v>ok</v>
      </c>
      <c r="AQ182" s="96" t="e">
        <f t="shared" si="82"/>
        <v>#VALUE!</v>
      </c>
      <c r="AR182" s="107">
        <f t="shared" si="75"/>
        <v>0</v>
      </c>
      <c r="AS182" s="109">
        <f>IF(E182&lt;&gt;0,(COUNT(F182:W182)+3)/18,0)</f>
        <v>0.83333333333333337</v>
      </c>
    </row>
    <row r="183" spans="1:45" ht="12.75" customHeight="1">
      <c r="A183" s="3">
        <v>9</v>
      </c>
      <c r="C183" s="14">
        <v>8994932</v>
      </c>
      <c r="D183" s="30" t="s">
        <v>348</v>
      </c>
      <c r="E183" s="20">
        <f t="shared" si="60"/>
        <v>8.625</v>
      </c>
      <c r="F183" s="75">
        <v>2.5</v>
      </c>
      <c r="G183" s="76">
        <v>6</v>
      </c>
      <c r="H183" s="64">
        <f t="shared" si="61"/>
        <v>8.5</v>
      </c>
      <c r="I183" s="83"/>
      <c r="J183" s="72"/>
      <c r="K183" s="64" t="str">
        <f t="shared" si="62"/>
        <v/>
      </c>
      <c r="L183" s="81">
        <v>2.8</v>
      </c>
      <c r="M183" s="76">
        <v>6</v>
      </c>
      <c r="N183" s="65">
        <f t="shared" si="63"/>
        <v>8.8000000000000007</v>
      </c>
      <c r="O183" s="71">
        <v>4</v>
      </c>
      <c r="P183" s="72">
        <v>4</v>
      </c>
      <c r="Q183" s="64">
        <f t="shared" si="64"/>
        <v>8</v>
      </c>
      <c r="R183" s="83">
        <v>3.5</v>
      </c>
      <c r="S183" s="72">
        <v>5.7</v>
      </c>
      <c r="T183" s="65">
        <f t="shared" si="65"/>
        <v>9.1999999999999993</v>
      </c>
      <c r="U183" s="71">
        <v>2</v>
      </c>
      <c r="V183" s="72">
        <v>6</v>
      </c>
      <c r="W183" s="64">
        <f t="shared" si="66"/>
        <v>8</v>
      </c>
      <c r="X183" s="106">
        <f t="shared" si="73"/>
        <v>1</v>
      </c>
      <c r="Y183" s="51">
        <f t="shared" si="67"/>
        <v>8.5</v>
      </c>
      <c r="Z183" s="51">
        <f t="shared" si="68"/>
        <v>0</v>
      </c>
      <c r="AA183" s="51">
        <f t="shared" si="69"/>
        <v>8.8000000000000007</v>
      </c>
      <c r="AB183" s="51">
        <f t="shared" si="70"/>
        <v>8</v>
      </c>
      <c r="AC183" s="51">
        <f t="shared" si="71"/>
        <v>9.1999999999999993</v>
      </c>
      <c r="AD183" s="51">
        <f t="shared" si="72"/>
        <v>8</v>
      </c>
      <c r="AE183" s="52">
        <f t="shared" si="86"/>
        <v>9.1999999999999993</v>
      </c>
      <c r="AF183" s="52">
        <f t="shared" si="86"/>
        <v>8.8000000000000007</v>
      </c>
      <c r="AG183" s="52">
        <f t="shared" si="86"/>
        <v>8.5</v>
      </c>
      <c r="AH183" s="52">
        <f t="shared" si="86"/>
        <v>8</v>
      </c>
      <c r="AI183" s="52">
        <f t="shared" si="86"/>
        <v>8</v>
      </c>
      <c r="AJ183" s="52">
        <f t="shared" si="86"/>
        <v>0</v>
      </c>
      <c r="AL183" s="96" t="str">
        <f t="shared" si="74"/>
        <v>ok</v>
      </c>
      <c r="AM183" s="96" t="e">
        <f t="shared" si="78"/>
        <v>#VALUE!</v>
      </c>
      <c r="AN183" s="96" t="str">
        <f t="shared" si="79"/>
        <v>ok</v>
      </c>
      <c r="AO183" s="96" t="str">
        <f t="shared" si="80"/>
        <v>ok</v>
      </c>
      <c r="AP183" s="96" t="str">
        <f t="shared" si="81"/>
        <v>ok</v>
      </c>
      <c r="AQ183" s="96" t="str">
        <f t="shared" si="82"/>
        <v>ok</v>
      </c>
      <c r="AR183" s="107">
        <f t="shared" si="75"/>
        <v>0</v>
      </c>
      <c r="AS183" s="109">
        <f>IF(E183&lt;&gt;0,(COUNT(F183:W183)+3)/18,0)</f>
        <v>1</v>
      </c>
    </row>
    <row r="184" spans="1:45" ht="12.75" customHeight="1">
      <c r="A184" s="3">
        <v>9</v>
      </c>
      <c r="C184" s="25">
        <v>8995061</v>
      </c>
      <c r="D184" s="22" t="s">
        <v>340</v>
      </c>
      <c r="E184" s="20">
        <f t="shared" si="60"/>
        <v>9.25</v>
      </c>
      <c r="F184" s="1"/>
      <c r="G184" s="18"/>
      <c r="H184" s="64" t="str">
        <f t="shared" si="61"/>
        <v/>
      </c>
      <c r="I184" s="56">
        <v>4</v>
      </c>
      <c r="J184" s="48">
        <v>5.8</v>
      </c>
      <c r="K184" s="64">
        <f t="shared" si="62"/>
        <v>9.8000000000000007</v>
      </c>
      <c r="L184" s="2"/>
      <c r="M184" s="18"/>
      <c r="N184" s="65" t="str">
        <f t="shared" si="63"/>
        <v/>
      </c>
      <c r="O184" s="1">
        <v>3.5</v>
      </c>
      <c r="P184" s="18">
        <v>5.5</v>
      </c>
      <c r="Q184" s="64">
        <f t="shared" si="64"/>
        <v>9</v>
      </c>
      <c r="R184" s="2">
        <v>3</v>
      </c>
      <c r="S184" s="18">
        <v>6</v>
      </c>
      <c r="T184" s="65">
        <f t="shared" si="65"/>
        <v>9</v>
      </c>
      <c r="U184" s="1">
        <v>3.2</v>
      </c>
      <c r="V184" s="18">
        <v>6</v>
      </c>
      <c r="W184" s="64">
        <f t="shared" si="66"/>
        <v>9.1999999999999993</v>
      </c>
      <c r="X184" s="106">
        <f t="shared" si="73"/>
        <v>0.83333333333333337</v>
      </c>
      <c r="Y184" s="51">
        <f t="shared" si="67"/>
        <v>0</v>
      </c>
      <c r="Z184" s="51">
        <f t="shared" si="68"/>
        <v>9.8000000000000007</v>
      </c>
      <c r="AA184" s="51">
        <f t="shared" si="69"/>
        <v>0</v>
      </c>
      <c r="AB184" s="51">
        <f t="shared" si="70"/>
        <v>9</v>
      </c>
      <c r="AC184" s="51">
        <f t="shared" si="71"/>
        <v>9</v>
      </c>
      <c r="AD184" s="51">
        <f t="shared" si="72"/>
        <v>9.1999999999999993</v>
      </c>
      <c r="AE184" s="52">
        <f t="shared" si="86"/>
        <v>9.8000000000000007</v>
      </c>
      <c r="AF184" s="52">
        <f t="shared" si="86"/>
        <v>9.1999999999999993</v>
      </c>
      <c r="AG184" s="52">
        <f t="shared" si="86"/>
        <v>9</v>
      </c>
      <c r="AH184" s="52">
        <f t="shared" si="86"/>
        <v>9</v>
      </c>
      <c r="AI184" s="52">
        <f t="shared" si="86"/>
        <v>0</v>
      </c>
      <c r="AJ184" s="52">
        <f t="shared" si="86"/>
        <v>0</v>
      </c>
      <c r="AL184" s="96" t="e">
        <f t="shared" si="74"/>
        <v>#VALUE!</v>
      </c>
      <c r="AM184" s="96" t="str">
        <f t="shared" si="78"/>
        <v>ok</v>
      </c>
      <c r="AN184" s="96" t="e">
        <f t="shared" si="79"/>
        <v>#VALUE!</v>
      </c>
      <c r="AO184" s="96" t="str">
        <f t="shared" si="80"/>
        <v>ok</v>
      </c>
      <c r="AP184" s="96" t="str">
        <f t="shared" si="81"/>
        <v>ok</v>
      </c>
      <c r="AQ184" s="96" t="str">
        <f t="shared" si="82"/>
        <v>ok</v>
      </c>
      <c r="AR184" s="107">
        <f t="shared" si="75"/>
        <v>0</v>
      </c>
      <c r="AS184" s="109">
        <f>IF(E184&lt;&gt;0,(COUNT(F184:W184)+3)/18,0)</f>
        <v>0.83333333333333337</v>
      </c>
    </row>
    <row r="185" spans="1:45" ht="12.75" customHeight="1">
      <c r="A185" s="3">
        <v>9</v>
      </c>
      <c r="C185" s="14">
        <v>9017526</v>
      </c>
      <c r="D185" s="15" t="s">
        <v>343</v>
      </c>
      <c r="E185" s="20">
        <f t="shared" si="60"/>
        <v>6.3</v>
      </c>
      <c r="F185" s="1"/>
      <c r="G185" s="18"/>
      <c r="H185" s="64" t="str">
        <f t="shared" si="61"/>
        <v/>
      </c>
      <c r="I185" s="2"/>
      <c r="J185" s="18"/>
      <c r="K185" s="64" t="str">
        <f t="shared" si="62"/>
        <v/>
      </c>
      <c r="L185" s="2"/>
      <c r="M185" s="18"/>
      <c r="N185" s="65" t="str">
        <f t="shared" si="63"/>
        <v/>
      </c>
      <c r="O185" s="1">
        <v>1.5</v>
      </c>
      <c r="P185" s="18">
        <v>4.5</v>
      </c>
      <c r="Q185" s="64">
        <f t="shared" si="64"/>
        <v>6</v>
      </c>
      <c r="R185" s="70">
        <v>4</v>
      </c>
      <c r="S185" s="69">
        <v>5.5</v>
      </c>
      <c r="T185" s="65">
        <f t="shared" si="65"/>
        <v>9.5</v>
      </c>
      <c r="U185" s="1">
        <v>3.7</v>
      </c>
      <c r="V185" s="18">
        <v>6</v>
      </c>
      <c r="W185" s="64">
        <f t="shared" si="66"/>
        <v>9.6999999999999993</v>
      </c>
      <c r="X185" s="106">
        <f t="shared" si="73"/>
        <v>0.7</v>
      </c>
      <c r="Y185" s="51">
        <f t="shared" si="67"/>
        <v>0</v>
      </c>
      <c r="Z185" s="51">
        <f t="shared" si="68"/>
        <v>0</v>
      </c>
      <c r="AA185" s="51">
        <f t="shared" si="69"/>
        <v>0</v>
      </c>
      <c r="AB185" s="51">
        <f t="shared" si="70"/>
        <v>6</v>
      </c>
      <c r="AC185" s="51">
        <f t="shared" si="71"/>
        <v>9.5</v>
      </c>
      <c r="AD185" s="51">
        <f t="shared" si="72"/>
        <v>9.6999999999999993</v>
      </c>
      <c r="AE185" s="52">
        <f t="shared" si="86"/>
        <v>9.6999999999999993</v>
      </c>
      <c r="AF185" s="52">
        <f t="shared" si="86"/>
        <v>9.5</v>
      </c>
      <c r="AG185" s="52">
        <f t="shared" si="86"/>
        <v>6</v>
      </c>
      <c r="AH185" s="52">
        <f t="shared" si="86"/>
        <v>0</v>
      </c>
      <c r="AI185" s="52">
        <f t="shared" si="86"/>
        <v>0</v>
      </c>
      <c r="AJ185" s="52">
        <f t="shared" si="86"/>
        <v>0</v>
      </c>
      <c r="AL185" s="96" t="e">
        <f t="shared" si="74"/>
        <v>#VALUE!</v>
      </c>
      <c r="AM185" s="96" t="e">
        <f t="shared" si="78"/>
        <v>#VALUE!</v>
      </c>
      <c r="AN185" s="96" t="e">
        <f t="shared" si="79"/>
        <v>#VALUE!</v>
      </c>
      <c r="AO185" s="96" t="str">
        <f t="shared" si="80"/>
        <v>ok</v>
      </c>
      <c r="AP185" s="96" t="str">
        <f t="shared" si="81"/>
        <v>ok</v>
      </c>
      <c r="AQ185" s="96" t="str">
        <f t="shared" si="82"/>
        <v>ok</v>
      </c>
      <c r="AR185" s="107">
        <f t="shared" si="75"/>
        <v>0</v>
      </c>
      <c r="AS185" s="109">
        <f>IF(E185&lt;&gt;0,(COUNT(F185:W185)+3)/18,0)</f>
        <v>0.66666666666666663</v>
      </c>
    </row>
    <row r="186" spans="1:45" ht="12.75" customHeight="1">
      <c r="A186" s="3">
        <v>9</v>
      </c>
      <c r="C186" s="14">
        <v>8993591</v>
      </c>
      <c r="D186" s="15" t="s">
        <v>344</v>
      </c>
      <c r="E186" s="20">
        <f t="shared" si="60"/>
        <v>8.5500000000000007</v>
      </c>
      <c r="F186" s="1"/>
      <c r="G186" s="18"/>
      <c r="H186" s="64" t="str">
        <f t="shared" si="61"/>
        <v/>
      </c>
      <c r="I186" s="56">
        <v>3.4</v>
      </c>
      <c r="J186" s="48">
        <v>5.8</v>
      </c>
      <c r="K186" s="64">
        <f t="shared" si="62"/>
        <v>9.1999999999999993</v>
      </c>
      <c r="L186" s="56">
        <v>3.8</v>
      </c>
      <c r="M186" s="48">
        <v>6</v>
      </c>
      <c r="N186" s="65">
        <f t="shared" si="63"/>
        <v>9.8000000000000007</v>
      </c>
      <c r="O186" s="1">
        <v>2</v>
      </c>
      <c r="P186" s="18">
        <v>4.5</v>
      </c>
      <c r="Q186" s="64">
        <f t="shared" si="64"/>
        <v>6.5</v>
      </c>
      <c r="R186" s="2">
        <v>0</v>
      </c>
      <c r="S186" s="18">
        <v>5.0999999999999996</v>
      </c>
      <c r="T186" s="65">
        <f t="shared" si="65"/>
        <v>5.0999999999999996</v>
      </c>
      <c r="U186" s="1">
        <v>2.7</v>
      </c>
      <c r="V186" s="18">
        <v>6</v>
      </c>
      <c r="W186" s="64">
        <f t="shared" si="66"/>
        <v>8.6999999999999993</v>
      </c>
      <c r="X186" s="106">
        <f t="shared" si="73"/>
        <v>1</v>
      </c>
      <c r="Y186" s="51">
        <f t="shared" si="67"/>
        <v>0</v>
      </c>
      <c r="Z186" s="51">
        <f t="shared" si="68"/>
        <v>9.1999999999999993</v>
      </c>
      <c r="AA186" s="51">
        <f t="shared" si="69"/>
        <v>9.8000000000000007</v>
      </c>
      <c r="AB186" s="51">
        <f t="shared" si="70"/>
        <v>6.5</v>
      </c>
      <c r="AC186" s="51">
        <f t="shared" si="71"/>
        <v>5.0999999999999996</v>
      </c>
      <c r="AD186" s="51">
        <f t="shared" si="72"/>
        <v>8.6999999999999993</v>
      </c>
      <c r="AE186" s="52">
        <f t="shared" si="86"/>
        <v>9.8000000000000007</v>
      </c>
      <c r="AF186" s="52">
        <f t="shared" si="86"/>
        <v>9.1999999999999993</v>
      </c>
      <c r="AG186" s="52">
        <f t="shared" si="86"/>
        <v>8.6999999999999993</v>
      </c>
      <c r="AH186" s="52">
        <f t="shared" si="86"/>
        <v>6.5</v>
      </c>
      <c r="AI186" s="52">
        <f t="shared" si="86"/>
        <v>5.0999999999999996</v>
      </c>
      <c r="AJ186" s="52">
        <f t="shared" si="86"/>
        <v>0</v>
      </c>
      <c r="AL186" s="96" t="e">
        <f t="shared" si="74"/>
        <v>#VALUE!</v>
      </c>
      <c r="AM186" s="96" t="str">
        <f t="shared" si="78"/>
        <v>ok</v>
      </c>
      <c r="AN186" s="96" t="str">
        <f t="shared" si="79"/>
        <v>ok</v>
      </c>
      <c r="AO186" s="96" t="str">
        <f t="shared" si="80"/>
        <v>ok</v>
      </c>
      <c r="AP186" s="96">
        <f t="shared" si="81"/>
        <v>0</v>
      </c>
      <c r="AQ186" s="96" t="str">
        <f t="shared" si="82"/>
        <v>ok</v>
      </c>
      <c r="AR186" s="107">
        <f t="shared" si="75"/>
        <v>1</v>
      </c>
      <c r="AS186" s="109">
        <f>IF(E186&lt;&gt;0,(COUNT(F186:W186)+3)/18,0)</f>
        <v>1</v>
      </c>
    </row>
    <row r="187" spans="1:45" ht="12.75" customHeight="1">
      <c r="A187" s="3">
        <v>9</v>
      </c>
      <c r="C187" s="14">
        <v>8994911</v>
      </c>
      <c r="D187" s="15" t="s">
        <v>345</v>
      </c>
      <c r="E187" s="20">
        <f t="shared" si="60"/>
        <v>7.7749999999999995</v>
      </c>
      <c r="F187" s="1"/>
      <c r="G187" s="18"/>
      <c r="H187" s="64" t="str">
        <f t="shared" si="61"/>
        <v/>
      </c>
      <c r="I187" s="56">
        <v>2.4</v>
      </c>
      <c r="J187" s="48">
        <v>5.8</v>
      </c>
      <c r="K187" s="64">
        <f t="shared" si="62"/>
        <v>8.1999999999999993</v>
      </c>
      <c r="L187" s="2"/>
      <c r="M187" s="18"/>
      <c r="N187" s="65" t="str">
        <f t="shared" si="63"/>
        <v/>
      </c>
      <c r="O187" s="1">
        <v>3.5</v>
      </c>
      <c r="P187" s="18">
        <v>4.5</v>
      </c>
      <c r="Q187" s="64">
        <f t="shared" si="64"/>
        <v>8</v>
      </c>
      <c r="R187" s="2">
        <v>1.8</v>
      </c>
      <c r="S187" s="18">
        <v>5.0999999999999996</v>
      </c>
      <c r="T187" s="65">
        <f t="shared" si="65"/>
        <v>6.8999999999999995</v>
      </c>
      <c r="U187" s="1">
        <v>2</v>
      </c>
      <c r="V187" s="18">
        <v>6</v>
      </c>
      <c r="W187" s="64">
        <f t="shared" si="66"/>
        <v>8</v>
      </c>
      <c r="X187" s="106">
        <f t="shared" si="73"/>
        <v>0.83333333333333337</v>
      </c>
      <c r="Y187" s="51">
        <f t="shared" si="67"/>
        <v>0</v>
      </c>
      <c r="Z187" s="51">
        <f t="shared" si="68"/>
        <v>8.1999999999999993</v>
      </c>
      <c r="AA187" s="51">
        <f t="shared" si="69"/>
        <v>0</v>
      </c>
      <c r="AB187" s="51">
        <f t="shared" si="70"/>
        <v>8</v>
      </c>
      <c r="AC187" s="51">
        <f t="shared" si="71"/>
        <v>6.8999999999999995</v>
      </c>
      <c r="AD187" s="51">
        <f t="shared" si="72"/>
        <v>8</v>
      </c>
      <c r="AE187" s="52">
        <f t="shared" si="86"/>
        <v>8.1999999999999993</v>
      </c>
      <c r="AF187" s="52">
        <f t="shared" si="86"/>
        <v>8</v>
      </c>
      <c r="AG187" s="52">
        <f t="shared" si="86"/>
        <v>8</v>
      </c>
      <c r="AH187" s="52">
        <f t="shared" si="86"/>
        <v>6.8999999999999995</v>
      </c>
      <c r="AI187" s="52">
        <f t="shared" si="86"/>
        <v>0</v>
      </c>
      <c r="AJ187" s="52">
        <f t="shared" si="86"/>
        <v>0</v>
      </c>
      <c r="AL187" s="96" t="e">
        <f t="shared" si="74"/>
        <v>#VALUE!</v>
      </c>
      <c r="AM187" s="96" t="str">
        <f t="shared" si="78"/>
        <v>ok</v>
      </c>
      <c r="AN187" s="96" t="e">
        <f t="shared" si="79"/>
        <v>#VALUE!</v>
      </c>
      <c r="AO187" s="96" t="str">
        <f t="shared" si="80"/>
        <v>ok</v>
      </c>
      <c r="AP187" s="96" t="str">
        <f t="shared" si="81"/>
        <v>ok</v>
      </c>
      <c r="AQ187" s="96" t="str">
        <f t="shared" si="82"/>
        <v>ok</v>
      </c>
      <c r="AR187" s="107">
        <f t="shared" si="75"/>
        <v>0</v>
      </c>
      <c r="AS187" s="109">
        <f>IF(E187&lt;&gt;0,(COUNT(F187:W187)+3)/18,0)</f>
        <v>0.83333333333333337</v>
      </c>
    </row>
    <row r="188" spans="1:45" ht="12.75" customHeight="1">
      <c r="A188" s="3">
        <v>9</v>
      </c>
      <c r="C188" s="14">
        <v>7172923</v>
      </c>
      <c r="D188" s="15" t="s">
        <v>341</v>
      </c>
      <c r="E188" s="20">
        <f t="shared" si="60"/>
        <v>8.8000000000000007</v>
      </c>
      <c r="F188" s="1"/>
      <c r="G188" s="18"/>
      <c r="H188" s="64" t="str">
        <f t="shared" si="61"/>
        <v/>
      </c>
      <c r="I188" s="56">
        <v>2.6</v>
      </c>
      <c r="J188" s="48">
        <v>5.8</v>
      </c>
      <c r="K188" s="64">
        <f t="shared" si="62"/>
        <v>8.4</v>
      </c>
      <c r="L188" s="2"/>
      <c r="M188" s="18"/>
      <c r="N188" s="65" t="str">
        <f t="shared" si="63"/>
        <v/>
      </c>
      <c r="O188" s="1">
        <v>3.3</v>
      </c>
      <c r="P188" s="18">
        <v>5.5</v>
      </c>
      <c r="Q188" s="64">
        <f t="shared" si="64"/>
        <v>8.8000000000000007</v>
      </c>
      <c r="R188" s="2">
        <v>4</v>
      </c>
      <c r="S188" s="18">
        <v>6</v>
      </c>
      <c r="T188" s="65">
        <f t="shared" si="65"/>
        <v>10</v>
      </c>
      <c r="U188" s="1">
        <v>2</v>
      </c>
      <c r="V188" s="18">
        <v>6</v>
      </c>
      <c r="W188" s="64">
        <f t="shared" si="66"/>
        <v>8</v>
      </c>
      <c r="X188" s="106">
        <f t="shared" si="73"/>
        <v>0.83333333333333337</v>
      </c>
      <c r="Y188" s="51">
        <f t="shared" si="67"/>
        <v>0</v>
      </c>
      <c r="Z188" s="51">
        <f t="shared" si="68"/>
        <v>8.4</v>
      </c>
      <c r="AA188" s="51">
        <f t="shared" si="69"/>
        <v>0</v>
      </c>
      <c r="AB188" s="51">
        <f t="shared" si="70"/>
        <v>8.8000000000000007</v>
      </c>
      <c r="AC188" s="51">
        <f t="shared" si="71"/>
        <v>10</v>
      </c>
      <c r="AD188" s="51">
        <f t="shared" si="72"/>
        <v>8</v>
      </c>
      <c r="AE188" s="52">
        <f t="shared" si="86"/>
        <v>10</v>
      </c>
      <c r="AF188" s="52">
        <f t="shared" si="86"/>
        <v>8.8000000000000007</v>
      </c>
      <c r="AG188" s="52">
        <f t="shared" si="86"/>
        <v>8.4</v>
      </c>
      <c r="AH188" s="52">
        <f t="shared" si="86"/>
        <v>8</v>
      </c>
      <c r="AI188" s="52">
        <f t="shared" si="86"/>
        <v>0</v>
      </c>
      <c r="AJ188" s="52">
        <f t="shared" si="86"/>
        <v>0</v>
      </c>
      <c r="AL188" s="96" t="e">
        <f t="shared" si="74"/>
        <v>#VALUE!</v>
      </c>
      <c r="AM188" s="96" t="str">
        <f t="shared" si="78"/>
        <v>ok</v>
      </c>
      <c r="AN188" s="96" t="e">
        <f t="shared" si="79"/>
        <v>#VALUE!</v>
      </c>
      <c r="AO188" s="96" t="str">
        <f t="shared" si="80"/>
        <v>ok</v>
      </c>
      <c r="AP188" s="96" t="str">
        <f t="shared" si="81"/>
        <v>ok</v>
      </c>
      <c r="AQ188" s="96" t="str">
        <f t="shared" si="82"/>
        <v>ok</v>
      </c>
      <c r="AR188" s="107">
        <f t="shared" si="75"/>
        <v>0</v>
      </c>
      <c r="AS188" s="109">
        <f>IF(E188&lt;&gt;0,(COUNT(F188:W188)+3)/18,0)</f>
        <v>0.83333333333333337</v>
      </c>
    </row>
    <row r="189" spans="1:45" ht="12.75" customHeight="1">
      <c r="A189" s="3">
        <v>10</v>
      </c>
      <c r="C189" s="25" t="s">
        <v>349</v>
      </c>
      <c r="D189" s="22" t="s">
        <v>350</v>
      </c>
      <c r="E189" s="20">
        <f t="shared" si="60"/>
        <v>7.65</v>
      </c>
      <c r="F189" s="1">
        <v>2.5</v>
      </c>
      <c r="G189" s="18">
        <v>6</v>
      </c>
      <c r="H189" s="64">
        <f t="shared" si="61"/>
        <v>8.5</v>
      </c>
      <c r="I189" s="2">
        <v>3</v>
      </c>
      <c r="J189" s="18">
        <v>5.6</v>
      </c>
      <c r="K189" s="64">
        <f t="shared" si="62"/>
        <v>8.6</v>
      </c>
      <c r="L189" s="2">
        <v>1</v>
      </c>
      <c r="M189" s="18">
        <v>5.8</v>
      </c>
      <c r="N189" s="65">
        <f t="shared" si="63"/>
        <v>6.8</v>
      </c>
      <c r="O189" s="1">
        <v>1.7</v>
      </c>
      <c r="P189" s="18">
        <v>5</v>
      </c>
      <c r="Q189" s="64">
        <f t="shared" si="64"/>
        <v>6.7</v>
      </c>
      <c r="R189" s="83"/>
      <c r="S189" s="72"/>
      <c r="T189" s="65" t="str">
        <f t="shared" si="65"/>
        <v/>
      </c>
      <c r="U189" s="71"/>
      <c r="V189" s="72"/>
      <c r="W189" s="64" t="str">
        <f t="shared" si="66"/>
        <v/>
      </c>
      <c r="X189" s="106">
        <f t="shared" si="73"/>
        <v>0.83333333333333337</v>
      </c>
      <c r="Y189" s="51">
        <f t="shared" si="67"/>
        <v>8.5</v>
      </c>
      <c r="Z189" s="51">
        <f t="shared" si="68"/>
        <v>8.6</v>
      </c>
      <c r="AA189" s="51">
        <f t="shared" si="69"/>
        <v>6.8</v>
      </c>
      <c r="AB189" s="51">
        <f t="shared" si="70"/>
        <v>6.7</v>
      </c>
      <c r="AC189" s="51">
        <f t="shared" si="71"/>
        <v>0</v>
      </c>
      <c r="AD189" s="51">
        <f t="shared" si="72"/>
        <v>0</v>
      </c>
      <c r="AE189" s="52">
        <f t="shared" si="86"/>
        <v>8.6</v>
      </c>
      <c r="AF189" s="52">
        <f t="shared" si="86"/>
        <v>8.5</v>
      </c>
      <c r="AG189" s="52">
        <f t="shared" si="86"/>
        <v>6.8</v>
      </c>
      <c r="AH189" s="52">
        <f t="shared" si="86"/>
        <v>6.7</v>
      </c>
      <c r="AI189" s="52">
        <f t="shared" si="86"/>
        <v>0</v>
      </c>
      <c r="AJ189" s="52">
        <f t="shared" si="86"/>
        <v>0</v>
      </c>
      <c r="AL189" s="96" t="str">
        <f t="shared" si="74"/>
        <v>ok</v>
      </c>
      <c r="AM189" s="96" t="str">
        <f t="shared" si="78"/>
        <v>ok</v>
      </c>
      <c r="AN189" s="96" t="str">
        <f t="shared" si="79"/>
        <v>ok</v>
      </c>
      <c r="AO189" s="96" t="str">
        <f t="shared" si="80"/>
        <v>ok</v>
      </c>
      <c r="AP189" s="96" t="e">
        <f t="shared" si="81"/>
        <v>#VALUE!</v>
      </c>
      <c r="AQ189" s="96" t="e">
        <f t="shared" si="82"/>
        <v>#VALUE!</v>
      </c>
      <c r="AR189" s="107">
        <f t="shared" si="75"/>
        <v>0</v>
      </c>
      <c r="AS189" s="109">
        <f>IF(E189&lt;&gt;0,(COUNT(F189:W189)+3)/18,0)</f>
        <v>0.83333333333333337</v>
      </c>
    </row>
    <row r="190" spans="1:45" ht="12.75" customHeight="1">
      <c r="A190" s="3">
        <v>10</v>
      </c>
      <c r="C190" s="25" t="s">
        <v>351</v>
      </c>
      <c r="D190" s="22" t="s">
        <v>352</v>
      </c>
      <c r="E190" s="20">
        <f t="shared" si="60"/>
        <v>8.125</v>
      </c>
      <c r="F190" s="68">
        <v>3.3</v>
      </c>
      <c r="G190" s="69">
        <v>5.6</v>
      </c>
      <c r="H190" s="64">
        <f t="shared" si="61"/>
        <v>8.8999999999999986</v>
      </c>
      <c r="I190" s="2">
        <v>2</v>
      </c>
      <c r="J190" s="18">
        <v>5.5</v>
      </c>
      <c r="K190" s="64">
        <f t="shared" si="62"/>
        <v>7.5</v>
      </c>
      <c r="L190" s="2">
        <v>2.5</v>
      </c>
      <c r="M190" s="18">
        <v>5.6</v>
      </c>
      <c r="N190" s="65">
        <f t="shared" si="63"/>
        <v>8.1</v>
      </c>
      <c r="O190" s="1">
        <v>2</v>
      </c>
      <c r="P190" s="18">
        <v>6</v>
      </c>
      <c r="Q190" s="64">
        <f t="shared" si="64"/>
        <v>8</v>
      </c>
      <c r="R190" s="83"/>
      <c r="S190" s="72"/>
      <c r="T190" s="65" t="str">
        <f t="shared" si="65"/>
        <v/>
      </c>
      <c r="U190" s="71"/>
      <c r="V190" s="72"/>
      <c r="W190" s="64" t="str">
        <f t="shared" si="66"/>
        <v/>
      </c>
      <c r="X190" s="106">
        <f t="shared" si="73"/>
        <v>0.83333333333333337</v>
      </c>
      <c r="Y190" s="51">
        <f t="shared" si="67"/>
        <v>8.8999999999999986</v>
      </c>
      <c r="Z190" s="51">
        <f t="shared" si="68"/>
        <v>7.5</v>
      </c>
      <c r="AA190" s="51">
        <f t="shared" si="69"/>
        <v>8.1</v>
      </c>
      <c r="AB190" s="51">
        <f t="shared" si="70"/>
        <v>8</v>
      </c>
      <c r="AC190" s="51">
        <f t="shared" si="71"/>
        <v>0</v>
      </c>
      <c r="AD190" s="51">
        <f t="shared" si="72"/>
        <v>0</v>
      </c>
      <c r="AE190" s="52">
        <f t="shared" si="86"/>
        <v>8.8999999999999986</v>
      </c>
      <c r="AF190" s="52">
        <f t="shared" si="86"/>
        <v>8.1</v>
      </c>
      <c r="AG190" s="52">
        <f t="shared" si="86"/>
        <v>8</v>
      </c>
      <c r="AH190" s="52">
        <f t="shared" si="86"/>
        <v>7.5</v>
      </c>
      <c r="AI190" s="52">
        <f t="shared" si="86"/>
        <v>0</v>
      </c>
      <c r="AJ190" s="52">
        <f t="shared" si="86"/>
        <v>0</v>
      </c>
      <c r="AL190" s="96" t="str">
        <f t="shared" si="74"/>
        <v>ok</v>
      </c>
      <c r="AM190" s="96" t="str">
        <f t="shared" si="78"/>
        <v>ok</v>
      </c>
      <c r="AN190" s="96" t="str">
        <f t="shared" si="79"/>
        <v>ok</v>
      </c>
      <c r="AO190" s="96" t="str">
        <f t="shared" si="80"/>
        <v>ok</v>
      </c>
      <c r="AP190" s="96" t="e">
        <f t="shared" si="81"/>
        <v>#VALUE!</v>
      </c>
      <c r="AQ190" s="96" t="e">
        <f t="shared" si="82"/>
        <v>#VALUE!</v>
      </c>
      <c r="AR190" s="107">
        <f t="shared" si="75"/>
        <v>0</v>
      </c>
      <c r="AS190" s="109">
        <f>IF(E190&lt;&gt;0,(COUNT(F190:W190)+3)/18,0)</f>
        <v>0.83333333333333337</v>
      </c>
    </row>
    <row r="191" spans="1:45" ht="12.75" customHeight="1">
      <c r="A191" s="3">
        <v>10</v>
      </c>
      <c r="C191" s="25" t="s">
        <v>353</v>
      </c>
      <c r="D191" s="22" t="s">
        <v>354</v>
      </c>
      <c r="E191" s="20">
        <f t="shared" si="60"/>
        <v>8.5500000000000007</v>
      </c>
      <c r="F191" s="1">
        <v>3.5</v>
      </c>
      <c r="G191" s="18">
        <v>5.6</v>
      </c>
      <c r="H191" s="64">
        <f t="shared" si="61"/>
        <v>9.1</v>
      </c>
      <c r="I191" s="2">
        <v>1.5</v>
      </c>
      <c r="J191" s="18">
        <v>5.8</v>
      </c>
      <c r="K191" s="64">
        <f t="shared" si="62"/>
        <v>7.3</v>
      </c>
      <c r="L191" s="2">
        <v>2.8</v>
      </c>
      <c r="M191" s="18">
        <v>6</v>
      </c>
      <c r="N191" s="65">
        <f t="shared" si="63"/>
        <v>8.8000000000000007</v>
      </c>
      <c r="O191" s="1">
        <v>4</v>
      </c>
      <c r="P191" s="18">
        <v>5</v>
      </c>
      <c r="Q191" s="64">
        <f t="shared" si="64"/>
        <v>9</v>
      </c>
      <c r="R191" s="83"/>
      <c r="S191" s="72"/>
      <c r="T191" s="65" t="str">
        <f t="shared" si="65"/>
        <v/>
      </c>
      <c r="U191" s="71"/>
      <c r="V191" s="72"/>
      <c r="W191" s="64" t="str">
        <f t="shared" si="66"/>
        <v/>
      </c>
      <c r="X191" s="106">
        <f t="shared" si="73"/>
        <v>0.83333333333333337</v>
      </c>
      <c r="Y191" s="51">
        <f t="shared" si="67"/>
        <v>9.1</v>
      </c>
      <c r="Z191" s="51">
        <f t="shared" si="68"/>
        <v>7.3</v>
      </c>
      <c r="AA191" s="51">
        <f t="shared" si="69"/>
        <v>8.8000000000000007</v>
      </c>
      <c r="AB191" s="51">
        <f t="shared" si="70"/>
        <v>9</v>
      </c>
      <c r="AC191" s="51">
        <f t="shared" si="71"/>
        <v>0</v>
      </c>
      <c r="AD191" s="51">
        <f t="shared" si="72"/>
        <v>0</v>
      </c>
      <c r="AE191" s="52">
        <f t="shared" si="86"/>
        <v>9.1</v>
      </c>
      <c r="AF191" s="52">
        <f t="shared" si="86"/>
        <v>9</v>
      </c>
      <c r="AG191" s="52">
        <f t="shared" si="86"/>
        <v>8.8000000000000007</v>
      </c>
      <c r="AH191" s="52">
        <f t="shared" si="86"/>
        <v>7.3</v>
      </c>
      <c r="AI191" s="52">
        <f t="shared" si="86"/>
        <v>0</v>
      </c>
      <c r="AJ191" s="52">
        <f t="shared" si="86"/>
        <v>0</v>
      </c>
      <c r="AL191" s="96" t="str">
        <f t="shared" si="74"/>
        <v>ok</v>
      </c>
      <c r="AM191" s="96" t="str">
        <f t="shared" si="78"/>
        <v>ok</v>
      </c>
      <c r="AN191" s="96" t="str">
        <f t="shared" si="79"/>
        <v>ok</v>
      </c>
      <c r="AO191" s="96" t="str">
        <f t="shared" si="80"/>
        <v>ok</v>
      </c>
      <c r="AP191" s="96" t="e">
        <f t="shared" si="81"/>
        <v>#VALUE!</v>
      </c>
      <c r="AQ191" s="96" t="e">
        <f t="shared" si="82"/>
        <v>#VALUE!</v>
      </c>
      <c r="AR191" s="107">
        <f t="shared" si="75"/>
        <v>0</v>
      </c>
      <c r="AS191" s="109">
        <f>IF(E191&lt;&gt;0,(COUNT(F191:W191)+3)/18,0)</f>
        <v>0.83333333333333337</v>
      </c>
    </row>
    <row r="192" spans="1:45" ht="12.75" customHeight="1">
      <c r="A192" s="3">
        <v>10</v>
      </c>
      <c r="C192" s="25" t="s">
        <v>355</v>
      </c>
      <c r="D192" s="22" t="s">
        <v>356</v>
      </c>
      <c r="E192" s="20">
        <f t="shared" si="60"/>
        <v>7.8500000000000005</v>
      </c>
      <c r="F192" s="1">
        <v>1.5</v>
      </c>
      <c r="G192" s="18">
        <v>5.5</v>
      </c>
      <c r="H192" s="64">
        <f t="shared" si="61"/>
        <v>7</v>
      </c>
      <c r="I192" s="2">
        <v>4</v>
      </c>
      <c r="J192" s="18">
        <v>5.5</v>
      </c>
      <c r="K192" s="64">
        <f t="shared" si="62"/>
        <v>9.5</v>
      </c>
      <c r="L192" s="2">
        <v>1.5</v>
      </c>
      <c r="M192" s="18">
        <v>5.8</v>
      </c>
      <c r="N192" s="65">
        <f t="shared" si="63"/>
        <v>7.3</v>
      </c>
      <c r="O192" s="1">
        <v>2.6</v>
      </c>
      <c r="P192" s="18">
        <v>5</v>
      </c>
      <c r="Q192" s="64">
        <f t="shared" si="64"/>
        <v>7.6</v>
      </c>
      <c r="R192" s="83"/>
      <c r="S192" s="72"/>
      <c r="T192" s="65" t="str">
        <f t="shared" si="65"/>
        <v/>
      </c>
      <c r="U192" s="71"/>
      <c r="V192" s="72"/>
      <c r="W192" s="64" t="str">
        <f t="shared" si="66"/>
        <v/>
      </c>
      <c r="X192" s="106">
        <f t="shared" si="73"/>
        <v>0.83333333333333337</v>
      </c>
      <c r="Y192" s="51">
        <f t="shared" si="67"/>
        <v>7</v>
      </c>
      <c r="Z192" s="51">
        <f t="shared" si="68"/>
        <v>9.5</v>
      </c>
      <c r="AA192" s="51">
        <f t="shared" si="69"/>
        <v>7.3</v>
      </c>
      <c r="AB192" s="51">
        <f t="shared" si="70"/>
        <v>7.6</v>
      </c>
      <c r="AC192" s="51">
        <f t="shared" si="71"/>
        <v>0</v>
      </c>
      <c r="AD192" s="51">
        <f t="shared" si="72"/>
        <v>0</v>
      </c>
      <c r="AE192" s="52">
        <f t="shared" ref="AE192:AJ201" si="87">LARGE($Y192:$AD192,AE$1)</f>
        <v>9.5</v>
      </c>
      <c r="AF192" s="52">
        <f t="shared" si="87"/>
        <v>7.6</v>
      </c>
      <c r="AG192" s="52">
        <f t="shared" si="87"/>
        <v>7.3</v>
      </c>
      <c r="AH192" s="52">
        <f t="shared" si="87"/>
        <v>7</v>
      </c>
      <c r="AI192" s="52">
        <f t="shared" si="87"/>
        <v>0</v>
      </c>
      <c r="AJ192" s="52">
        <f t="shared" si="87"/>
        <v>0</v>
      </c>
      <c r="AL192" s="96" t="str">
        <f t="shared" si="74"/>
        <v>ok</v>
      </c>
      <c r="AM192" s="96" t="str">
        <f t="shared" si="78"/>
        <v>ok</v>
      </c>
      <c r="AN192" s="96" t="str">
        <f t="shared" si="79"/>
        <v>ok</v>
      </c>
      <c r="AO192" s="96" t="str">
        <f t="shared" si="80"/>
        <v>ok</v>
      </c>
      <c r="AP192" s="96" t="e">
        <f t="shared" si="81"/>
        <v>#VALUE!</v>
      </c>
      <c r="AQ192" s="96" t="e">
        <f t="shared" si="82"/>
        <v>#VALUE!</v>
      </c>
      <c r="AR192" s="107">
        <f t="shared" si="75"/>
        <v>0</v>
      </c>
      <c r="AS192" s="109">
        <f>IF(E192&lt;&gt;0,(COUNT(F192:W192)+3)/18,0)</f>
        <v>0.83333333333333337</v>
      </c>
    </row>
    <row r="193" spans="1:45" ht="12.75" customHeight="1">
      <c r="A193" s="3">
        <v>10</v>
      </c>
      <c r="C193" s="25" t="s">
        <v>357</v>
      </c>
      <c r="D193" s="22" t="s">
        <v>358</v>
      </c>
      <c r="E193" s="20">
        <f t="shared" si="60"/>
        <v>8.8249999999999993</v>
      </c>
      <c r="F193" s="1">
        <v>4</v>
      </c>
      <c r="G193" s="18">
        <v>6</v>
      </c>
      <c r="H193" s="64">
        <f t="shared" si="61"/>
        <v>10</v>
      </c>
      <c r="I193" s="2">
        <v>3</v>
      </c>
      <c r="J193" s="18">
        <v>6</v>
      </c>
      <c r="K193" s="64">
        <f t="shared" si="62"/>
        <v>9</v>
      </c>
      <c r="L193" s="2">
        <v>2.2999999999999998</v>
      </c>
      <c r="M193" s="18">
        <v>6</v>
      </c>
      <c r="N193" s="65">
        <f t="shared" si="63"/>
        <v>8.3000000000000007</v>
      </c>
      <c r="O193" s="1">
        <v>2</v>
      </c>
      <c r="P193" s="18">
        <v>6</v>
      </c>
      <c r="Q193" s="64">
        <f t="shared" si="64"/>
        <v>8</v>
      </c>
      <c r="R193" s="83"/>
      <c r="S193" s="72"/>
      <c r="T193" s="65" t="str">
        <f t="shared" si="65"/>
        <v/>
      </c>
      <c r="U193" s="71"/>
      <c r="V193" s="72"/>
      <c r="W193" s="64" t="str">
        <f t="shared" si="66"/>
        <v/>
      </c>
      <c r="X193" s="106">
        <f t="shared" si="73"/>
        <v>0.83333333333333337</v>
      </c>
      <c r="Y193" s="51">
        <f t="shared" si="67"/>
        <v>10</v>
      </c>
      <c r="Z193" s="51">
        <f t="shared" si="68"/>
        <v>9</v>
      </c>
      <c r="AA193" s="51">
        <f t="shared" si="69"/>
        <v>8.3000000000000007</v>
      </c>
      <c r="AB193" s="51">
        <f t="shared" si="70"/>
        <v>8</v>
      </c>
      <c r="AC193" s="51">
        <f t="shared" si="71"/>
        <v>0</v>
      </c>
      <c r="AD193" s="51">
        <f t="shared" si="72"/>
        <v>0</v>
      </c>
      <c r="AE193" s="52">
        <f t="shared" si="87"/>
        <v>10</v>
      </c>
      <c r="AF193" s="52">
        <f t="shared" si="87"/>
        <v>9</v>
      </c>
      <c r="AG193" s="52">
        <f t="shared" si="87"/>
        <v>8.3000000000000007</v>
      </c>
      <c r="AH193" s="52">
        <f t="shared" si="87"/>
        <v>8</v>
      </c>
      <c r="AI193" s="52">
        <f t="shared" si="87"/>
        <v>0</v>
      </c>
      <c r="AJ193" s="52">
        <f t="shared" si="87"/>
        <v>0</v>
      </c>
      <c r="AL193" s="96" t="str">
        <f t="shared" si="74"/>
        <v>ok</v>
      </c>
      <c r="AM193" s="96" t="str">
        <f t="shared" si="78"/>
        <v>ok</v>
      </c>
      <c r="AN193" s="96" t="str">
        <f t="shared" si="79"/>
        <v>ok</v>
      </c>
      <c r="AO193" s="96" t="str">
        <f t="shared" si="80"/>
        <v>ok</v>
      </c>
      <c r="AP193" s="96" t="e">
        <f t="shared" si="81"/>
        <v>#VALUE!</v>
      </c>
      <c r="AQ193" s="96" t="e">
        <f t="shared" si="82"/>
        <v>#VALUE!</v>
      </c>
      <c r="AR193" s="107">
        <f t="shared" si="75"/>
        <v>0</v>
      </c>
      <c r="AS193" s="109">
        <f>IF(E193&lt;&gt;0,(COUNT(F193:W193)+3)/18,0)</f>
        <v>0.83333333333333337</v>
      </c>
    </row>
    <row r="194" spans="1:45" ht="12.75" customHeight="1">
      <c r="A194" s="3">
        <v>10</v>
      </c>
      <c r="C194" s="25" t="s">
        <v>359</v>
      </c>
      <c r="D194" s="22" t="s">
        <v>360</v>
      </c>
      <c r="E194" s="20">
        <f t="shared" ref="E194:E257" si="88">AVERAGE(AE194:AH194)</f>
        <v>8.4499999999999993</v>
      </c>
      <c r="F194" s="1">
        <v>3</v>
      </c>
      <c r="G194" s="18">
        <v>5.6</v>
      </c>
      <c r="H194" s="64">
        <f t="shared" ref="H194:H257" si="89">IF(OR(ISNUMBER(F194),ISNUMBER(G194)),F194+G194,"")</f>
        <v>8.6</v>
      </c>
      <c r="I194" s="2">
        <v>4</v>
      </c>
      <c r="J194" s="18">
        <v>5.8</v>
      </c>
      <c r="K194" s="64">
        <f t="shared" ref="K194:K257" si="90">IF(OR(ISNUMBER(I194),ISNUMBER(J194)),I194+J194,"")</f>
        <v>9.8000000000000007</v>
      </c>
      <c r="L194" s="2">
        <v>2.5</v>
      </c>
      <c r="M194" s="18">
        <v>6</v>
      </c>
      <c r="N194" s="65">
        <f t="shared" ref="N194:N257" si="91">IF(OR(ISNUMBER(L194),ISNUMBER(M194)),L194+M194,"")</f>
        <v>8.5</v>
      </c>
      <c r="O194" s="68">
        <v>1.4</v>
      </c>
      <c r="P194" s="18">
        <v>5.5</v>
      </c>
      <c r="Q194" s="64">
        <f t="shared" ref="Q194:Q257" si="92">IF(OR(ISNUMBER(O194),ISNUMBER(P194)),O194+P194,"")</f>
        <v>6.9</v>
      </c>
      <c r="R194" s="83"/>
      <c r="S194" s="72"/>
      <c r="T194" s="65" t="str">
        <f t="shared" ref="T194:T257" si="93">IF(OR(ISNUMBER(R194),ISNUMBER(S194)),R194+S194,"")</f>
        <v/>
      </c>
      <c r="U194" s="71"/>
      <c r="V194" s="72"/>
      <c r="W194" s="64" t="str">
        <f t="shared" ref="W194:W257" si="94">IF(OR(ISNUMBER(U194),ISNUMBER(V194)),U194+V194,"")</f>
        <v/>
      </c>
      <c r="X194" s="106">
        <f t="shared" si="73"/>
        <v>0.83333333333333337</v>
      </c>
      <c r="Y194" s="51">
        <f t="shared" ref="Y194:Y257" si="95">F194+G194</f>
        <v>8.6</v>
      </c>
      <c r="Z194" s="51">
        <f t="shared" ref="Z194:Z257" si="96">I194+J194</f>
        <v>9.8000000000000007</v>
      </c>
      <c r="AA194" s="51">
        <f t="shared" ref="AA194:AA257" si="97">L194+M194</f>
        <v>8.5</v>
      </c>
      <c r="AB194" s="51">
        <f t="shared" ref="AB194:AB257" si="98">O194+P194</f>
        <v>6.9</v>
      </c>
      <c r="AC194" s="51">
        <f t="shared" ref="AC194:AC257" si="99">R194+S194</f>
        <v>0</v>
      </c>
      <c r="AD194" s="51">
        <f t="shared" ref="AD194:AD257" si="100">U194+V194</f>
        <v>0</v>
      </c>
      <c r="AE194" s="52">
        <f t="shared" si="87"/>
        <v>9.8000000000000007</v>
      </c>
      <c r="AF194" s="52">
        <f t="shared" si="87"/>
        <v>8.6</v>
      </c>
      <c r="AG194" s="52">
        <f t="shared" si="87"/>
        <v>8.5</v>
      </c>
      <c r="AH194" s="52">
        <f t="shared" si="87"/>
        <v>6.9</v>
      </c>
      <c r="AI194" s="52">
        <f t="shared" si="87"/>
        <v>0</v>
      </c>
      <c r="AJ194" s="52">
        <f t="shared" si="87"/>
        <v>0</v>
      </c>
      <c r="AL194" s="96" t="str">
        <f t="shared" si="74"/>
        <v>ok</v>
      </c>
      <c r="AM194" s="96" t="str">
        <f t="shared" si="78"/>
        <v>ok</v>
      </c>
      <c r="AN194" s="96" t="str">
        <f t="shared" si="79"/>
        <v>ok</v>
      </c>
      <c r="AO194" s="96" t="str">
        <f t="shared" si="80"/>
        <v>ok</v>
      </c>
      <c r="AP194" s="96" t="e">
        <f t="shared" si="81"/>
        <v>#VALUE!</v>
      </c>
      <c r="AQ194" s="96" t="e">
        <f t="shared" si="82"/>
        <v>#VALUE!</v>
      </c>
      <c r="AR194" s="107">
        <f t="shared" si="75"/>
        <v>0</v>
      </c>
      <c r="AS194" s="109">
        <f>IF(E194&lt;&gt;0,(COUNT(F194:W194)+3)/18,0)</f>
        <v>0.83333333333333337</v>
      </c>
    </row>
    <row r="195" spans="1:45" ht="12.75" customHeight="1">
      <c r="A195" s="3">
        <v>10</v>
      </c>
      <c r="C195" s="25" t="s">
        <v>361</v>
      </c>
      <c r="D195" s="22" t="s">
        <v>362</v>
      </c>
      <c r="E195" s="20">
        <f t="shared" si="88"/>
        <v>9.15</v>
      </c>
      <c r="F195" s="1">
        <v>3.5</v>
      </c>
      <c r="G195" s="18">
        <v>6</v>
      </c>
      <c r="H195" s="64">
        <f t="shared" si="89"/>
        <v>9.5</v>
      </c>
      <c r="I195" s="2">
        <v>4</v>
      </c>
      <c r="J195" s="18">
        <v>5.6</v>
      </c>
      <c r="K195" s="64">
        <f t="shared" si="90"/>
        <v>9.6</v>
      </c>
      <c r="L195" s="2">
        <v>2</v>
      </c>
      <c r="M195" s="18">
        <v>5.5</v>
      </c>
      <c r="N195" s="65">
        <f t="shared" si="91"/>
        <v>7.5</v>
      </c>
      <c r="O195" s="1">
        <v>4</v>
      </c>
      <c r="P195" s="18">
        <v>6</v>
      </c>
      <c r="Q195" s="64">
        <f t="shared" si="92"/>
        <v>10</v>
      </c>
      <c r="R195" s="83"/>
      <c r="S195" s="72"/>
      <c r="T195" s="65" t="str">
        <f t="shared" si="93"/>
        <v/>
      </c>
      <c r="U195" s="71"/>
      <c r="V195" s="72"/>
      <c r="W195" s="64" t="str">
        <f t="shared" si="94"/>
        <v/>
      </c>
      <c r="X195" s="106">
        <f t="shared" ref="X195:X258" si="101">IF(AS195=4/6,0.7,AS195)</f>
        <v>0.83333333333333337</v>
      </c>
      <c r="Y195" s="51">
        <f t="shared" si="95"/>
        <v>9.5</v>
      </c>
      <c r="Z195" s="51">
        <f t="shared" si="96"/>
        <v>9.6</v>
      </c>
      <c r="AA195" s="51">
        <f t="shared" si="97"/>
        <v>7.5</v>
      </c>
      <c r="AB195" s="51">
        <f t="shared" si="98"/>
        <v>10</v>
      </c>
      <c r="AC195" s="51">
        <f t="shared" si="99"/>
        <v>0</v>
      </c>
      <c r="AD195" s="51">
        <f t="shared" si="100"/>
        <v>0</v>
      </c>
      <c r="AE195" s="52">
        <f t="shared" si="87"/>
        <v>10</v>
      </c>
      <c r="AF195" s="52">
        <f t="shared" si="87"/>
        <v>9.6</v>
      </c>
      <c r="AG195" s="52">
        <f t="shared" si="87"/>
        <v>9.5</v>
      </c>
      <c r="AH195" s="52">
        <f t="shared" si="87"/>
        <v>7.5</v>
      </c>
      <c r="AI195" s="52">
        <f t="shared" si="87"/>
        <v>0</v>
      </c>
      <c r="AJ195" s="52">
        <f t="shared" si="87"/>
        <v>0</v>
      </c>
      <c r="AL195" s="96" t="str">
        <f t="shared" ref="AL195:AL258" si="102">IF(H195-F195*G195=H195,0,"ok")</f>
        <v>ok</v>
      </c>
      <c r="AM195" s="96" t="str">
        <f t="shared" si="78"/>
        <v>ok</v>
      </c>
      <c r="AN195" s="96" t="str">
        <f t="shared" si="79"/>
        <v>ok</v>
      </c>
      <c r="AO195" s="96" t="str">
        <f t="shared" si="80"/>
        <v>ok</v>
      </c>
      <c r="AP195" s="96" t="e">
        <f t="shared" si="81"/>
        <v>#VALUE!</v>
      </c>
      <c r="AQ195" s="96" t="e">
        <f t="shared" si="82"/>
        <v>#VALUE!</v>
      </c>
      <c r="AR195" s="107">
        <f t="shared" ref="AR195:AR258" si="103">COUNT(AL195:AQ195)</f>
        <v>0</v>
      </c>
      <c r="AS195" s="109">
        <f>IF(E195&lt;&gt;0,(COUNT(F195:W195)+3)/18,0)</f>
        <v>0.83333333333333337</v>
      </c>
    </row>
    <row r="196" spans="1:45" ht="12.75" customHeight="1">
      <c r="A196" s="3">
        <v>10</v>
      </c>
      <c r="C196" s="25" t="s">
        <v>363</v>
      </c>
      <c r="D196" s="22" t="s">
        <v>364</v>
      </c>
      <c r="E196" s="20">
        <f t="shared" si="88"/>
        <v>8.9749999999999996</v>
      </c>
      <c r="F196" s="1">
        <v>3.7</v>
      </c>
      <c r="G196" s="18">
        <v>6</v>
      </c>
      <c r="H196" s="64">
        <f t="shared" si="89"/>
        <v>9.6999999999999993</v>
      </c>
      <c r="I196" s="2">
        <v>4</v>
      </c>
      <c r="J196" s="18">
        <v>5.6</v>
      </c>
      <c r="K196" s="64">
        <f t="shared" si="90"/>
        <v>9.6</v>
      </c>
      <c r="L196" s="2">
        <v>2</v>
      </c>
      <c r="M196" s="18">
        <v>5.8</v>
      </c>
      <c r="N196" s="65">
        <f t="shared" si="91"/>
        <v>7.8</v>
      </c>
      <c r="O196" s="1">
        <v>3.8</v>
      </c>
      <c r="P196" s="18">
        <v>5</v>
      </c>
      <c r="Q196" s="64">
        <f t="shared" si="92"/>
        <v>8.8000000000000007</v>
      </c>
      <c r="R196" s="83"/>
      <c r="S196" s="72"/>
      <c r="T196" s="65" t="str">
        <f t="shared" si="93"/>
        <v/>
      </c>
      <c r="U196" s="71"/>
      <c r="V196" s="72"/>
      <c r="W196" s="64" t="str">
        <f t="shared" si="94"/>
        <v/>
      </c>
      <c r="X196" s="106">
        <f t="shared" si="101"/>
        <v>0.83333333333333337</v>
      </c>
      <c r="Y196" s="51">
        <f t="shared" si="95"/>
        <v>9.6999999999999993</v>
      </c>
      <c r="Z196" s="51">
        <f t="shared" si="96"/>
        <v>9.6</v>
      </c>
      <c r="AA196" s="51">
        <f t="shared" si="97"/>
        <v>7.8</v>
      </c>
      <c r="AB196" s="51">
        <f t="shared" si="98"/>
        <v>8.8000000000000007</v>
      </c>
      <c r="AC196" s="51">
        <f t="shared" si="99"/>
        <v>0</v>
      </c>
      <c r="AD196" s="51">
        <f t="shared" si="100"/>
        <v>0</v>
      </c>
      <c r="AE196" s="52">
        <f t="shared" si="87"/>
        <v>9.6999999999999993</v>
      </c>
      <c r="AF196" s="52">
        <f t="shared" si="87"/>
        <v>9.6</v>
      </c>
      <c r="AG196" s="52">
        <f t="shared" si="87"/>
        <v>8.8000000000000007</v>
      </c>
      <c r="AH196" s="52">
        <f t="shared" si="87"/>
        <v>7.8</v>
      </c>
      <c r="AI196" s="52">
        <f t="shared" si="87"/>
        <v>0</v>
      </c>
      <c r="AJ196" s="52">
        <f t="shared" si="87"/>
        <v>0</v>
      </c>
      <c r="AL196" s="96" t="str">
        <f t="shared" si="102"/>
        <v>ok</v>
      </c>
      <c r="AM196" s="96" t="str">
        <f t="shared" si="78"/>
        <v>ok</v>
      </c>
      <c r="AN196" s="96" t="str">
        <f t="shared" si="79"/>
        <v>ok</v>
      </c>
      <c r="AO196" s="96" t="str">
        <f t="shared" si="80"/>
        <v>ok</v>
      </c>
      <c r="AP196" s="96" t="e">
        <f t="shared" si="81"/>
        <v>#VALUE!</v>
      </c>
      <c r="AQ196" s="96" t="e">
        <f t="shared" si="82"/>
        <v>#VALUE!</v>
      </c>
      <c r="AR196" s="107">
        <f t="shared" si="103"/>
        <v>0</v>
      </c>
      <c r="AS196" s="109">
        <f>IF(E196&lt;&gt;0,(COUNT(F196:W196)+3)/18,0)</f>
        <v>0.83333333333333337</v>
      </c>
    </row>
    <row r="197" spans="1:45" ht="12.75" customHeight="1">
      <c r="A197" s="3">
        <v>10</v>
      </c>
      <c r="C197" s="25" t="s">
        <v>365</v>
      </c>
      <c r="D197" s="22" t="s">
        <v>366</v>
      </c>
      <c r="E197" s="20">
        <f t="shared" si="88"/>
        <v>9.75</v>
      </c>
      <c r="F197" s="1">
        <v>4</v>
      </c>
      <c r="G197" s="18">
        <v>6</v>
      </c>
      <c r="H197" s="64">
        <f t="shared" si="89"/>
        <v>10</v>
      </c>
      <c r="I197" s="2">
        <v>4</v>
      </c>
      <c r="J197" s="18">
        <v>6</v>
      </c>
      <c r="K197" s="64">
        <f t="shared" si="90"/>
        <v>10</v>
      </c>
      <c r="L197" s="2">
        <v>3</v>
      </c>
      <c r="M197" s="18">
        <v>6</v>
      </c>
      <c r="N197" s="65">
        <f t="shared" si="91"/>
        <v>9</v>
      </c>
      <c r="O197" s="1">
        <v>4</v>
      </c>
      <c r="P197" s="18">
        <v>6</v>
      </c>
      <c r="Q197" s="64">
        <f t="shared" si="92"/>
        <v>10</v>
      </c>
      <c r="R197" s="83"/>
      <c r="S197" s="72"/>
      <c r="T197" s="65" t="str">
        <f t="shared" si="93"/>
        <v/>
      </c>
      <c r="U197" s="71"/>
      <c r="V197" s="72"/>
      <c r="W197" s="64" t="str">
        <f t="shared" si="94"/>
        <v/>
      </c>
      <c r="X197" s="106">
        <f t="shared" si="101"/>
        <v>0.83333333333333337</v>
      </c>
      <c r="Y197" s="51">
        <f t="shared" si="95"/>
        <v>10</v>
      </c>
      <c r="Z197" s="51">
        <f t="shared" si="96"/>
        <v>10</v>
      </c>
      <c r="AA197" s="51">
        <f t="shared" si="97"/>
        <v>9</v>
      </c>
      <c r="AB197" s="51">
        <f t="shared" si="98"/>
        <v>10</v>
      </c>
      <c r="AC197" s="51">
        <f t="shared" si="99"/>
        <v>0</v>
      </c>
      <c r="AD197" s="51">
        <f t="shared" si="100"/>
        <v>0</v>
      </c>
      <c r="AE197" s="52">
        <f t="shared" si="87"/>
        <v>10</v>
      </c>
      <c r="AF197" s="52">
        <f t="shared" si="87"/>
        <v>10</v>
      </c>
      <c r="AG197" s="52">
        <f t="shared" si="87"/>
        <v>10</v>
      </c>
      <c r="AH197" s="52">
        <f t="shared" si="87"/>
        <v>9</v>
      </c>
      <c r="AI197" s="52">
        <f t="shared" si="87"/>
        <v>0</v>
      </c>
      <c r="AJ197" s="52">
        <f t="shared" si="87"/>
        <v>0</v>
      </c>
      <c r="AL197" s="96" t="str">
        <f t="shared" si="102"/>
        <v>ok</v>
      </c>
      <c r="AM197" s="96" t="str">
        <f t="shared" si="78"/>
        <v>ok</v>
      </c>
      <c r="AN197" s="96" t="str">
        <f t="shared" si="79"/>
        <v>ok</v>
      </c>
      <c r="AO197" s="96" t="str">
        <f t="shared" si="80"/>
        <v>ok</v>
      </c>
      <c r="AP197" s="96" t="e">
        <f t="shared" si="81"/>
        <v>#VALUE!</v>
      </c>
      <c r="AQ197" s="96" t="e">
        <f t="shared" si="82"/>
        <v>#VALUE!</v>
      </c>
      <c r="AR197" s="107">
        <f t="shared" si="103"/>
        <v>0</v>
      </c>
      <c r="AS197" s="109">
        <f>IF(E197&lt;&gt;0,(COUNT(F197:W197)+3)/18,0)</f>
        <v>0.83333333333333337</v>
      </c>
    </row>
    <row r="198" spans="1:45" ht="12.75" customHeight="1">
      <c r="A198" s="3">
        <v>10</v>
      </c>
      <c r="C198" s="25" t="s">
        <v>367</v>
      </c>
      <c r="D198" s="22" t="s">
        <v>368</v>
      </c>
      <c r="E198" s="20">
        <f t="shared" si="88"/>
        <v>8.9750000000000014</v>
      </c>
      <c r="F198" s="1">
        <v>3.7</v>
      </c>
      <c r="G198" s="18">
        <v>5.6</v>
      </c>
      <c r="H198" s="64">
        <f t="shared" si="89"/>
        <v>9.3000000000000007</v>
      </c>
      <c r="I198" s="2">
        <v>4</v>
      </c>
      <c r="J198" s="18">
        <v>5.8</v>
      </c>
      <c r="K198" s="64">
        <f t="shared" si="90"/>
        <v>9.8000000000000007</v>
      </c>
      <c r="L198" s="2">
        <v>2</v>
      </c>
      <c r="M198" s="18">
        <v>6</v>
      </c>
      <c r="N198" s="65">
        <f t="shared" si="91"/>
        <v>8</v>
      </c>
      <c r="O198" s="1">
        <v>3.8</v>
      </c>
      <c r="P198" s="18">
        <v>5</v>
      </c>
      <c r="Q198" s="64">
        <f t="shared" si="92"/>
        <v>8.8000000000000007</v>
      </c>
      <c r="R198" s="83"/>
      <c r="S198" s="72"/>
      <c r="T198" s="65" t="str">
        <f t="shared" si="93"/>
        <v/>
      </c>
      <c r="U198" s="71"/>
      <c r="V198" s="72"/>
      <c r="W198" s="64" t="str">
        <f t="shared" si="94"/>
        <v/>
      </c>
      <c r="X198" s="106">
        <f t="shared" si="101"/>
        <v>0.83333333333333337</v>
      </c>
      <c r="Y198" s="51">
        <f t="shared" si="95"/>
        <v>9.3000000000000007</v>
      </c>
      <c r="Z198" s="51">
        <f t="shared" si="96"/>
        <v>9.8000000000000007</v>
      </c>
      <c r="AA198" s="51">
        <f t="shared" si="97"/>
        <v>8</v>
      </c>
      <c r="AB198" s="51">
        <f t="shared" si="98"/>
        <v>8.8000000000000007</v>
      </c>
      <c r="AC198" s="51">
        <f t="shared" si="99"/>
        <v>0</v>
      </c>
      <c r="AD198" s="51">
        <f t="shared" si="100"/>
        <v>0</v>
      </c>
      <c r="AE198" s="52">
        <f t="shared" si="87"/>
        <v>9.8000000000000007</v>
      </c>
      <c r="AF198" s="52">
        <f t="shared" si="87"/>
        <v>9.3000000000000007</v>
      </c>
      <c r="AG198" s="52">
        <f t="shared" si="87"/>
        <v>8.8000000000000007</v>
      </c>
      <c r="AH198" s="52">
        <f t="shared" si="87"/>
        <v>8</v>
      </c>
      <c r="AI198" s="52">
        <f t="shared" si="87"/>
        <v>0</v>
      </c>
      <c r="AJ198" s="52">
        <f t="shared" si="87"/>
        <v>0</v>
      </c>
      <c r="AL198" s="96" t="str">
        <f t="shared" si="102"/>
        <v>ok</v>
      </c>
      <c r="AM198" s="96" t="str">
        <f t="shared" si="78"/>
        <v>ok</v>
      </c>
      <c r="AN198" s="96" t="str">
        <f t="shared" si="79"/>
        <v>ok</v>
      </c>
      <c r="AO198" s="96" t="str">
        <f t="shared" si="80"/>
        <v>ok</v>
      </c>
      <c r="AP198" s="96" t="e">
        <f t="shared" si="81"/>
        <v>#VALUE!</v>
      </c>
      <c r="AQ198" s="96" t="e">
        <f t="shared" si="82"/>
        <v>#VALUE!</v>
      </c>
      <c r="AR198" s="107">
        <f t="shared" si="103"/>
        <v>0</v>
      </c>
      <c r="AS198" s="109">
        <f>IF(E198&lt;&gt;0,(COUNT(F198:W198)+3)/18,0)</f>
        <v>0.83333333333333337</v>
      </c>
    </row>
    <row r="199" spans="1:45" ht="12.75" customHeight="1">
      <c r="A199" s="3">
        <v>10</v>
      </c>
      <c r="C199" s="25" t="s">
        <v>369</v>
      </c>
      <c r="D199" s="22" t="s">
        <v>370</v>
      </c>
      <c r="E199" s="20">
        <f t="shared" si="88"/>
        <v>9.0749999999999993</v>
      </c>
      <c r="F199" s="1">
        <v>4</v>
      </c>
      <c r="G199" s="18">
        <v>5.5</v>
      </c>
      <c r="H199" s="64">
        <f t="shared" si="89"/>
        <v>9.5</v>
      </c>
      <c r="I199" s="2">
        <v>2.5</v>
      </c>
      <c r="J199" s="18">
        <v>5.5</v>
      </c>
      <c r="K199" s="64">
        <f t="shared" si="90"/>
        <v>8</v>
      </c>
      <c r="L199" s="2">
        <v>4</v>
      </c>
      <c r="M199" s="18">
        <v>5.8</v>
      </c>
      <c r="N199" s="65">
        <f t="shared" si="91"/>
        <v>9.8000000000000007</v>
      </c>
      <c r="O199" s="1">
        <v>4</v>
      </c>
      <c r="P199" s="18">
        <v>5</v>
      </c>
      <c r="Q199" s="64">
        <f t="shared" si="92"/>
        <v>9</v>
      </c>
      <c r="R199" s="83"/>
      <c r="S199" s="72"/>
      <c r="T199" s="65" t="str">
        <f t="shared" si="93"/>
        <v/>
      </c>
      <c r="U199" s="71"/>
      <c r="V199" s="72"/>
      <c r="W199" s="64" t="str">
        <f t="shared" si="94"/>
        <v/>
      </c>
      <c r="X199" s="106">
        <f t="shared" si="101"/>
        <v>0.83333333333333337</v>
      </c>
      <c r="Y199" s="51">
        <f t="shared" si="95"/>
        <v>9.5</v>
      </c>
      <c r="Z199" s="51">
        <f t="shared" si="96"/>
        <v>8</v>
      </c>
      <c r="AA199" s="51">
        <f t="shared" si="97"/>
        <v>9.8000000000000007</v>
      </c>
      <c r="AB199" s="51">
        <f t="shared" si="98"/>
        <v>9</v>
      </c>
      <c r="AC199" s="51">
        <f t="shared" si="99"/>
        <v>0</v>
      </c>
      <c r="AD199" s="51">
        <f t="shared" si="100"/>
        <v>0</v>
      </c>
      <c r="AE199" s="52">
        <f t="shared" si="87"/>
        <v>9.8000000000000007</v>
      </c>
      <c r="AF199" s="52">
        <f t="shared" si="87"/>
        <v>9.5</v>
      </c>
      <c r="AG199" s="52">
        <f t="shared" si="87"/>
        <v>9</v>
      </c>
      <c r="AH199" s="52">
        <f t="shared" si="87"/>
        <v>8</v>
      </c>
      <c r="AI199" s="52">
        <f t="shared" si="87"/>
        <v>0</v>
      </c>
      <c r="AJ199" s="52">
        <f t="shared" si="87"/>
        <v>0</v>
      </c>
      <c r="AL199" s="96" t="str">
        <f t="shared" si="102"/>
        <v>ok</v>
      </c>
      <c r="AM199" s="96" t="str">
        <f t="shared" si="78"/>
        <v>ok</v>
      </c>
      <c r="AN199" s="96" t="str">
        <f t="shared" si="79"/>
        <v>ok</v>
      </c>
      <c r="AO199" s="96" t="str">
        <f t="shared" si="80"/>
        <v>ok</v>
      </c>
      <c r="AP199" s="96" t="e">
        <f t="shared" si="81"/>
        <v>#VALUE!</v>
      </c>
      <c r="AQ199" s="96" t="e">
        <f t="shared" si="82"/>
        <v>#VALUE!</v>
      </c>
      <c r="AR199" s="107">
        <f t="shared" si="103"/>
        <v>0</v>
      </c>
      <c r="AS199" s="109">
        <f>IF(E199&lt;&gt;0,(COUNT(F199:W199)+3)/18,0)</f>
        <v>0.83333333333333337</v>
      </c>
    </row>
    <row r="200" spans="1:45" ht="12.75" customHeight="1">
      <c r="A200" s="3">
        <v>10</v>
      </c>
      <c r="C200" s="25" t="s">
        <v>371</v>
      </c>
      <c r="D200" s="22" t="s">
        <v>372</v>
      </c>
      <c r="E200" s="20">
        <f t="shared" si="88"/>
        <v>8.0749999999999993</v>
      </c>
      <c r="F200" s="1">
        <v>2</v>
      </c>
      <c r="G200" s="18">
        <v>6</v>
      </c>
      <c r="H200" s="64">
        <f t="shared" si="89"/>
        <v>8</v>
      </c>
      <c r="I200" s="2">
        <v>3.7</v>
      </c>
      <c r="J200" s="18">
        <v>6</v>
      </c>
      <c r="K200" s="64">
        <f t="shared" si="90"/>
        <v>9.6999999999999993</v>
      </c>
      <c r="L200" s="2">
        <v>0.4</v>
      </c>
      <c r="M200" s="18">
        <v>5.8</v>
      </c>
      <c r="N200" s="65">
        <f t="shared" si="91"/>
        <v>6.2</v>
      </c>
      <c r="O200" s="68">
        <v>1.8</v>
      </c>
      <c r="P200" s="18">
        <v>5.5</v>
      </c>
      <c r="Q200" s="64">
        <f t="shared" si="92"/>
        <v>7.3</v>
      </c>
      <c r="R200" s="81">
        <v>2.2999999999999998</v>
      </c>
      <c r="S200" s="76">
        <v>5</v>
      </c>
      <c r="T200" s="65">
        <f t="shared" si="93"/>
        <v>7.3</v>
      </c>
      <c r="U200" s="71"/>
      <c r="V200" s="72"/>
      <c r="W200" s="64" t="str">
        <f t="shared" si="94"/>
        <v/>
      </c>
      <c r="X200" s="106">
        <f t="shared" si="101"/>
        <v>1</v>
      </c>
      <c r="Y200" s="51">
        <f t="shared" si="95"/>
        <v>8</v>
      </c>
      <c r="Z200" s="51">
        <f t="shared" si="96"/>
        <v>9.6999999999999993</v>
      </c>
      <c r="AA200" s="51">
        <f t="shared" si="97"/>
        <v>6.2</v>
      </c>
      <c r="AB200" s="51">
        <f t="shared" si="98"/>
        <v>7.3</v>
      </c>
      <c r="AC200" s="51">
        <f t="shared" si="99"/>
        <v>7.3</v>
      </c>
      <c r="AD200" s="51">
        <f t="shared" si="100"/>
        <v>0</v>
      </c>
      <c r="AE200" s="52">
        <f t="shared" si="87"/>
        <v>9.6999999999999993</v>
      </c>
      <c r="AF200" s="52">
        <f t="shared" si="87"/>
        <v>8</v>
      </c>
      <c r="AG200" s="52">
        <f t="shared" si="87"/>
        <v>7.3</v>
      </c>
      <c r="AH200" s="52">
        <f t="shared" si="87"/>
        <v>7.3</v>
      </c>
      <c r="AI200" s="52">
        <f t="shared" si="87"/>
        <v>6.2</v>
      </c>
      <c r="AJ200" s="52">
        <f t="shared" si="87"/>
        <v>0</v>
      </c>
      <c r="AL200" s="96" t="str">
        <f t="shared" si="102"/>
        <v>ok</v>
      </c>
      <c r="AM200" s="96" t="str">
        <f t="shared" si="78"/>
        <v>ok</v>
      </c>
      <c r="AN200" s="96" t="str">
        <f t="shared" si="79"/>
        <v>ok</v>
      </c>
      <c r="AO200" s="96" t="str">
        <f t="shared" si="80"/>
        <v>ok</v>
      </c>
      <c r="AP200" s="96" t="str">
        <f t="shared" si="81"/>
        <v>ok</v>
      </c>
      <c r="AQ200" s="96" t="e">
        <f t="shared" si="82"/>
        <v>#VALUE!</v>
      </c>
      <c r="AR200" s="107">
        <f t="shared" si="103"/>
        <v>0</v>
      </c>
      <c r="AS200" s="109">
        <f>IF(E200&lt;&gt;0,(COUNT(F200:W200)+3)/18,0)</f>
        <v>1</v>
      </c>
    </row>
    <row r="201" spans="1:45" ht="12.75" customHeight="1">
      <c r="A201" s="3">
        <v>10</v>
      </c>
      <c r="C201" s="25" t="s">
        <v>373</v>
      </c>
      <c r="D201" s="22" t="s">
        <v>374</v>
      </c>
      <c r="E201" s="20">
        <f t="shared" si="88"/>
        <v>8.4499999999999993</v>
      </c>
      <c r="F201" s="1">
        <v>3</v>
      </c>
      <c r="G201" s="18">
        <v>5.5</v>
      </c>
      <c r="H201" s="64">
        <f t="shared" si="89"/>
        <v>8.5</v>
      </c>
      <c r="I201" s="2">
        <v>2.5</v>
      </c>
      <c r="J201" s="18">
        <v>5.4</v>
      </c>
      <c r="K201" s="64">
        <f t="shared" si="90"/>
        <v>7.9</v>
      </c>
      <c r="L201" s="2">
        <v>2</v>
      </c>
      <c r="M201" s="18">
        <v>6</v>
      </c>
      <c r="N201" s="65">
        <f t="shared" si="91"/>
        <v>8</v>
      </c>
      <c r="O201" s="1"/>
      <c r="P201" s="18"/>
      <c r="Q201" s="64" t="str">
        <f t="shared" si="92"/>
        <v/>
      </c>
      <c r="R201" s="83"/>
      <c r="S201" s="72"/>
      <c r="T201" s="65" t="str">
        <f t="shared" si="93"/>
        <v/>
      </c>
      <c r="U201" s="75">
        <v>4</v>
      </c>
      <c r="V201" s="76">
        <v>5.4</v>
      </c>
      <c r="W201" s="64">
        <f t="shared" si="94"/>
        <v>9.4</v>
      </c>
      <c r="X201" s="106">
        <f t="shared" si="101"/>
        <v>0.83333333333333337</v>
      </c>
      <c r="Y201" s="51">
        <f t="shared" si="95"/>
        <v>8.5</v>
      </c>
      <c r="Z201" s="51">
        <f t="shared" si="96"/>
        <v>7.9</v>
      </c>
      <c r="AA201" s="51">
        <f t="shared" si="97"/>
        <v>8</v>
      </c>
      <c r="AB201" s="51">
        <f t="shared" si="98"/>
        <v>0</v>
      </c>
      <c r="AC201" s="51">
        <f t="shared" si="99"/>
        <v>0</v>
      </c>
      <c r="AD201" s="51">
        <f t="shared" si="100"/>
        <v>9.4</v>
      </c>
      <c r="AE201" s="52">
        <f t="shared" si="87"/>
        <v>9.4</v>
      </c>
      <c r="AF201" s="52">
        <f t="shared" si="87"/>
        <v>8.5</v>
      </c>
      <c r="AG201" s="52">
        <f t="shared" si="87"/>
        <v>8</v>
      </c>
      <c r="AH201" s="52">
        <f t="shared" si="87"/>
        <v>7.9</v>
      </c>
      <c r="AI201" s="52">
        <f t="shared" si="87"/>
        <v>0</v>
      </c>
      <c r="AJ201" s="52">
        <f t="shared" si="87"/>
        <v>0</v>
      </c>
      <c r="AL201" s="96" t="str">
        <f t="shared" si="102"/>
        <v>ok</v>
      </c>
      <c r="AM201" s="96" t="str">
        <f t="shared" si="78"/>
        <v>ok</v>
      </c>
      <c r="AN201" s="96" t="str">
        <f t="shared" si="79"/>
        <v>ok</v>
      </c>
      <c r="AO201" s="96" t="e">
        <f t="shared" si="80"/>
        <v>#VALUE!</v>
      </c>
      <c r="AP201" s="96" t="e">
        <f t="shared" si="81"/>
        <v>#VALUE!</v>
      </c>
      <c r="AQ201" s="96" t="str">
        <f t="shared" si="82"/>
        <v>ok</v>
      </c>
      <c r="AR201" s="107">
        <f t="shared" si="103"/>
        <v>0</v>
      </c>
      <c r="AS201" s="109">
        <f>IF(E201&lt;&gt;0,(COUNT(F201:W201)+3)/18,0)</f>
        <v>0.83333333333333337</v>
      </c>
    </row>
    <row r="202" spans="1:45" ht="12.75" customHeight="1">
      <c r="A202" s="3">
        <v>10</v>
      </c>
      <c r="C202" s="25" t="s">
        <v>375</v>
      </c>
      <c r="D202" s="22" t="s">
        <v>376</v>
      </c>
      <c r="E202" s="20">
        <f t="shared" si="88"/>
        <v>9.125</v>
      </c>
      <c r="F202" s="1">
        <v>3</v>
      </c>
      <c r="G202" s="18">
        <v>5.6</v>
      </c>
      <c r="H202" s="64">
        <f t="shared" si="89"/>
        <v>8.6</v>
      </c>
      <c r="I202" s="2">
        <v>4</v>
      </c>
      <c r="J202" s="18">
        <v>5.8</v>
      </c>
      <c r="K202" s="64">
        <f t="shared" si="90"/>
        <v>9.8000000000000007</v>
      </c>
      <c r="L202" s="2">
        <v>3</v>
      </c>
      <c r="M202" s="18">
        <v>5.5</v>
      </c>
      <c r="N202" s="65">
        <f t="shared" si="91"/>
        <v>8.5</v>
      </c>
      <c r="O202" s="1">
        <v>3.8</v>
      </c>
      <c r="P202" s="18">
        <v>5.8</v>
      </c>
      <c r="Q202" s="64">
        <f t="shared" si="92"/>
        <v>9.6</v>
      </c>
      <c r="R202" s="83"/>
      <c r="S202" s="72"/>
      <c r="T202" s="65" t="str">
        <f t="shared" si="93"/>
        <v/>
      </c>
      <c r="U202" s="71"/>
      <c r="V202" s="72"/>
      <c r="W202" s="64" t="str">
        <f t="shared" si="94"/>
        <v/>
      </c>
      <c r="X202" s="106">
        <f t="shared" si="101"/>
        <v>0.83333333333333337</v>
      </c>
      <c r="Y202" s="51">
        <f t="shared" si="95"/>
        <v>8.6</v>
      </c>
      <c r="Z202" s="51">
        <f t="shared" si="96"/>
        <v>9.8000000000000007</v>
      </c>
      <c r="AA202" s="51">
        <f t="shared" si="97"/>
        <v>8.5</v>
      </c>
      <c r="AB202" s="51">
        <f t="shared" si="98"/>
        <v>9.6</v>
      </c>
      <c r="AC202" s="51">
        <f t="shared" si="99"/>
        <v>0</v>
      </c>
      <c r="AD202" s="51">
        <f t="shared" si="100"/>
        <v>0</v>
      </c>
      <c r="AE202" s="52">
        <f t="shared" ref="AE202:AJ211" si="104">LARGE($Y202:$AD202,AE$1)</f>
        <v>9.8000000000000007</v>
      </c>
      <c r="AF202" s="52">
        <f t="shared" si="104"/>
        <v>9.6</v>
      </c>
      <c r="AG202" s="52">
        <f t="shared" si="104"/>
        <v>8.6</v>
      </c>
      <c r="AH202" s="52">
        <f t="shared" si="104"/>
        <v>8.5</v>
      </c>
      <c r="AI202" s="52">
        <f t="shared" si="104"/>
        <v>0</v>
      </c>
      <c r="AJ202" s="52">
        <f t="shared" si="104"/>
        <v>0</v>
      </c>
      <c r="AL202" s="96" t="str">
        <f t="shared" si="102"/>
        <v>ok</v>
      </c>
      <c r="AM202" s="96" t="str">
        <f t="shared" si="78"/>
        <v>ok</v>
      </c>
      <c r="AN202" s="96" t="str">
        <f t="shared" si="79"/>
        <v>ok</v>
      </c>
      <c r="AO202" s="96" t="str">
        <f t="shared" si="80"/>
        <v>ok</v>
      </c>
      <c r="AP202" s="96" t="e">
        <f t="shared" si="81"/>
        <v>#VALUE!</v>
      </c>
      <c r="AQ202" s="96" t="e">
        <f t="shared" si="82"/>
        <v>#VALUE!</v>
      </c>
      <c r="AR202" s="107">
        <f t="shared" si="103"/>
        <v>0</v>
      </c>
      <c r="AS202" s="109">
        <f>IF(E202&lt;&gt;0,(COUNT(F202:W202)+3)/18,0)</f>
        <v>0.83333333333333337</v>
      </c>
    </row>
    <row r="203" spans="1:45" ht="12.75" customHeight="1">
      <c r="A203" s="3">
        <v>10</v>
      </c>
      <c r="C203" s="25" t="s">
        <v>377</v>
      </c>
      <c r="D203" s="22" t="s">
        <v>378</v>
      </c>
      <c r="E203" s="20">
        <f t="shared" si="88"/>
        <v>8.5749999999999993</v>
      </c>
      <c r="F203" s="1">
        <v>2</v>
      </c>
      <c r="G203" s="18">
        <v>5.5</v>
      </c>
      <c r="H203" s="64">
        <f t="shared" si="89"/>
        <v>7.5</v>
      </c>
      <c r="I203" s="2">
        <v>3</v>
      </c>
      <c r="J203" s="18">
        <v>5.4</v>
      </c>
      <c r="K203" s="64">
        <f t="shared" si="90"/>
        <v>8.4</v>
      </c>
      <c r="L203" s="2">
        <v>2.8</v>
      </c>
      <c r="M203" s="18">
        <v>6</v>
      </c>
      <c r="N203" s="65">
        <f t="shared" si="91"/>
        <v>8.8000000000000007</v>
      </c>
      <c r="O203" s="1">
        <v>3.8</v>
      </c>
      <c r="P203" s="18">
        <v>5.8</v>
      </c>
      <c r="Q203" s="64">
        <f t="shared" si="92"/>
        <v>9.6</v>
      </c>
      <c r="R203" s="83"/>
      <c r="S203" s="72"/>
      <c r="T203" s="65" t="str">
        <f t="shared" si="93"/>
        <v/>
      </c>
      <c r="U203" s="71"/>
      <c r="V203" s="72"/>
      <c r="W203" s="64" t="str">
        <f t="shared" si="94"/>
        <v/>
      </c>
      <c r="X203" s="106">
        <f t="shared" si="101"/>
        <v>0.83333333333333337</v>
      </c>
      <c r="Y203" s="51">
        <f t="shared" si="95"/>
        <v>7.5</v>
      </c>
      <c r="Z203" s="51">
        <f t="shared" si="96"/>
        <v>8.4</v>
      </c>
      <c r="AA203" s="51">
        <f t="shared" si="97"/>
        <v>8.8000000000000007</v>
      </c>
      <c r="AB203" s="51">
        <f t="shared" si="98"/>
        <v>9.6</v>
      </c>
      <c r="AC203" s="51">
        <f t="shared" si="99"/>
        <v>0</v>
      </c>
      <c r="AD203" s="51">
        <f t="shared" si="100"/>
        <v>0</v>
      </c>
      <c r="AE203" s="52">
        <f t="shared" si="104"/>
        <v>9.6</v>
      </c>
      <c r="AF203" s="52">
        <f t="shared" si="104"/>
        <v>8.8000000000000007</v>
      </c>
      <c r="AG203" s="52">
        <f t="shared" si="104"/>
        <v>8.4</v>
      </c>
      <c r="AH203" s="52">
        <f t="shared" si="104"/>
        <v>7.5</v>
      </c>
      <c r="AI203" s="52">
        <f t="shared" si="104"/>
        <v>0</v>
      </c>
      <c r="AJ203" s="52">
        <f t="shared" si="104"/>
        <v>0</v>
      </c>
      <c r="AL203" s="96" t="str">
        <f t="shared" si="102"/>
        <v>ok</v>
      </c>
      <c r="AM203" s="96" t="str">
        <f t="shared" si="78"/>
        <v>ok</v>
      </c>
      <c r="AN203" s="96" t="str">
        <f t="shared" si="79"/>
        <v>ok</v>
      </c>
      <c r="AO203" s="96" t="str">
        <f t="shared" si="80"/>
        <v>ok</v>
      </c>
      <c r="AP203" s="96" t="e">
        <f t="shared" si="81"/>
        <v>#VALUE!</v>
      </c>
      <c r="AQ203" s="96" t="e">
        <f t="shared" si="82"/>
        <v>#VALUE!</v>
      </c>
      <c r="AR203" s="107">
        <f t="shared" si="103"/>
        <v>0</v>
      </c>
      <c r="AS203" s="109">
        <f>IF(E203&lt;&gt;0,(COUNT(F203:W203)+3)/18,0)</f>
        <v>0.83333333333333337</v>
      </c>
    </row>
    <row r="204" spans="1:45" ht="12.75" customHeight="1">
      <c r="A204" s="3">
        <v>10</v>
      </c>
      <c r="C204" s="25" t="s">
        <v>379</v>
      </c>
      <c r="D204" s="22" t="s">
        <v>380</v>
      </c>
      <c r="E204" s="20">
        <f t="shared" si="88"/>
        <v>9.125</v>
      </c>
      <c r="F204" s="1">
        <v>4</v>
      </c>
      <c r="G204" s="18">
        <v>5.6</v>
      </c>
      <c r="H204" s="64">
        <f t="shared" si="89"/>
        <v>9.6</v>
      </c>
      <c r="I204" s="2">
        <v>4</v>
      </c>
      <c r="J204" s="18">
        <v>5.8</v>
      </c>
      <c r="K204" s="64">
        <f t="shared" si="90"/>
        <v>9.8000000000000007</v>
      </c>
      <c r="L204" s="2">
        <v>2</v>
      </c>
      <c r="M204" s="18">
        <v>5.5</v>
      </c>
      <c r="N204" s="65">
        <f t="shared" si="91"/>
        <v>7.5</v>
      </c>
      <c r="O204" s="1">
        <v>3.8</v>
      </c>
      <c r="P204" s="18">
        <v>5.8</v>
      </c>
      <c r="Q204" s="64">
        <f t="shared" si="92"/>
        <v>9.6</v>
      </c>
      <c r="R204" s="83"/>
      <c r="S204" s="72"/>
      <c r="T204" s="65" t="str">
        <f t="shared" si="93"/>
        <v/>
      </c>
      <c r="U204" s="71"/>
      <c r="V204" s="72"/>
      <c r="W204" s="64" t="str">
        <f t="shared" si="94"/>
        <v/>
      </c>
      <c r="X204" s="106">
        <f t="shared" si="101"/>
        <v>0.83333333333333337</v>
      </c>
      <c r="Y204" s="51">
        <f t="shared" si="95"/>
        <v>9.6</v>
      </c>
      <c r="Z204" s="51">
        <f t="shared" si="96"/>
        <v>9.8000000000000007</v>
      </c>
      <c r="AA204" s="51">
        <f t="shared" si="97"/>
        <v>7.5</v>
      </c>
      <c r="AB204" s="51">
        <f t="shared" si="98"/>
        <v>9.6</v>
      </c>
      <c r="AC204" s="51">
        <f t="shared" si="99"/>
        <v>0</v>
      </c>
      <c r="AD204" s="51">
        <f t="shared" si="100"/>
        <v>0</v>
      </c>
      <c r="AE204" s="52">
        <f t="shared" si="104"/>
        <v>9.8000000000000007</v>
      </c>
      <c r="AF204" s="52">
        <f t="shared" si="104"/>
        <v>9.6</v>
      </c>
      <c r="AG204" s="52">
        <f t="shared" si="104"/>
        <v>9.6</v>
      </c>
      <c r="AH204" s="52">
        <f t="shared" si="104"/>
        <v>7.5</v>
      </c>
      <c r="AI204" s="52">
        <f t="shared" si="104"/>
        <v>0</v>
      </c>
      <c r="AJ204" s="52">
        <f t="shared" si="104"/>
        <v>0</v>
      </c>
      <c r="AL204" s="96" t="str">
        <f t="shared" si="102"/>
        <v>ok</v>
      </c>
      <c r="AM204" s="96" t="str">
        <f t="shared" si="78"/>
        <v>ok</v>
      </c>
      <c r="AN204" s="96" t="str">
        <f t="shared" si="79"/>
        <v>ok</v>
      </c>
      <c r="AO204" s="96" t="str">
        <f t="shared" si="80"/>
        <v>ok</v>
      </c>
      <c r="AP204" s="96" t="e">
        <f t="shared" si="81"/>
        <v>#VALUE!</v>
      </c>
      <c r="AQ204" s="96" t="e">
        <f t="shared" si="82"/>
        <v>#VALUE!</v>
      </c>
      <c r="AR204" s="107">
        <f t="shared" si="103"/>
        <v>0</v>
      </c>
      <c r="AS204" s="109">
        <f>IF(E204&lt;&gt;0,(COUNT(F204:W204)+3)/18,0)</f>
        <v>0.83333333333333337</v>
      </c>
    </row>
    <row r="205" spans="1:45" ht="12.75" customHeight="1">
      <c r="A205" s="3">
        <v>10</v>
      </c>
      <c r="C205" s="25" t="s">
        <v>381</v>
      </c>
      <c r="D205" s="22" t="s">
        <v>382</v>
      </c>
      <c r="E205" s="20">
        <f t="shared" si="88"/>
        <v>8.9749999999999996</v>
      </c>
      <c r="F205" s="1">
        <v>4</v>
      </c>
      <c r="G205" s="18">
        <v>5.5</v>
      </c>
      <c r="H205" s="64">
        <f t="shared" si="89"/>
        <v>9.5</v>
      </c>
      <c r="I205" s="2">
        <v>4</v>
      </c>
      <c r="J205" s="18">
        <v>5.4</v>
      </c>
      <c r="K205" s="64">
        <f t="shared" si="90"/>
        <v>9.4</v>
      </c>
      <c r="L205" s="2">
        <v>1.5</v>
      </c>
      <c r="M205" s="18">
        <v>6</v>
      </c>
      <c r="N205" s="65">
        <f t="shared" si="91"/>
        <v>7.5</v>
      </c>
      <c r="O205" s="1">
        <v>3.5</v>
      </c>
      <c r="P205" s="18">
        <v>6</v>
      </c>
      <c r="Q205" s="64">
        <f t="shared" si="92"/>
        <v>9.5</v>
      </c>
      <c r="R205" s="83"/>
      <c r="S205" s="72"/>
      <c r="T205" s="65" t="str">
        <f t="shared" si="93"/>
        <v/>
      </c>
      <c r="U205" s="71"/>
      <c r="V205" s="72"/>
      <c r="W205" s="64" t="str">
        <f t="shared" si="94"/>
        <v/>
      </c>
      <c r="X205" s="106">
        <f t="shared" si="101"/>
        <v>0.83333333333333337</v>
      </c>
      <c r="Y205" s="51">
        <f t="shared" si="95"/>
        <v>9.5</v>
      </c>
      <c r="Z205" s="51">
        <f t="shared" si="96"/>
        <v>9.4</v>
      </c>
      <c r="AA205" s="51">
        <f t="shared" si="97"/>
        <v>7.5</v>
      </c>
      <c r="AB205" s="51">
        <f t="shared" si="98"/>
        <v>9.5</v>
      </c>
      <c r="AC205" s="51">
        <f t="shared" si="99"/>
        <v>0</v>
      </c>
      <c r="AD205" s="51">
        <f t="shared" si="100"/>
        <v>0</v>
      </c>
      <c r="AE205" s="52">
        <f t="shared" si="104"/>
        <v>9.5</v>
      </c>
      <c r="AF205" s="52">
        <f t="shared" si="104"/>
        <v>9.5</v>
      </c>
      <c r="AG205" s="52">
        <f t="shared" si="104"/>
        <v>9.4</v>
      </c>
      <c r="AH205" s="52">
        <f t="shared" si="104"/>
        <v>7.5</v>
      </c>
      <c r="AI205" s="52">
        <f t="shared" si="104"/>
        <v>0</v>
      </c>
      <c r="AJ205" s="52">
        <f t="shared" si="104"/>
        <v>0</v>
      </c>
      <c r="AL205" s="96" t="str">
        <f t="shared" si="102"/>
        <v>ok</v>
      </c>
      <c r="AM205" s="96" t="str">
        <f t="shared" si="78"/>
        <v>ok</v>
      </c>
      <c r="AN205" s="96" t="str">
        <f t="shared" si="79"/>
        <v>ok</v>
      </c>
      <c r="AO205" s="96" t="str">
        <f t="shared" si="80"/>
        <v>ok</v>
      </c>
      <c r="AP205" s="96" t="e">
        <f t="shared" si="81"/>
        <v>#VALUE!</v>
      </c>
      <c r="AQ205" s="96" t="e">
        <f t="shared" si="82"/>
        <v>#VALUE!</v>
      </c>
      <c r="AR205" s="107">
        <f t="shared" si="103"/>
        <v>0</v>
      </c>
      <c r="AS205" s="109">
        <f>IF(E205&lt;&gt;0,(COUNT(F205:W205)+3)/18,0)</f>
        <v>0.83333333333333337</v>
      </c>
    </row>
    <row r="206" spans="1:45" ht="12.75" customHeight="1">
      <c r="A206" s="3">
        <v>10</v>
      </c>
      <c r="C206" s="25" t="s">
        <v>383</v>
      </c>
      <c r="D206" s="22" t="s">
        <v>384</v>
      </c>
      <c r="E206" s="20">
        <f t="shared" si="88"/>
        <v>9.0250000000000004</v>
      </c>
      <c r="F206" s="1">
        <v>2.8</v>
      </c>
      <c r="G206" s="18">
        <v>5.7</v>
      </c>
      <c r="H206" s="64">
        <f t="shared" si="89"/>
        <v>8.5</v>
      </c>
      <c r="I206" s="2">
        <v>4</v>
      </c>
      <c r="J206" s="18">
        <v>5.2</v>
      </c>
      <c r="K206" s="64">
        <f t="shared" si="90"/>
        <v>9.1999999999999993</v>
      </c>
      <c r="L206" s="2">
        <v>3</v>
      </c>
      <c r="M206" s="18">
        <v>5.6</v>
      </c>
      <c r="N206" s="65">
        <f t="shared" si="91"/>
        <v>8.6</v>
      </c>
      <c r="O206" s="1">
        <v>3.8</v>
      </c>
      <c r="P206" s="18">
        <v>6</v>
      </c>
      <c r="Q206" s="64">
        <f t="shared" si="92"/>
        <v>9.8000000000000007</v>
      </c>
      <c r="R206" s="83"/>
      <c r="S206" s="72"/>
      <c r="T206" s="65" t="str">
        <f t="shared" si="93"/>
        <v/>
      </c>
      <c r="U206" s="71"/>
      <c r="V206" s="72"/>
      <c r="W206" s="64" t="str">
        <f t="shared" si="94"/>
        <v/>
      </c>
      <c r="X206" s="106">
        <f t="shared" si="101"/>
        <v>0.83333333333333337</v>
      </c>
      <c r="Y206" s="51">
        <f t="shared" si="95"/>
        <v>8.5</v>
      </c>
      <c r="Z206" s="51">
        <f t="shared" si="96"/>
        <v>9.1999999999999993</v>
      </c>
      <c r="AA206" s="51">
        <f t="shared" si="97"/>
        <v>8.6</v>
      </c>
      <c r="AB206" s="51">
        <f t="shared" si="98"/>
        <v>9.8000000000000007</v>
      </c>
      <c r="AC206" s="51">
        <f t="shared" si="99"/>
        <v>0</v>
      </c>
      <c r="AD206" s="51">
        <f t="shared" si="100"/>
        <v>0</v>
      </c>
      <c r="AE206" s="52">
        <f t="shared" si="104"/>
        <v>9.8000000000000007</v>
      </c>
      <c r="AF206" s="52">
        <f t="shared" si="104"/>
        <v>9.1999999999999993</v>
      </c>
      <c r="AG206" s="52">
        <f t="shared" si="104"/>
        <v>8.6</v>
      </c>
      <c r="AH206" s="52">
        <f t="shared" si="104"/>
        <v>8.5</v>
      </c>
      <c r="AI206" s="52">
        <f t="shared" si="104"/>
        <v>0</v>
      </c>
      <c r="AJ206" s="52">
        <f t="shared" si="104"/>
        <v>0</v>
      </c>
      <c r="AL206" s="96" t="str">
        <f t="shared" si="102"/>
        <v>ok</v>
      </c>
      <c r="AM206" s="96" t="str">
        <f t="shared" si="78"/>
        <v>ok</v>
      </c>
      <c r="AN206" s="96" t="str">
        <f t="shared" si="79"/>
        <v>ok</v>
      </c>
      <c r="AO206" s="96" t="str">
        <f t="shared" si="80"/>
        <v>ok</v>
      </c>
      <c r="AP206" s="96" t="e">
        <f t="shared" si="81"/>
        <v>#VALUE!</v>
      </c>
      <c r="AQ206" s="96" t="e">
        <f t="shared" si="82"/>
        <v>#VALUE!</v>
      </c>
      <c r="AR206" s="107">
        <f t="shared" si="103"/>
        <v>0</v>
      </c>
      <c r="AS206" s="109">
        <f>IF(E206&lt;&gt;0,(COUNT(F206:W206)+3)/18,0)</f>
        <v>0.83333333333333337</v>
      </c>
    </row>
    <row r="207" spans="1:45" ht="12.75" customHeight="1">
      <c r="A207" s="3">
        <v>10</v>
      </c>
      <c r="C207" s="25" t="s">
        <v>385</v>
      </c>
      <c r="D207" s="22" t="s">
        <v>386</v>
      </c>
      <c r="E207" s="20">
        <f t="shared" si="88"/>
        <v>8.6999999999999993</v>
      </c>
      <c r="F207" s="1">
        <v>2.5</v>
      </c>
      <c r="G207" s="18">
        <v>5.6</v>
      </c>
      <c r="H207" s="64">
        <f t="shared" si="89"/>
        <v>8.1</v>
      </c>
      <c r="I207" s="2">
        <v>2.5</v>
      </c>
      <c r="J207" s="18">
        <v>5.4</v>
      </c>
      <c r="K207" s="64">
        <f t="shared" si="90"/>
        <v>7.9</v>
      </c>
      <c r="L207" s="2">
        <v>3</v>
      </c>
      <c r="M207" s="18">
        <v>6</v>
      </c>
      <c r="N207" s="65">
        <f t="shared" si="91"/>
        <v>9</v>
      </c>
      <c r="O207" s="1">
        <v>3</v>
      </c>
      <c r="P207" s="18">
        <v>6</v>
      </c>
      <c r="Q207" s="64">
        <f t="shared" si="92"/>
        <v>9</v>
      </c>
      <c r="R207" s="83"/>
      <c r="S207" s="72"/>
      <c r="T207" s="65" t="str">
        <f t="shared" si="93"/>
        <v/>
      </c>
      <c r="U207" s="75">
        <v>3.3</v>
      </c>
      <c r="V207" s="76">
        <v>5.4</v>
      </c>
      <c r="W207" s="64">
        <f t="shared" si="94"/>
        <v>8.6999999999999993</v>
      </c>
      <c r="X207" s="106">
        <f t="shared" si="101"/>
        <v>1</v>
      </c>
      <c r="Y207" s="51">
        <f t="shared" si="95"/>
        <v>8.1</v>
      </c>
      <c r="Z207" s="51">
        <f t="shared" si="96"/>
        <v>7.9</v>
      </c>
      <c r="AA207" s="51">
        <f t="shared" si="97"/>
        <v>9</v>
      </c>
      <c r="AB207" s="51">
        <f t="shared" si="98"/>
        <v>9</v>
      </c>
      <c r="AC207" s="51">
        <f t="shared" si="99"/>
        <v>0</v>
      </c>
      <c r="AD207" s="51">
        <f t="shared" si="100"/>
        <v>8.6999999999999993</v>
      </c>
      <c r="AE207" s="52">
        <f t="shared" si="104"/>
        <v>9</v>
      </c>
      <c r="AF207" s="52">
        <f t="shared" si="104"/>
        <v>9</v>
      </c>
      <c r="AG207" s="52">
        <f t="shared" si="104"/>
        <v>8.6999999999999993</v>
      </c>
      <c r="AH207" s="52">
        <f t="shared" si="104"/>
        <v>8.1</v>
      </c>
      <c r="AI207" s="52">
        <f t="shared" si="104"/>
        <v>7.9</v>
      </c>
      <c r="AJ207" s="52">
        <f t="shared" si="104"/>
        <v>0</v>
      </c>
      <c r="AL207" s="96" t="str">
        <f t="shared" si="102"/>
        <v>ok</v>
      </c>
      <c r="AM207" s="96" t="str">
        <f t="shared" si="78"/>
        <v>ok</v>
      </c>
      <c r="AN207" s="96" t="str">
        <f t="shared" si="79"/>
        <v>ok</v>
      </c>
      <c r="AO207" s="96" t="str">
        <f t="shared" si="80"/>
        <v>ok</v>
      </c>
      <c r="AP207" s="96" t="e">
        <f t="shared" si="81"/>
        <v>#VALUE!</v>
      </c>
      <c r="AQ207" s="96" t="str">
        <f t="shared" si="82"/>
        <v>ok</v>
      </c>
      <c r="AR207" s="107">
        <f t="shared" si="103"/>
        <v>0</v>
      </c>
      <c r="AS207" s="109">
        <f>IF(E207&lt;&gt;0,(COUNT(F207:W207)+3)/18,0)</f>
        <v>1</v>
      </c>
    </row>
    <row r="208" spans="1:45" ht="12.75" customHeight="1">
      <c r="A208" s="3">
        <v>10</v>
      </c>
      <c r="C208" s="25" t="s">
        <v>387</v>
      </c>
      <c r="D208" s="22" t="s">
        <v>388</v>
      </c>
      <c r="E208" s="20">
        <f t="shared" si="88"/>
        <v>9.125</v>
      </c>
      <c r="F208" s="1">
        <v>4</v>
      </c>
      <c r="G208" s="18">
        <v>5.6</v>
      </c>
      <c r="H208" s="64">
        <f t="shared" si="89"/>
        <v>9.6</v>
      </c>
      <c r="I208" s="2">
        <v>3.5</v>
      </c>
      <c r="J208" s="18">
        <v>5.4</v>
      </c>
      <c r="K208" s="64">
        <f t="shared" si="90"/>
        <v>8.9</v>
      </c>
      <c r="L208" s="2">
        <v>3.4</v>
      </c>
      <c r="M208" s="18">
        <v>6</v>
      </c>
      <c r="N208" s="65">
        <f t="shared" si="91"/>
        <v>9.4</v>
      </c>
      <c r="O208" s="1">
        <v>2.6</v>
      </c>
      <c r="P208" s="18">
        <v>6</v>
      </c>
      <c r="Q208" s="64">
        <f t="shared" si="92"/>
        <v>8.6</v>
      </c>
      <c r="R208" s="83"/>
      <c r="S208" s="72"/>
      <c r="T208" s="65" t="str">
        <f t="shared" si="93"/>
        <v/>
      </c>
      <c r="U208" s="71"/>
      <c r="V208" s="72"/>
      <c r="W208" s="64" t="str">
        <f t="shared" si="94"/>
        <v/>
      </c>
      <c r="X208" s="106">
        <f t="shared" si="101"/>
        <v>0.83333333333333337</v>
      </c>
      <c r="Y208" s="51">
        <f t="shared" si="95"/>
        <v>9.6</v>
      </c>
      <c r="Z208" s="51">
        <f t="shared" si="96"/>
        <v>8.9</v>
      </c>
      <c r="AA208" s="51">
        <f t="shared" si="97"/>
        <v>9.4</v>
      </c>
      <c r="AB208" s="51">
        <f t="shared" si="98"/>
        <v>8.6</v>
      </c>
      <c r="AC208" s="51">
        <f t="shared" si="99"/>
        <v>0</v>
      </c>
      <c r="AD208" s="51">
        <f t="shared" si="100"/>
        <v>0</v>
      </c>
      <c r="AE208" s="52">
        <f t="shared" si="104"/>
        <v>9.6</v>
      </c>
      <c r="AF208" s="52">
        <f t="shared" si="104"/>
        <v>9.4</v>
      </c>
      <c r="AG208" s="52">
        <f t="shared" si="104"/>
        <v>8.9</v>
      </c>
      <c r="AH208" s="52">
        <f t="shared" si="104"/>
        <v>8.6</v>
      </c>
      <c r="AI208" s="52">
        <f t="shared" si="104"/>
        <v>0</v>
      </c>
      <c r="AJ208" s="52">
        <f t="shared" si="104"/>
        <v>0</v>
      </c>
      <c r="AL208" s="96" t="str">
        <f t="shared" si="102"/>
        <v>ok</v>
      </c>
      <c r="AM208" s="96" t="str">
        <f t="shared" si="78"/>
        <v>ok</v>
      </c>
      <c r="AN208" s="96" t="str">
        <f t="shared" si="79"/>
        <v>ok</v>
      </c>
      <c r="AO208" s="96" t="str">
        <f t="shared" si="80"/>
        <v>ok</v>
      </c>
      <c r="AP208" s="96" t="e">
        <f t="shared" si="81"/>
        <v>#VALUE!</v>
      </c>
      <c r="AQ208" s="96" t="e">
        <f t="shared" si="82"/>
        <v>#VALUE!</v>
      </c>
      <c r="AR208" s="107">
        <f t="shared" si="103"/>
        <v>0</v>
      </c>
      <c r="AS208" s="109">
        <f>IF(E208&lt;&gt;0,(COUNT(F208:W208)+3)/18,0)</f>
        <v>0.83333333333333337</v>
      </c>
    </row>
    <row r="209" spans="1:45" ht="12.75" customHeight="1">
      <c r="A209" s="3">
        <v>10</v>
      </c>
      <c r="C209" s="25" t="s">
        <v>389</v>
      </c>
      <c r="D209" s="22" t="s">
        <v>390</v>
      </c>
      <c r="E209" s="20">
        <f t="shared" si="88"/>
        <v>8.5250000000000004</v>
      </c>
      <c r="F209" s="1">
        <v>3.5</v>
      </c>
      <c r="G209" s="18">
        <v>5.7</v>
      </c>
      <c r="H209" s="64">
        <f t="shared" si="89"/>
        <v>9.1999999999999993</v>
      </c>
      <c r="I209" s="2">
        <v>2.5</v>
      </c>
      <c r="J209" s="18">
        <v>5.2</v>
      </c>
      <c r="K209" s="64">
        <f t="shared" si="90"/>
        <v>7.7</v>
      </c>
      <c r="L209" s="2">
        <v>2.8</v>
      </c>
      <c r="M209" s="18">
        <v>5.6</v>
      </c>
      <c r="N209" s="65">
        <f t="shared" si="91"/>
        <v>8.3999999999999986</v>
      </c>
      <c r="O209" s="1">
        <v>2.8</v>
      </c>
      <c r="P209" s="18">
        <v>6</v>
      </c>
      <c r="Q209" s="64">
        <f t="shared" si="92"/>
        <v>8.8000000000000007</v>
      </c>
      <c r="R209" s="83"/>
      <c r="S209" s="72"/>
      <c r="T209" s="65" t="str">
        <f t="shared" si="93"/>
        <v/>
      </c>
      <c r="U209" s="71"/>
      <c r="V209" s="72"/>
      <c r="W209" s="64" t="str">
        <f t="shared" si="94"/>
        <v/>
      </c>
      <c r="X209" s="106">
        <f t="shared" si="101"/>
        <v>0.83333333333333337</v>
      </c>
      <c r="Y209" s="51">
        <f t="shared" si="95"/>
        <v>9.1999999999999993</v>
      </c>
      <c r="Z209" s="51">
        <f t="shared" si="96"/>
        <v>7.7</v>
      </c>
      <c r="AA209" s="51">
        <f t="shared" si="97"/>
        <v>8.3999999999999986</v>
      </c>
      <c r="AB209" s="51">
        <f t="shared" si="98"/>
        <v>8.8000000000000007</v>
      </c>
      <c r="AC209" s="51">
        <f t="shared" si="99"/>
        <v>0</v>
      </c>
      <c r="AD209" s="51">
        <f t="shared" si="100"/>
        <v>0</v>
      </c>
      <c r="AE209" s="52">
        <f t="shared" si="104"/>
        <v>9.1999999999999993</v>
      </c>
      <c r="AF209" s="52">
        <f t="shared" si="104"/>
        <v>8.8000000000000007</v>
      </c>
      <c r="AG209" s="52">
        <f t="shared" si="104"/>
        <v>8.3999999999999986</v>
      </c>
      <c r="AH209" s="52">
        <f t="shared" si="104"/>
        <v>7.7</v>
      </c>
      <c r="AI209" s="52">
        <f t="shared" si="104"/>
        <v>0</v>
      </c>
      <c r="AJ209" s="52">
        <f t="shared" si="104"/>
        <v>0</v>
      </c>
      <c r="AL209" s="96" t="str">
        <f t="shared" si="102"/>
        <v>ok</v>
      </c>
      <c r="AM209" s="96" t="str">
        <f t="shared" si="78"/>
        <v>ok</v>
      </c>
      <c r="AN209" s="96" t="str">
        <f t="shared" si="79"/>
        <v>ok</v>
      </c>
      <c r="AO209" s="96" t="str">
        <f t="shared" si="80"/>
        <v>ok</v>
      </c>
      <c r="AP209" s="96" t="e">
        <f t="shared" si="81"/>
        <v>#VALUE!</v>
      </c>
      <c r="AQ209" s="96" t="e">
        <f t="shared" si="82"/>
        <v>#VALUE!</v>
      </c>
      <c r="AR209" s="107">
        <f t="shared" si="103"/>
        <v>0</v>
      </c>
      <c r="AS209" s="109">
        <f>IF(E209&lt;&gt;0,(COUNT(F209:W209)+3)/18,0)</f>
        <v>0.83333333333333337</v>
      </c>
    </row>
    <row r="210" spans="1:45" ht="12.75" customHeight="1">
      <c r="A210" s="3">
        <v>10</v>
      </c>
      <c r="C210" s="28" t="s">
        <v>391</v>
      </c>
      <c r="D210" s="29" t="s">
        <v>392</v>
      </c>
      <c r="E210" s="20">
        <f t="shared" si="88"/>
        <v>9.5749999999999993</v>
      </c>
      <c r="F210" s="1">
        <v>3.5</v>
      </c>
      <c r="G210" s="18">
        <v>5.6</v>
      </c>
      <c r="H210" s="64">
        <f t="shared" si="89"/>
        <v>9.1</v>
      </c>
      <c r="I210" s="2">
        <v>3.8</v>
      </c>
      <c r="J210" s="18">
        <v>5.4</v>
      </c>
      <c r="K210" s="64">
        <f t="shared" si="90"/>
        <v>9.1999999999999993</v>
      </c>
      <c r="L210" s="2">
        <v>4</v>
      </c>
      <c r="M210" s="18">
        <v>6</v>
      </c>
      <c r="N210" s="65">
        <f t="shared" si="91"/>
        <v>10</v>
      </c>
      <c r="O210" s="1">
        <v>4</v>
      </c>
      <c r="P210" s="18">
        <v>6</v>
      </c>
      <c r="Q210" s="64">
        <f t="shared" si="92"/>
        <v>10</v>
      </c>
      <c r="R210" s="83"/>
      <c r="S210" s="72"/>
      <c r="T210" s="65" t="str">
        <f t="shared" si="93"/>
        <v/>
      </c>
      <c r="U210" s="71"/>
      <c r="V210" s="72"/>
      <c r="W210" s="64" t="str">
        <f t="shared" si="94"/>
        <v/>
      </c>
      <c r="X210" s="106">
        <f t="shared" si="101"/>
        <v>0.83333333333333337</v>
      </c>
      <c r="Y210" s="51">
        <f t="shared" si="95"/>
        <v>9.1</v>
      </c>
      <c r="Z210" s="51">
        <f t="shared" si="96"/>
        <v>9.1999999999999993</v>
      </c>
      <c r="AA210" s="51">
        <f t="shared" si="97"/>
        <v>10</v>
      </c>
      <c r="AB210" s="51">
        <f t="shared" si="98"/>
        <v>10</v>
      </c>
      <c r="AC210" s="51">
        <f t="shared" si="99"/>
        <v>0</v>
      </c>
      <c r="AD210" s="51">
        <f t="shared" si="100"/>
        <v>0</v>
      </c>
      <c r="AE210" s="52">
        <f t="shared" si="104"/>
        <v>10</v>
      </c>
      <c r="AF210" s="52">
        <f t="shared" si="104"/>
        <v>10</v>
      </c>
      <c r="AG210" s="52">
        <f t="shared" si="104"/>
        <v>9.1999999999999993</v>
      </c>
      <c r="AH210" s="52">
        <f t="shared" si="104"/>
        <v>9.1</v>
      </c>
      <c r="AI210" s="52">
        <f t="shared" si="104"/>
        <v>0</v>
      </c>
      <c r="AJ210" s="52">
        <f t="shared" si="104"/>
        <v>0</v>
      </c>
      <c r="AL210" s="96" t="str">
        <f t="shared" si="102"/>
        <v>ok</v>
      </c>
      <c r="AM210" s="96" t="str">
        <f t="shared" ref="AM210:AM273" si="105">IF(K210-I210*J210=K210,0,"ok")</f>
        <v>ok</v>
      </c>
      <c r="AN210" s="96" t="str">
        <f t="shared" ref="AN210:AN273" si="106">IF(N210-L210*M210=N210,0,"ok")</f>
        <v>ok</v>
      </c>
      <c r="AO210" s="96" t="str">
        <f t="shared" ref="AO210:AO273" si="107">IF(Q210-O210*P210=Q210,0,"ok")</f>
        <v>ok</v>
      </c>
      <c r="AP210" s="96" t="e">
        <f t="shared" ref="AP210:AP273" si="108">IF(T210-R210*S210=T210,0,"ok")</f>
        <v>#VALUE!</v>
      </c>
      <c r="AQ210" s="96" t="e">
        <f t="shared" ref="AQ210:AQ273" si="109">IF(W210-U210*V210=W210,0,"ok")</f>
        <v>#VALUE!</v>
      </c>
      <c r="AR210" s="107">
        <f t="shared" si="103"/>
        <v>0</v>
      </c>
      <c r="AS210" s="109">
        <f>IF(E210&lt;&gt;0,(COUNT(F210:W210)+3)/18,0)</f>
        <v>0.83333333333333337</v>
      </c>
    </row>
    <row r="211" spans="1:45" ht="12.75" customHeight="1">
      <c r="A211" s="3">
        <v>10</v>
      </c>
      <c r="C211" s="25" t="s">
        <v>393</v>
      </c>
      <c r="D211" s="22" t="s">
        <v>394</v>
      </c>
      <c r="E211" s="20">
        <f t="shared" si="88"/>
        <v>9.25</v>
      </c>
      <c r="F211" s="1">
        <v>3.7</v>
      </c>
      <c r="G211" s="18">
        <v>5.6</v>
      </c>
      <c r="H211" s="64">
        <f t="shared" si="89"/>
        <v>9.3000000000000007</v>
      </c>
      <c r="I211" s="2">
        <v>3</v>
      </c>
      <c r="J211" s="18">
        <v>5.4</v>
      </c>
      <c r="K211" s="64">
        <f t="shared" si="90"/>
        <v>8.4</v>
      </c>
      <c r="L211" s="2">
        <v>3.3</v>
      </c>
      <c r="M211" s="18">
        <v>6</v>
      </c>
      <c r="N211" s="65">
        <f t="shared" si="91"/>
        <v>9.3000000000000007</v>
      </c>
      <c r="O211" s="1">
        <v>4</v>
      </c>
      <c r="P211" s="18">
        <v>6</v>
      </c>
      <c r="Q211" s="64">
        <f t="shared" si="92"/>
        <v>10</v>
      </c>
      <c r="R211" s="83"/>
      <c r="S211" s="72"/>
      <c r="T211" s="65" t="str">
        <f t="shared" si="93"/>
        <v/>
      </c>
      <c r="U211" s="71"/>
      <c r="V211" s="72"/>
      <c r="W211" s="64" t="str">
        <f t="shared" si="94"/>
        <v/>
      </c>
      <c r="X211" s="106">
        <f t="shared" si="101"/>
        <v>0.83333333333333337</v>
      </c>
      <c r="Y211" s="51">
        <f t="shared" si="95"/>
        <v>9.3000000000000007</v>
      </c>
      <c r="Z211" s="51">
        <f t="shared" si="96"/>
        <v>8.4</v>
      </c>
      <c r="AA211" s="51">
        <f t="shared" si="97"/>
        <v>9.3000000000000007</v>
      </c>
      <c r="AB211" s="51">
        <f t="shared" si="98"/>
        <v>10</v>
      </c>
      <c r="AC211" s="51">
        <f t="shared" si="99"/>
        <v>0</v>
      </c>
      <c r="AD211" s="51">
        <f t="shared" si="100"/>
        <v>0</v>
      </c>
      <c r="AE211" s="52">
        <f t="shared" si="104"/>
        <v>10</v>
      </c>
      <c r="AF211" s="52">
        <f t="shared" si="104"/>
        <v>9.3000000000000007</v>
      </c>
      <c r="AG211" s="52">
        <f t="shared" si="104"/>
        <v>9.3000000000000007</v>
      </c>
      <c r="AH211" s="52">
        <f t="shared" si="104"/>
        <v>8.4</v>
      </c>
      <c r="AI211" s="52">
        <f t="shared" si="104"/>
        <v>0</v>
      </c>
      <c r="AJ211" s="52">
        <f t="shared" si="104"/>
        <v>0</v>
      </c>
      <c r="AL211" s="96" t="str">
        <f t="shared" si="102"/>
        <v>ok</v>
      </c>
      <c r="AM211" s="96" t="str">
        <f t="shared" si="105"/>
        <v>ok</v>
      </c>
      <c r="AN211" s="96" t="str">
        <f t="shared" si="106"/>
        <v>ok</v>
      </c>
      <c r="AO211" s="96" t="str">
        <f t="shared" si="107"/>
        <v>ok</v>
      </c>
      <c r="AP211" s="96" t="e">
        <f t="shared" si="108"/>
        <v>#VALUE!</v>
      </c>
      <c r="AQ211" s="96" t="e">
        <f t="shared" si="109"/>
        <v>#VALUE!</v>
      </c>
      <c r="AR211" s="107">
        <f t="shared" si="103"/>
        <v>0</v>
      </c>
      <c r="AS211" s="109">
        <f>IF(E211&lt;&gt;0,(COUNT(F211:W211)+3)/18,0)</f>
        <v>0.83333333333333337</v>
      </c>
    </row>
    <row r="212" spans="1:45" ht="12.75" customHeight="1">
      <c r="A212" s="3">
        <v>10</v>
      </c>
      <c r="C212" s="25" t="s">
        <v>395</v>
      </c>
      <c r="D212" s="22" t="s">
        <v>396</v>
      </c>
      <c r="E212" s="20">
        <f t="shared" si="88"/>
        <v>8.375</v>
      </c>
      <c r="F212" s="1">
        <v>4</v>
      </c>
      <c r="G212" s="18">
        <v>5.7</v>
      </c>
      <c r="H212" s="64">
        <f t="shared" si="89"/>
        <v>9.6999999999999993</v>
      </c>
      <c r="I212" s="2">
        <v>2.5</v>
      </c>
      <c r="J212" s="18">
        <v>5.2</v>
      </c>
      <c r="K212" s="64">
        <f t="shared" si="90"/>
        <v>7.7</v>
      </c>
      <c r="L212" s="2">
        <v>1</v>
      </c>
      <c r="M212" s="18">
        <v>5.6</v>
      </c>
      <c r="N212" s="65">
        <f t="shared" si="91"/>
        <v>6.6</v>
      </c>
      <c r="O212" s="1">
        <v>3.5</v>
      </c>
      <c r="P212" s="18">
        <v>6</v>
      </c>
      <c r="Q212" s="64">
        <f t="shared" si="92"/>
        <v>9.5</v>
      </c>
      <c r="R212" s="83"/>
      <c r="S212" s="72"/>
      <c r="T212" s="65" t="str">
        <f t="shared" si="93"/>
        <v/>
      </c>
      <c r="U212" s="71"/>
      <c r="V212" s="72"/>
      <c r="W212" s="64" t="str">
        <f t="shared" si="94"/>
        <v/>
      </c>
      <c r="X212" s="106">
        <f t="shared" si="101"/>
        <v>0.83333333333333337</v>
      </c>
      <c r="Y212" s="51">
        <f t="shared" si="95"/>
        <v>9.6999999999999993</v>
      </c>
      <c r="Z212" s="51">
        <f t="shared" si="96"/>
        <v>7.7</v>
      </c>
      <c r="AA212" s="51">
        <f t="shared" si="97"/>
        <v>6.6</v>
      </c>
      <c r="AB212" s="51">
        <f t="shared" si="98"/>
        <v>9.5</v>
      </c>
      <c r="AC212" s="51">
        <f t="shared" si="99"/>
        <v>0</v>
      </c>
      <c r="AD212" s="51">
        <f t="shared" si="100"/>
        <v>0</v>
      </c>
      <c r="AE212" s="52">
        <f t="shared" ref="AE212:AJ221" si="110">LARGE($Y212:$AD212,AE$1)</f>
        <v>9.6999999999999993</v>
      </c>
      <c r="AF212" s="52">
        <f t="shared" si="110"/>
        <v>9.5</v>
      </c>
      <c r="AG212" s="52">
        <f t="shared" si="110"/>
        <v>7.7</v>
      </c>
      <c r="AH212" s="52">
        <f t="shared" si="110"/>
        <v>6.6</v>
      </c>
      <c r="AI212" s="52">
        <f t="shared" si="110"/>
        <v>0</v>
      </c>
      <c r="AJ212" s="52">
        <f t="shared" si="110"/>
        <v>0</v>
      </c>
      <c r="AL212" s="96" t="str">
        <f t="shared" si="102"/>
        <v>ok</v>
      </c>
      <c r="AM212" s="96" t="str">
        <f t="shared" si="105"/>
        <v>ok</v>
      </c>
      <c r="AN212" s="96" t="str">
        <f t="shared" si="106"/>
        <v>ok</v>
      </c>
      <c r="AO212" s="96" t="str">
        <f t="shared" si="107"/>
        <v>ok</v>
      </c>
      <c r="AP212" s="96" t="e">
        <f t="shared" si="108"/>
        <v>#VALUE!</v>
      </c>
      <c r="AQ212" s="96" t="e">
        <f t="shared" si="109"/>
        <v>#VALUE!</v>
      </c>
      <c r="AR212" s="107">
        <f t="shared" si="103"/>
        <v>0</v>
      </c>
      <c r="AS212" s="109">
        <f>IF(E212&lt;&gt;0,(COUNT(F212:W212)+3)/18,0)</f>
        <v>0.83333333333333337</v>
      </c>
    </row>
    <row r="213" spans="1:45" ht="12.75" customHeight="1">
      <c r="A213" s="3">
        <v>10</v>
      </c>
      <c r="C213" s="25" t="s">
        <v>397</v>
      </c>
      <c r="D213" s="22" t="s">
        <v>398</v>
      </c>
      <c r="E213" s="20">
        <f t="shared" si="88"/>
        <v>8.625</v>
      </c>
      <c r="F213" s="1">
        <v>3.5</v>
      </c>
      <c r="G213" s="18">
        <v>5.5</v>
      </c>
      <c r="H213" s="64">
        <f t="shared" si="89"/>
        <v>9</v>
      </c>
      <c r="I213" s="2">
        <v>2.8</v>
      </c>
      <c r="J213" s="18">
        <v>5.4</v>
      </c>
      <c r="K213" s="64">
        <f t="shared" si="90"/>
        <v>8.1999999999999993</v>
      </c>
      <c r="L213" s="2">
        <v>2</v>
      </c>
      <c r="M213" s="18">
        <v>6</v>
      </c>
      <c r="N213" s="65">
        <f t="shared" si="91"/>
        <v>8</v>
      </c>
      <c r="O213" s="1">
        <v>3.5</v>
      </c>
      <c r="P213" s="18">
        <v>5.8</v>
      </c>
      <c r="Q213" s="64">
        <f t="shared" si="92"/>
        <v>9.3000000000000007</v>
      </c>
      <c r="R213" s="83"/>
      <c r="S213" s="72"/>
      <c r="T213" s="65" t="str">
        <f t="shared" si="93"/>
        <v/>
      </c>
      <c r="U213" s="71"/>
      <c r="V213" s="72"/>
      <c r="W213" s="64" t="str">
        <f t="shared" si="94"/>
        <v/>
      </c>
      <c r="X213" s="106">
        <f t="shared" si="101"/>
        <v>0.83333333333333337</v>
      </c>
      <c r="Y213" s="51">
        <f t="shared" si="95"/>
        <v>9</v>
      </c>
      <c r="Z213" s="51">
        <f t="shared" si="96"/>
        <v>8.1999999999999993</v>
      </c>
      <c r="AA213" s="51">
        <f t="shared" si="97"/>
        <v>8</v>
      </c>
      <c r="AB213" s="51">
        <f t="shared" si="98"/>
        <v>9.3000000000000007</v>
      </c>
      <c r="AC213" s="51">
        <f t="shared" si="99"/>
        <v>0</v>
      </c>
      <c r="AD213" s="51">
        <f t="shared" si="100"/>
        <v>0</v>
      </c>
      <c r="AE213" s="52">
        <f t="shared" si="110"/>
        <v>9.3000000000000007</v>
      </c>
      <c r="AF213" s="52">
        <f t="shared" si="110"/>
        <v>9</v>
      </c>
      <c r="AG213" s="52">
        <f t="shared" si="110"/>
        <v>8.1999999999999993</v>
      </c>
      <c r="AH213" s="52">
        <f t="shared" si="110"/>
        <v>8</v>
      </c>
      <c r="AI213" s="52">
        <f t="shared" si="110"/>
        <v>0</v>
      </c>
      <c r="AJ213" s="52">
        <f t="shared" si="110"/>
        <v>0</v>
      </c>
      <c r="AL213" s="96" t="str">
        <f t="shared" si="102"/>
        <v>ok</v>
      </c>
      <c r="AM213" s="96" t="str">
        <f t="shared" si="105"/>
        <v>ok</v>
      </c>
      <c r="AN213" s="96" t="str">
        <f t="shared" si="106"/>
        <v>ok</v>
      </c>
      <c r="AO213" s="96" t="str">
        <f t="shared" si="107"/>
        <v>ok</v>
      </c>
      <c r="AP213" s="96" t="e">
        <f t="shared" si="108"/>
        <v>#VALUE!</v>
      </c>
      <c r="AQ213" s="96" t="e">
        <f t="shared" si="109"/>
        <v>#VALUE!</v>
      </c>
      <c r="AR213" s="107">
        <f t="shared" si="103"/>
        <v>0</v>
      </c>
      <c r="AS213" s="109">
        <f>IF(E213&lt;&gt;0,(COUNT(F213:W213)+3)/18,0)</f>
        <v>0.83333333333333337</v>
      </c>
    </row>
    <row r="214" spans="1:45" ht="12.75" customHeight="1">
      <c r="A214" s="3">
        <v>10</v>
      </c>
      <c r="C214" s="25" t="s">
        <v>399</v>
      </c>
      <c r="D214" s="22" t="s">
        <v>400</v>
      </c>
      <c r="E214" s="20">
        <f t="shared" si="88"/>
        <v>8.875</v>
      </c>
      <c r="F214" s="1">
        <v>3</v>
      </c>
      <c r="G214" s="18">
        <v>5.6</v>
      </c>
      <c r="H214" s="64">
        <f t="shared" si="89"/>
        <v>8.6</v>
      </c>
      <c r="I214" s="2">
        <v>3.5</v>
      </c>
      <c r="J214" s="18">
        <v>5.8</v>
      </c>
      <c r="K214" s="64">
        <f t="shared" si="90"/>
        <v>9.3000000000000007</v>
      </c>
      <c r="L214" s="2">
        <v>2.5</v>
      </c>
      <c r="M214" s="18">
        <v>5.5</v>
      </c>
      <c r="N214" s="65">
        <f t="shared" si="91"/>
        <v>8</v>
      </c>
      <c r="O214" s="1">
        <v>3.8</v>
      </c>
      <c r="P214" s="18">
        <v>5.8</v>
      </c>
      <c r="Q214" s="64">
        <f t="shared" si="92"/>
        <v>9.6</v>
      </c>
      <c r="R214" s="83"/>
      <c r="S214" s="72"/>
      <c r="T214" s="65" t="str">
        <f t="shared" si="93"/>
        <v/>
      </c>
      <c r="U214" s="71"/>
      <c r="V214" s="72"/>
      <c r="W214" s="64" t="str">
        <f t="shared" si="94"/>
        <v/>
      </c>
      <c r="X214" s="106">
        <f t="shared" si="101"/>
        <v>0.83333333333333337</v>
      </c>
      <c r="Y214" s="51">
        <f t="shared" si="95"/>
        <v>8.6</v>
      </c>
      <c r="Z214" s="51">
        <f t="shared" si="96"/>
        <v>9.3000000000000007</v>
      </c>
      <c r="AA214" s="51">
        <f t="shared" si="97"/>
        <v>8</v>
      </c>
      <c r="AB214" s="51">
        <f t="shared" si="98"/>
        <v>9.6</v>
      </c>
      <c r="AC214" s="51">
        <f t="shared" si="99"/>
        <v>0</v>
      </c>
      <c r="AD214" s="51">
        <f t="shared" si="100"/>
        <v>0</v>
      </c>
      <c r="AE214" s="52">
        <f t="shared" si="110"/>
        <v>9.6</v>
      </c>
      <c r="AF214" s="52">
        <f t="shared" si="110"/>
        <v>9.3000000000000007</v>
      </c>
      <c r="AG214" s="52">
        <f t="shared" si="110"/>
        <v>8.6</v>
      </c>
      <c r="AH214" s="52">
        <f t="shared" si="110"/>
        <v>8</v>
      </c>
      <c r="AI214" s="52">
        <f t="shared" si="110"/>
        <v>0</v>
      </c>
      <c r="AJ214" s="52">
        <f t="shared" si="110"/>
        <v>0</v>
      </c>
      <c r="AL214" s="96" t="str">
        <f t="shared" si="102"/>
        <v>ok</v>
      </c>
      <c r="AM214" s="96" t="str">
        <f t="shared" si="105"/>
        <v>ok</v>
      </c>
      <c r="AN214" s="96" t="str">
        <f t="shared" si="106"/>
        <v>ok</v>
      </c>
      <c r="AO214" s="96" t="str">
        <f t="shared" si="107"/>
        <v>ok</v>
      </c>
      <c r="AP214" s="96" t="e">
        <f t="shared" si="108"/>
        <v>#VALUE!</v>
      </c>
      <c r="AQ214" s="96" t="e">
        <f t="shared" si="109"/>
        <v>#VALUE!</v>
      </c>
      <c r="AR214" s="107">
        <f t="shared" si="103"/>
        <v>0</v>
      </c>
      <c r="AS214" s="109">
        <f>IF(E214&lt;&gt;0,(COUNT(F214:W214)+3)/18,0)</f>
        <v>0.83333333333333337</v>
      </c>
    </row>
    <row r="215" spans="1:45" ht="12.75" customHeight="1">
      <c r="A215" s="3">
        <v>11</v>
      </c>
      <c r="C215" s="25" t="s">
        <v>401</v>
      </c>
      <c r="D215" s="22" t="s">
        <v>402</v>
      </c>
      <c r="E215" s="20">
        <f t="shared" si="88"/>
        <v>8.75</v>
      </c>
      <c r="F215" s="1">
        <v>2.5</v>
      </c>
      <c r="G215" s="18">
        <v>6</v>
      </c>
      <c r="H215" s="64">
        <f t="shared" si="89"/>
        <v>8.5</v>
      </c>
      <c r="I215" s="2">
        <v>3</v>
      </c>
      <c r="J215" s="18">
        <v>5.5</v>
      </c>
      <c r="K215" s="64">
        <f t="shared" si="90"/>
        <v>8.5</v>
      </c>
      <c r="L215" s="70">
        <v>2</v>
      </c>
      <c r="M215" s="69">
        <v>6</v>
      </c>
      <c r="N215" s="65">
        <f t="shared" si="91"/>
        <v>8</v>
      </c>
      <c r="O215" s="1">
        <v>4</v>
      </c>
      <c r="P215" s="18">
        <v>6</v>
      </c>
      <c r="Q215" s="64">
        <f t="shared" si="92"/>
        <v>10</v>
      </c>
      <c r="R215" s="2"/>
      <c r="S215" s="18"/>
      <c r="T215" s="65" t="str">
        <f t="shared" si="93"/>
        <v/>
      </c>
      <c r="U215" s="1"/>
      <c r="V215" s="18"/>
      <c r="W215" s="64" t="str">
        <f t="shared" si="94"/>
        <v/>
      </c>
      <c r="X215" s="106">
        <f t="shared" si="101"/>
        <v>0.83333333333333337</v>
      </c>
      <c r="Y215" s="51">
        <f t="shared" si="95"/>
        <v>8.5</v>
      </c>
      <c r="Z215" s="51">
        <f t="shared" si="96"/>
        <v>8.5</v>
      </c>
      <c r="AA215" s="51">
        <f t="shared" si="97"/>
        <v>8</v>
      </c>
      <c r="AB215" s="51">
        <f t="shared" si="98"/>
        <v>10</v>
      </c>
      <c r="AC215" s="51">
        <f t="shared" si="99"/>
        <v>0</v>
      </c>
      <c r="AD215" s="51">
        <f t="shared" si="100"/>
        <v>0</v>
      </c>
      <c r="AE215" s="52">
        <f t="shared" si="110"/>
        <v>10</v>
      </c>
      <c r="AF215" s="52">
        <f t="shared" si="110"/>
        <v>8.5</v>
      </c>
      <c r="AG215" s="52">
        <f t="shared" si="110"/>
        <v>8.5</v>
      </c>
      <c r="AH215" s="52">
        <f t="shared" si="110"/>
        <v>8</v>
      </c>
      <c r="AI215" s="52">
        <f t="shared" si="110"/>
        <v>0</v>
      </c>
      <c r="AJ215" s="52">
        <f t="shared" si="110"/>
        <v>0</v>
      </c>
      <c r="AL215" s="96" t="str">
        <f t="shared" si="102"/>
        <v>ok</v>
      </c>
      <c r="AM215" s="96" t="str">
        <f t="shared" si="105"/>
        <v>ok</v>
      </c>
      <c r="AN215" s="96" t="str">
        <f t="shared" si="106"/>
        <v>ok</v>
      </c>
      <c r="AO215" s="96" t="str">
        <f t="shared" si="107"/>
        <v>ok</v>
      </c>
      <c r="AP215" s="96" t="e">
        <f t="shared" si="108"/>
        <v>#VALUE!</v>
      </c>
      <c r="AQ215" s="96" t="e">
        <f t="shared" si="109"/>
        <v>#VALUE!</v>
      </c>
      <c r="AR215" s="107">
        <f t="shared" si="103"/>
        <v>0</v>
      </c>
      <c r="AS215" s="109">
        <f>IF(E215&lt;&gt;0,(COUNT(F215:W215)+3)/18,0)</f>
        <v>0.83333333333333337</v>
      </c>
    </row>
    <row r="216" spans="1:45" ht="12.75" customHeight="1">
      <c r="A216" s="3">
        <v>11</v>
      </c>
      <c r="C216" s="25" t="s">
        <v>403</v>
      </c>
      <c r="D216" s="22" t="s">
        <v>404</v>
      </c>
      <c r="E216" s="20">
        <f t="shared" si="88"/>
        <v>9.5</v>
      </c>
      <c r="F216" s="1">
        <v>3</v>
      </c>
      <c r="G216" s="18">
        <v>6</v>
      </c>
      <c r="H216" s="64">
        <f t="shared" si="89"/>
        <v>9</v>
      </c>
      <c r="I216" s="2">
        <v>4</v>
      </c>
      <c r="J216" s="18">
        <v>6</v>
      </c>
      <c r="K216" s="64">
        <f t="shared" si="90"/>
        <v>10</v>
      </c>
      <c r="L216" s="2">
        <v>3</v>
      </c>
      <c r="M216" s="18">
        <v>6</v>
      </c>
      <c r="N216" s="65">
        <f t="shared" si="91"/>
        <v>9</v>
      </c>
      <c r="O216" s="1">
        <v>4</v>
      </c>
      <c r="P216" s="18">
        <v>6</v>
      </c>
      <c r="Q216" s="64">
        <f t="shared" si="92"/>
        <v>10</v>
      </c>
      <c r="R216" s="2"/>
      <c r="S216" s="18"/>
      <c r="T216" s="65" t="str">
        <f t="shared" si="93"/>
        <v/>
      </c>
      <c r="U216" s="1"/>
      <c r="V216" s="18"/>
      <c r="W216" s="64" t="str">
        <f t="shared" si="94"/>
        <v/>
      </c>
      <c r="X216" s="106">
        <f t="shared" si="101"/>
        <v>0.83333333333333337</v>
      </c>
      <c r="Y216" s="51">
        <f t="shared" si="95"/>
        <v>9</v>
      </c>
      <c r="Z216" s="51">
        <f t="shared" si="96"/>
        <v>10</v>
      </c>
      <c r="AA216" s="51">
        <f t="shared" si="97"/>
        <v>9</v>
      </c>
      <c r="AB216" s="51">
        <f t="shared" si="98"/>
        <v>10</v>
      </c>
      <c r="AC216" s="51">
        <f t="shared" si="99"/>
        <v>0</v>
      </c>
      <c r="AD216" s="51">
        <f t="shared" si="100"/>
        <v>0</v>
      </c>
      <c r="AE216" s="52">
        <f t="shared" si="110"/>
        <v>10</v>
      </c>
      <c r="AF216" s="52">
        <f t="shared" si="110"/>
        <v>10</v>
      </c>
      <c r="AG216" s="52">
        <f t="shared" si="110"/>
        <v>9</v>
      </c>
      <c r="AH216" s="52">
        <f t="shared" si="110"/>
        <v>9</v>
      </c>
      <c r="AI216" s="52">
        <f t="shared" si="110"/>
        <v>0</v>
      </c>
      <c r="AJ216" s="52">
        <f t="shared" si="110"/>
        <v>0</v>
      </c>
      <c r="AL216" s="96" t="str">
        <f t="shared" si="102"/>
        <v>ok</v>
      </c>
      <c r="AM216" s="96" t="str">
        <f t="shared" si="105"/>
        <v>ok</v>
      </c>
      <c r="AN216" s="96" t="str">
        <f t="shared" si="106"/>
        <v>ok</v>
      </c>
      <c r="AO216" s="96" t="str">
        <f t="shared" si="107"/>
        <v>ok</v>
      </c>
      <c r="AP216" s="96" t="e">
        <f t="shared" si="108"/>
        <v>#VALUE!</v>
      </c>
      <c r="AQ216" s="96" t="e">
        <f t="shared" si="109"/>
        <v>#VALUE!</v>
      </c>
      <c r="AR216" s="107">
        <f t="shared" si="103"/>
        <v>0</v>
      </c>
      <c r="AS216" s="109">
        <f>IF(E216&lt;&gt;0,(COUNT(F216:W216)+3)/18,0)</f>
        <v>0.83333333333333337</v>
      </c>
    </row>
    <row r="217" spans="1:45" ht="12.75" customHeight="1">
      <c r="A217" s="3">
        <v>11</v>
      </c>
      <c r="C217" s="25" t="s">
        <v>405</v>
      </c>
      <c r="D217" s="22" t="s">
        <v>406</v>
      </c>
      <c r="E217" s="20">
        <f t="shared" si="88"/>
        <v>6.25</v>
      </c>
      <c r="F217" s="1"/>
      <c r="G217" s="18"/>
      <c r="H217" s="64" t="str">
        <f t="shared" si="89"/>
        <v/>
      </c>
      <c r="I217" s="2">
        <v>3</v>
      </c>
      <c r="J217" s="18">
        <v>6</v>
      </c>
      <c r="K217" s="64">
        <f t="shared" si="90"/>
        <v>9</v>
      </c>
      <c r="L217" s="2">
        <v>1.5</v>
      </c>
      <c r="M217" s="18">
        <v>6</v>
      </c>
      <c r="N217" s="65">
        <f t="shared" si="91"/>
        <v>7.5</v>
      </c>
      <c r="O217" s="1">
        <v>2.5</v>
      </c>
      <c r="P217" s="18">
        <v>6</v>
      </c>
      <c r="Q217" s="64">
        <f t="shared" si="92"/>
        <v>8.5</v>
      </c>
      <c r="R217" s="2"/>
      <c r="S217" s="18"/>
      <c r="T217" s="65" t="str">
        <f t="shared" si="93"/>
        <v/>
      </c>
      <c r="U217" s="1"/>
      <c r="V217" s="18"/>
      <c r="W217" s="64" t="str">
        <f t="shared" si="94"/>
        <v/>
      </c>
      <c r="X217" s="106">
        <f t="shared" si="101"/>
        <v>0.7</v>
      </c>
      <c r="Y217" s="51">
        <f t="shared" si="95"/>
        <v>0</v>
      </c>
      <c r="Z217" s="51">
        <f t="shared" si="96"/>
        <v>9</v>
      </c>
      <c r="AA217" s="51">
        <f t="shared" si="97"/>
        <v>7.5</v>
      </c>
      <c r="AB217" s="51">
        <f t="shared" si="98"/>
        <v>8.5</v>
      </c>
      <c r="AC217" s="51">
        <f t="shared" si="99"/>
        <v>0</v>
      </c>
      <c r="AD217" s="51">
        <f t="shared" si="100"/>
        <v>0</v>
      </c>
      <c r="AE217" s="52">
        <f t="shared" si="110"/>
        <v>9</v>
      </c>
      <c r="AF217" s="52">
        <f t="shared" si="110"/>
        <v>8.5</v>
      </c>
      <c r="AG217" s="52">
        <f t="shared" si="110"/>
        <v>7.5</v>
      </c>
      <c r="AH217" s="52">
        <f t="shared" si="110"/>
        <v>0</v>
      </c>
      <c r="AI217" s="52">
        <f t="shared" si="110"/>
        <v>0</v>
      </c>
      <c r="AJ217" s="52">
        <f t="shared" si="110"/>
        <v>0</v>
      </c>
      <c r="AL217" s="96" t="e">
        <f t="shared" si="102"/>
        <v>#VALUE!</v>
      </c>
      <c r="AM217" s="96" t="str">
        <f t="shared" si="105"/>
        <v>ok</v>
      </c>
      <c r="AN217" s="96" t="str">
        <f t="shared" si="106"/>
        <v>ok</v>
      </c>
      <c r="AO217" s="96" t="str">
        <f t="shared" si="107"/>
        <v>ok</v>
      </c>
      <c r="AP217" s="96" t="e">
        <f t="shared" si="108"/>
        <v>#VALUE!</v>
      </c>
      <c r="AQ217" s="96" t="e">
        <f t="shared" si="109"/>
        <v>#VALUE!</v>
      </c>
      <c r="AR217" s="107">
        <f t="shared" si="103"/>
        <v>0</v>
      </c>
      <c r="AS217" s="109">
        <f>IF(E217&lt;&gt;0,(COUNT(F217:W217)+3)/18,0)</f>
        <v>0.66666666666666663</v>
      </c>
    </row>
    <row r="218" spans="1:45" ht="12.75" customHeight="1">
      <c r="A218" s="3">
        <v>11</v>
      </c>
      <c r="C218" s="25" t="s">
        <v>407</v>
      </c>
      <c r="D218" s="22" t="s">
        <v>408</v>
      </c>
      <c r="E218" s="20">
        <f t="shared" si="88"/>
        <v>8.9</v>
      </c>
      <c r="F218" s="1">
        <v>3</v>
      </c>
      <c r="G218" s="18">
        <v>6</v>
      </c>
      <c r="H218" s="64">
        <f t="shared" si="89"/>
        <v>9</v>
      </c>
      <c r="I218" s="2">
        <v>3.1</v>
      </c>
      <c r="J218" s="18">
        <v>6</v>
      </c>
      <c r="K218" s="64">
        <f t="shared" si="90"/>
        <v>9.1</v>
      </c>
      <c r="L218" s="2">
        <v>2.5</v>
      </c>
      <c r="M218" s="18">
        <v>6</v>
      </c>
      <c r="N218" s="65">
        <f t="shared" si="91"/>
        <v>8.5</v>
      </c>
      <c r="O218" s="1">
        <v>3</v>
      </c>
      <c r="P218" s="18">
        <v>6</v>
      </c>
      <c r="Q218" s="64">
        <f t="shared" si="92"/>
        <v>9</v>
      </c>
      <c r="R218" s="2"/>
      <c r="S218" s="18"/>
      <c r="T218" s="65" t="str">
        <f t="shared" si="93"/>
        <v/>
      </c>
      <c r="U218" s="1"/>
      <c r="V218" s="18"/>
      <c r="W218" s="64" t="str">
        <f t="shared" si="94"/>
        <v/>
      </c>
      <c r="X218" s="106">
        <f t="shared" si="101"/>
        <v>0.83333333333333337</v>
      </c>
      <c r="Y218" s="51">
        <f t="shared" si="95"/>
        <v>9</v>
      </c>
      <c r="Z218" s="51">
        <f t="shared" si="96"/>
        <v>9.1</v>
      </c>
      <c r="AA218" s="51">
        <f t="shared" si="97"/>
        <v>8.5</v>
      </c>
      <c r="AB218" s="51">
        <f t="shared" si="98"/>
        <v>9</v>
      </c>
      <c r="AC218" s="51">
        <f t="shared" si="99"/>
        <v>0</v>
      </c>
      <c r="AD218" s="51">
        <f t="shared" si="100"/>
        <v>0</v>
      </c>
      <c r="AE218" s="52">
        <f t="shared" si="110"/>
        <v>9.1</v>
      </c>
      <c r="AF218" s="52">
        <f t="shared" si="110"/>
        <v>9</v>
      </c>
      <c r="AG218" s="52">
        <f t="shared" si="110"/>
        <v>9</v>
      </c>
      <c r="AH218" s="52">
        <f t="shared" si="110"/>
        <v>8.5</v>
      </c>
      <c r="AI218" s="52">
        <f t="shared" si="110"/>
        <v>0</v>
      </c>
      <c r="AJ218" s="52">
        <f t="shared" si="110"/>
        <v>0</v>
      </c>
      <c r="AL218" s="96" t="str">
        <f t="shared" si="102"/>
        <v>ok</v>
      </c>
      <c r="AM218" s="96" t="str">
        <f t="shared" si="105"/>
        <v>ok</v>
      </c>
      <c r="AN218" s="96" t="str">
        <f t="shared" si="106"/>
        <v>ok</v>
      </c>
      <c r="AO218" s="96" t="str">
        <f t="shared" si="107"/>
        <v>ok</v>
      </c>
      <c r="AP218" s="96" t="e">
        <f t="shared" si="108"/>
        <v>#VALUE!</v>
      </c>
      <c r="AQ218" s="96" t="e">
        <f t="shared" si="109"/>
        <v>#VALUE!</v>
      </c>
      <c r="AR218" s="107">
        <f t="shared" si="103"/>
        <v>0</v>
      </c>
      <c r="AS218" s="109">
        <f>IF(E218&lt;&gt;0,(COUNT(F218:W218)+3)/18,0)</f>
        <v>0.83333333333333337</v>
      </c>
    </row>
    <row r="219" spans="1:45" ht="12.75" customHeight="1">
      <c r="A219" s="3">
        <v>11</v>
      </c>
      <c r="C219" s="25" t="s">
        <v>409</v>
      </c>
      <c r="D219" s="22" t="s">
        <v>410</v>
      </c>
      <c r="E219" s="20">
        <f t="shared" si="88"/>
        <v>9.75</v>
      </c>
      <c r="F219" s="1">
        <v>4</v>
      </c>
      <c r="G219" s="18">
        <v>6</v>
      </c>
      <c r="H219" s="64">
        <f t="shared" si="89"/>
        <v>10</v>
      </c>
      <c r="I219" s="2">
        <v>2.1</v>
      </c>
      <c r="J219" s="18">
        <v>6</v>
      </c>
      <c r="K219" s="64">
        <f t="shared" si="90"/>
        <v>8.1</v>
      </c>
      <c r="L219" s="2">
        <v>3</v>
      </c>
      <c r="M219" s="18">
        <v>6</v>
      </c>
      <c r="N219" s="65">
        <f t="shared" si="91"/>
        <v>9</v>
      </c>
      <c r="O219" s="1">
        <v>4</v>
      </c>
      <c r="P219" s="18">
        <v>6</v>
      </c>
      <c r="Q219" s="64">
        <f t="shared" si="92"/>
        <v>10</v>
      </c>
      <c r="R219" s="56">
        <v>4</v>
      </c>
      <c r="S219" s="48">
        <v>6</v>
      </c>
      <c r="T219" s="65">
        <f t="shared" si="93"/>
        <v>10</v>
      </c>
      <c r="U219" s="67"/>
      <c r="V219" s="66"/>
      <c r="W219" s="64" t="str">
        <f t="shared" si="94"/>
        <v/>
      </c>
      <c r="X219" s="106">
        <f t="shared" si="101"/>
        <v>1</v>
      </c>
      <c r="Y219" s="51">
        <f t="shared" si="95"/>
        <v>10</v>
      </c>
      <c r="Z219" s="51">
        <f t="shared" si="96"/>
        <v>8.1</v>
      </c>
      <c r="AA219" s="51">
        <f t="shared" si="97"/>
        <v>9</v>
      </c>
      <c r="AB219" s="51">
        <f t="shared" si="98"/>
        <v>10</v>
      </c>
      <c r="AC219" s="51">
        <f t="shared" si="99"/>
        <v>10</v>
      </c>
      <c r="AD219" s="51">
        <f t="shared" si="100"/>
        <v>0</v>
      </c>
      <c r="AE219" s="52">
        <f t="shared" si="110"/>
        <v>10</v>
      </c>
      <c r="AF219" s="52">
        <f t="shared" si="110"/>
        <v>10</v>
      </c>
      <c r="AG219" s="52">
        <f t="shared" si="110"/>
        <v>10</v>
      </c>
      <c r="AH219" s="52">
        <f t="shared" si="110"/>
        <v>9</v>
      </c>
      <c r="AI219" s="52">
        <f t="shared" si="110"/>
        <v>8.1</v>
      </c>
      <c r="AJ219" s="52">
        <f t="shared" si="110"/>
        <v>0</v>
      </c>
      <c r="AL219" s="96" t="str">
        <f t="shared" si="102"/>
        <v>ok</v>
      </c>
      <c r="AM219" s="96" t="str">
        <f t="shared" si="105"/>
        <v>ok</v>
      </c>
      <c r="AN219" s="96" t="str">
        <f t="shared" si="106"/>
        <v>ok</v>
      </c>
      <c r="AO219" s="96" t="str">
        <f t="shared" si="107"/>
        <v>ok</v>
      </c>
      <c r="AP219" s="96" t="str">
        <f t="shared" si="108"/>
        <v>ok</v>
      </c>
      <c r="AQ219" s="96" t="e">
        <f t="shared" si="109"/>
        <v>#VALUE!</v>
      </c>
      <c r="AR219" s="107">
        <f t="shared" si="103"/>
        <v>0</v>
      </c>
      <c r="AS219" s="109">
        <f>IF(E219&lt;&gt;0,(COUNT(F219:W219)+3)/18,0)</f>
        <v>1</v>
      </c>
    </row>
    <row r="220" spans="1:45" ht="12.75" customHeight="1">
      <c r="A220" s="3">
        <v>11</v>
      </c>
      <c r="C220" s="25" t="s">
        <v>411</v>
      </c>
      <c r="D220" s="22" t="s">
        <v>412</v>
      </c>
      <c r="E220" s="20">
        <f t="shared" si="88"/>
        <v>9</v>
      </c>
      <c r="F220" s="1">
        <v>2.5</v>
      </c>
      <c r="G220" s="18">
        <v>6</v>
      </c>
      <c r="H220" s="64">
        <f t="shared" si="89"/>
        <v>8.5</v>
      </c>
      <c r="I220" s="2">
        <v>4</v>
      </c>
      <c r="J220" s="18">
        <v>6</v>
      </c>
      <c r="K220" s="64">
        <f t="shared" si="90"/>
        <v>10</v>
      </c>
      <c r="L220" s="2">
        <v>3.3</v>
      </c>
      <c r="M220" s="18">
        <v>6</v>
      </c>
      <c r="N220" s="65">
        <f t="shared" si="91"/>
        <v>9.3000000000000007</v>
      </c>
      <c r="O220" s="1">
        <v>2.2000000000000002</v>
      </c>
      <c r="P220" s="18">
        <v>6</v>
      </c>
      <c r="Q220" s="64">
        <f t="shared" si="92"/>
        <v>8.1999999999999993</v>
      </c>
      <c r="R220" s="2"/>
      <c r="S220" s="18"/>
      <c r="T220" s="65" t="str">
        <f t="shared" si="93"/>
        <v/>
      </c>
      <c r="U220" s="1"/>
      <c r="V220" s="18"/>
      <c r="W220" s="64" t="str">
        <f t="shared" si="94"/>
        <v/>
      </c>
      <c r="X220" s="106">
        <f t="shared" si="101"/>
        <v>0.83333333333333337</v>
      </c>
      <c r="Y220" s="51">
        <f t="shared" si="95"/>
        <v>8.5</v>
      </c>
      <c r="Z220" s="51">
        <f t="shared" si="96"/>
        <v>10</v>
      </c>
      <c r="AA220" s="51">
        <f t="shared" si="97"/>
        <v>9.3000000000000007</v>
      </c>
      <c r="AB220" s="51">
        <f t="shared" si="98"/>
        <v>8.1999999999999993</v>
      </c>
      <c r="AC220" s="51">
        <f t="shared" si="99"/>
        <v>0</v>
      </c>
      <c r="AD220" s="51">
        <f t="shared" si="100"/>
        <v>0</v>
      </c>
      <c r="AE220" s="52">
        <f t="shared" si="110"/>
        <v>10</v>
      </c>
      <c r="AF220" s="52">
        <f t="shared" si="110"/>
        <v>9.3000000000000007</v>
      </c>
      <c r="AG220" s="52">
        <f t="shared" si="110"/>
        <v>8.5</v>
      </c>
      <c r="AH220" s="52">
        <f t="shared" si="110"/>
        <v>8.1999999999999993</v>
      </c>
      <c r="AI220" s="52">
        <f t="shared" si="110"/>
        <v>0</v>
      </c>
      <c r="AJ220" s="52">
        <f t="shared" si="110"/>
        <v>0</v>
      </c>
      <c r="AL220" s="96" t="str">
        <f t="shared" si="102"/>
        <v>ok</v>
      </c>
      <c r="AM220" s="96" t="str">
        <f t="shared" si="105"/>
        <v>ok</v>
      </c>
      <c r="AN220" s="96" t="str">
        <f t="shared" si="106"/>
        <v>ok</v>
      </c>
      <c r="AO220" s="96" t="str">
        <f t="shared" si="107"/>
        <v>ok</v>
      </c>
      <c r="AP220" s="96" t="e">
        <f t="shared" si="108"/>
        <v>#VALUE!</v>
      </c>
      <c r="AQ220" s="96" t="e">
        <f t="shared" si="109"/>
        <v>#VALUE!</v>
      </c>
      <c r="AR220" s="107">
        <f t="shared" si="103"/>
        <v>0</v>
      </c>
      <c r="AS220" s="109">
        <f>IF(E220&lt;&gt;0,(COUNT(F220:W220)+3)/18,0)</f>
        <v>0.83333333333333337</v>
      </c>
    </row>
    <row r="221" spans="1:45" ht="12.75" customHeight="1">
      <c r="A221" s="3">
        <v>11</v>
      </c>
      <c r="C221" s="25" t="s">
        <v>413</v>
      </c>
      <c r="D221" s="22" t="s">
        <v>414</v>
      </c>
      <c r="E221" s="20">
        <f t="shared" si="88"/>
        <v>9.5</v>
      </c>
      <c r="F221" s="1">
        <v>3.5</v>
      </c>
      <c r="G221" s="18">
        <v>6</v>
      </c>
      <c r="H221" s="64">
        <f t="shared" si="89"/>
        <v>9.5</v>
      </c>
      <c r="I221" s="2">
        <v>4</v>
      </c>
      <c r="J221" s="18">
        <v>6</v>
      </c>
      <c r="K221" s="64">
        <f t="shared" si="90"/>
        <v>10</v>
      </c>
      <c r="L221" s="2">
        <v>2.5</v>
      </c>
      <c r="M221" s="18">
        <v>6</v>
      </c>
      <c r="N221" s="65">
        <f t="shared" si="91"/>
        <v>8.5</v>
      </c>
      <c r="O221" s="1">
        <v>4</v>
      </c>
      <c r="P221" s="18">
        <v>6</v>
      </c>
      <c r="Q221" s="64">
        <f t="shared" si="92"/>
        <v>10</v>
      </c>
      <c r="R221" s="2"/>
      <c r="S221" s="18"/>
      <c r="T221" s="65" t="str">
        <f t="shared" si="93"/>
        <v/>
      </c>
      <c r="U221" s="1"/>
      <c r="V221" s="18"/>
      <c r="W221" s="64" t="str">
        <f t="shared" si="94"/>
        <v/>
      </c>
      <c r="X221" s="106">
        <f t="shared" si="101"/>
        <v>0.83333333333333337</v>
      </c>
      <c r="Y221" s="51">
        <f t="shared" si="95"/>
        <v>9.5</v>
      </c>
      <c r="Z221" s="51">
        <f t="shared" si="96"/>
        <v>10</v>
      </c>
      <c r="AA221" s="51">
        <f t="shared" si="97"/>
        <v>8.5</v>
      </c>
      <c r="AB221" s="51">
        <f t="shared" si="98"/>
        <v>10</v>
      </c>
      <c r="AC221" s="51">
        <f t="shared" si="99"/>
        <v>0</v>
      </c>
      <c r="AD221" s="51">
        <f t="shared" si="100"/>
        <v>0</v>
      </c>
      <c r="AE221" s="52">
        <f t="shared" si="110"/>
        <v>10</v>
      </c>
      <c r="AF221" s="52">
        <f t="shared" si="110"/>
        <v>10</v>
      </c>
      <c r="AG221" s="52">
        <f t="shared" si="110"/>
        <v>9.5</v>
      </c>
      <c r="AH221" s="52">
        <f t="shared" si="110"/>
        <v>8.5</v>
      </c>
      <c r="AI221" s="52">
        <f t="shared" si="110"/>
        <v>0</v>
      </c>
      <c r="AJ221" s="52">
        <f t="shared" si="110"/>
        <v>0</v>
      </c>
      <c r="AL221" s="96" t="str">
        <f t="shared" si="102"/>
        <v>ok</v>
      </c>
      <c r="AM221" s="96" t="str">
        <f t="shared" si="105"/>
        <v>ok</v>
      </c>
      <c r="AN221" s="96" t="str">
        <f t="shared" si="106"/>
        <v>ok</v>
      </c>
      <c r="AO221" s="96" t="str">
        <f t="shared" si="107"/>
        <v>ok</v>
      </c>
      <c r="AP221" s="96" t="e">
        <f t="shared" si="108"/>
        <v>#VALUE!</v>
      </c>
      <c r="AQ221" s="96" t="e">
        <f t="shared" si="109"/>
        <v>#VALUE!</v>
      </c>
      <c r="AR221" s="107">
        <f t="shared" si="103"/>
        <v>0</v>
      </c>
      <c r="AS221" s="109">
        <f>IF(E221&lt;&gt;0,(COUNT(F221:W221)+3)/18,0)</f>
        <v>0.83333333333333337</v>
      </c>
    </row>
    <row r="222" spans="1:45" ht="12.75" customHeight="1">
      <c r="A222" s="3">
        <v>11</v>
      </c>
      <c r="C222" s="25" t="s">
        <v>415</v>
      </c>
      <c r="D222" s="22" t="s">
        <v>416</v>
      </c>
      <c r="E222" s="20">
        <f t="shared" si="88"/>
        <v>6.875</v>
      </c>
      <c r="F222" s="47">
        <v>3</v>
      </c>
      <c r="G222" s="48">
        <v>5.5</v>
      </c>
      <c r="H222" s="64">
        <f t="shared" si="89"/>
        <v>8.5</v>
      </c>
      <c r="I222" s="2">
        <v>4</v>
      </c>
      <c r="J222" s="18">
        <v>6</v>
      </c>
      <c r="K222" s="64">
        <f t="shared" si="90"/>
        <v>10</v>
      </c>
      <c r="L222" s="2">
        <v>3</v>
      </c>
      <c r="M222" s="18">
        <v>6</v>
      </c>
      <c r="N222" s="65">
        <f t="shared" si="91"/>
        <v>9</v>
      </c>
      <c r="O222" s="1"/>
      <c r="P222" s="18"/>
      <c r="Q222" s="64" t="str">
        <f t="shared" si="92"/>
        <v/>
      </c>
      <c r="R222" s="2"/>
      <c r="S222" s="18"/>
      <c r="T222" s="65" t="str">
        <f t="shared" si="93"/>
        <v/>
      </c>
      <c r="U222" s="1"/>
      <c r="V222" s="18"/>
      <c r="W222" s="64" t="str">
        <f t="shared" si="94"/>
        <v/>
      </c>
      <c r="X222" s="106">
        <f t="shared" si="101"/>
        <v>0.7</v>
      </c>
      <c r="Y222" s="51">
        <f t="shared" si="95"/>
        <v>8.5</v>
      </c>
      <c r="Z222" s="51">
        <f t="shared" si="96"/>
        <v>10</v>
      </c>
      <c r="AA222" s="51">
        <f t="shared" si="97"/>
        <v>9</v>
      </c>
      <c r="AB222" s="51">
        <f t="shared" si="98"/>
        <v>0</v>
      </c>
      <c r="AC222" s="51">
        <f t="shared" si="99"/>
        <v>0</v>
      </c>
      <c r="AD222" s="51">
        <f t="shared" si="100"/>
        <v>0</v>
      </c>
      <c r="AE222" s="52">
        <f t="shared" ref="AE222:AJ231" si="111">LARGE($Y222:$AD222,AE$1)</f>
        <v>10</v>
      </c>
      <c r="AF222" s="52">
        <f t="shared" si="111"/>
        <v>9</v>
      </c>
      <c r="AG222" s="52">
        <f t="shared" si="111"/>
        <v>8.5</v>
      </c>
      <c r="AH222" s="52">
        <f t="shared" si="111"/>
        <v>0</v>
      </c>
      <c r="AI222" s="52">
        <f t="shared" si="111"/>
        <v>0</v>
      </c>
      <c r="AJ222" s="52">
        <f t="shared" si="111"/>
        <v>0</v>
      </c>
      <c r="AL222" s="96" t="str">
        <f t="shared" si="102"/>
        <v>ok</v>
      </c>
      <c r="AM222" s="96" t="str">
        <f t="shared" si="105"/>
        <v>ok</v>
      </c>
      <c r="AN222" s="96" t="str">
        <f t="shared" si="106"/>
        <v>ok</v>
      </c>
      <c r="AO222" s="96" t="e">
        <f t="shared" si="107"/>
        <v>#VALUE!</v>
      </c>
      <c r="AP222" s="96" t="e">
        <f t="shared" si="108"/>
        <v>#VALUE!</v>
      </c>
      <c r="AQ222" s="96" t="e">
        <f t="shared" si="109"/>
        <v>#VALUE!</v>
      </c>
      <c r="AR222" s="107">
        <f t="shared" si="103"/>
        <v>0</v>
      </c>
      <c r="AS222" s="109">
        <f>IF(E222&lt;&gt;0,(COUNT(F222:W222)+3)/18,0)</f>
        <v>0.66666666666666663</v>
      </c>
    </row>
    <row r="223" spans="1:45" ht="12.75" customHeight="1">
      <c r="A223" s="3">
        <v>11</v>
      </c>
      <c r="C223" s="25" t="s">
        <v>417</v>
      </c>
      <c r="D223" s="22" t="s">
        <v>418</v>
      </c>
      <c r="E223" s="20">
        <f t="shared" si="88"/>
        <v>9.5500000000000007</v>
      </c>
      <c r="F223" s="1">
        <v>3.8</v>
      </c>
      <c r="G223" s="18">
        <v>6</v>
      </c>
      <c r="H223" s="64">
        <f t="shared" si="89"/>
        <v>9.8000000000000007</v>
      </c>
      <c r="I223" s="2">
        <v>3.4</v>
      </c>
      <c r="J223" s="18">
        <v>6</v>
      </c>
      <c r="K223" s="64">
        <f t="shared" si="90"/>
        <v>9.4</v>
      </c>
      <c r="L223" s="2">
        <v>3</v>
      </c>
      <c r="M223" s="18">
        <v>6</v>
      </c>
      <c r="N223" s="65">
        <f t="shared" si="91"/>
        <v>9</v>
      </c>
      <c r="O223" s="1">
        <v>4</v>
      </c>
      <c r="P223" s="18">
        <v>6</v>
      </c>
      <c r="Q223" s="64">
        <f t="shared" si="92"/>
        <v>10</v>
      </c>
      <c r="R223" s="2"/>
      <c r="S223" s="18"/>
      <c r="T223" s="65" t="str">
        <f t="shared" si="93"/>
        <v/>
      </c>
      <c r="U223" s="1"/>
      <c r="V223" s="18"/>
      <c r="W223" s="64" t="str">
        <f t="shared" si="94"/>
        <v/>
      </c>
      <c r="X223" s="106">
        <f t="shared" si="101"/>
        <v>0.83333333333333337</v>
      </c>
      <c r="Y223" s="51">
        <f t="shared" si="95"/>
        <v>9.8000000000000007</v>
      </c>
      <c r="Z223" s="51">
        <f t="shared" si="96"/>
        <v>9.4</v>
      </c>
      <c r="AA223" s="51">
        <f t="shared" si="97"/>
        <v>9</v>
      </c>
      <c r="AB223" s="51">
        <f t="shared" si="98"/>
        <v>10</v>
      </c>
      <c r="AC223" s="51">
        <f t="shared" si="99"/>
        <v>0</v>
      </c>
      <c r="AD223" s="51">
        <f t="shared" si="100"/>
        <v>0</v>
      </c>
      <c r="AE223" s="52">
        <f t="shared" si="111"/>
        <v>10</v>
      </c>
      <c r="AF223" s="52">
        <f t="shared" si="111"/>
        <v>9.8000000000000007</v>
      </c>
      <c r="AG223" s="52">
        <f t="shared" si="111"/>
        <v>9.4</v>
      </c>
      <c r="AH223" s="52">
        <f t="shared" si="111"/>
        <v>9</v>
      </c>
      <c r="AI223" s="52">
        <f t="shared" si="111"/>
        <v>0</v>
      </c>
      <c r="AJ223" s="52">
        <f t="shared" si="111"/>
        <v>0</v>
      </c>
      <c r="AL223" s="96" t="str">
        <f t="shared" si="102"/>
        <v>ok</v>
      </c>
      <c r="AM223" s="96" t="str">
        <f t="shared" si="105"/>
        <v>ok</v>
      </c>
      <c r="AN223" s="96" t="str">
        <f t="shared" si="106"/>
        <v>ok</v>
      </c>
      <c r="AO223" s="96" t="str">
        <f t="shared" si="107"/>
        <v>ok</v>
      </c>
      <c r="AP223" s="96" t="e">
        <f t="shared" si="108"/>
        <v>#VALUE!</v>
      </c>
      <c r="AQ223" s="96" t="e">
        <f t="shared" si="109"/>
        <v>#VALUE!</v>
      </c>
      <c r="AR223" s="107">
        <f t="shared" si="103"/>
        <v>0</v>
      </c>
      <c r="AS223" s="109">
        <f>IF(E223&lt;&gt;0,(COUNT(F223:W223)+3)/18,0)</f>
        <v>0.83333333333333337</v>
      </c>
    </row>
    <row r="224" spans="1:45" ht="12.75" customHeight="1">
      <c r="A224" s="3">
        <v>11</v>
      </c>
      <c r="C224" s="25" t="s">
        <v>419</v>
      </c>
      <c r="D224" s="22" t="s">
        <v>420</v>
      </c>
      <c r="E224" s="20">
        <f t="shared" si="88"/>
        <v>9.75</v>
      </c>
      <c r="F224" s="1">
        <v>4</v>
      </c>
      <c r="G224" s="18">
        <v>6</v>
      </c>
      <c r="H224" s="64">
        <f t="shared" si="89"/>
        <v>10</v>
      </c>
      <c r="I224" s="2">
        <v>4</v>
      </c>
      <c r="J224" s="18">
        <v>6</v>
      </c>
      <c r="K224" s="64">
        <f t="shared" si="90"/>
        <v>10</v>
      </c>
      <c r="L224" s="2">
        <v>3</v>
      </c>
      <c r="M224" s="18">
        <v>6</v>
      </c>
      <c r="N224" s="65">
        <f t="shared" si="91"/>
        <v>9</v>
      </c>
      <c r="O224" s="1">
        <v>4</v>
      </c>
      <c r="P224" s="18">
        <v>6</v>
      </c>
      <c r="Q224" s="64">
        <f t="shared" si="92"/>
        <v>10</v>
      </c>
      <c r="R224" s="2"/>
      <c r="S224" s="18"/>
      <c r="T224" s="65" t="str">
        <f t="shared" si="93"/>
        <v/>
      </c>
      <c r="U224" s="1"/>
      <c r="V224" s="18"/>
      <c r="W224" s="64" t="str">
        <f t="shared" si="94"/>
        <v/>
      </c>
      <c r="X224" s="106">
        <f t="shared" si="101"/>
        <v>0.83333333333333337</v>
      </c>
      <c r="Y224" s="51">
        <f t="shared" si="95"/>
        <v>10</v>
      </c>
      <c r="Z224" s="51">
        <f t="shared" si="96"/>
        <v>10</v>
      </c>
      <c r="AA224" s="51">
        <f t="shared" si="97"/>
        <v>9</v>
      </c>
      <c r="AB224" s="51">
        <f t="shared" si="98"/>
        <v>10</v>
      </c>
      <c r="AC224" s="51">
        <f t="shared" si="99"/>
        <v>0</v>
      </c>
      <c r="AD224" s="51">
        <f t="shared" si="100"/>
        <v>0</v>
      </c>
      <c r="AE224" s="52">
        <f t="shared" si="111"/>
        <v>10</v>
      </c>
      <c r="AF224" s="52">
        <f t="shared" si="111"/>
        <v>10</v>
      </c>
      <c r="AG224" s="52">
        <f t="shared" si="111"/>
        <v>10</v>
      </c>
      <c r="AH224" s="52">
        <f t="shared" si="111"/>
        <v>9</v>
      </c>
      <c r="AI224" s="52">
        <f t="shared" si="111"/>
        <v>0</v>
      </c>
      <c r="AJ224" s="52">
        <f t="shared" si="111"/>
        <v>0</v>
      </c>
      <c r="AL224" s="96" t="str">
        <f t="shared" si="102"/>
        <v>ok</v>
      </c>
      <c r="AM224" s="96" t="str">
        <f t="shared" si="105"/>
        <v>ok</v>
      </c>
      <c r="AN224" s="96" t="str">
        <f t="shared" si="106"/>
        <v>ok</v>
      </c>
      <c r="AO224" s="96" t="str">
        <f t="shared" si="107"/>
        <v>ok</v>
      </c>
      <c r="AP224" s="96" t="e">
        <f t="shared" si="108"/>
        <v>#VALUE!</v>
      </c>
      <c r="AQ224" s="96" t="e">
        <f t="shared" si="109"/>
        <v>#VALUE!</v>
      </c>
      <c r="AR224" s="107">
        <f t="shared" si="103"/>
        <v>0</v>
      </c>
      <c r="AS224" s="109">
        <f>IF(E224&lt;&gt;0,(COUNT(F224:W224)+3)/18,0)</f>
        <v>0.83333333333333337</v>
      </c>
    </row>
    <row r="225" spans="1:45" ht="12.75" customHeight="1">
      <c r="A225" s="3">
        <v>11</v>
      </c>
      <c r="C225" s="25" t="s">
        <v>421</v>
      </c>
      <c r="D225" s="22" t="s">
        <v>422</v>
      </c>
      <c r="E225" s="20">
        <f t="shared" si="88"/>
        <v>9.5</v>
      </c>
      <c r="F225" s="1">
        <v>4</v>
      </c>
      <c r="G225" s="18">
        <v>6</v>
      </c>
      <c r="H225" s="64">
        <f t="shared" si="89"/>
        <v>10</v>
      </c>
      <c r="I225" s="2">
        <v>3.5</v>
      </c>
      <c r="J225" s="18">
        <v>6</v>
      </c>
      <c r="K225" s="64">
        <f t="shared" si="90"/>
        <v>9.5</v>
      </c>
      <c r="L225" s="2">
        <v>2.5</v>
      </c>
      <c r="M225" s="18">
        <v>6</v>
      </c>
      <c r="N225" s="65">
        <f t="shared" si="91"/>
        <v>8.5</v>
      </c>
      <c r="O225" s="1">
        <v>4</v>
      </c>
      <c r="P225" s="18">
        <v>6</v>
      </c>
      <c r="Q225" s="64">
        <f t="shared" si="92"/>
        <v>10</v>
      </c>
      <c r="R225" s="2"/>
      <c r="S225" s="18"/>
      <c r="T225" s="65" t="str">
        <f t="shared" si="93"/>
        <v/>
      </c>
      <c r="U225" s="1"/>
      <c r="V225" s="18"/>
      <c r="W225" s="64" t="str">
        <f t="shared" si="94"/>
        <v/>
      </c>
      <c r="X225" s="106">
        <f t="shared" si="101"/>
        <v>0.83333333333333337</v>
      </c>
      <c r="Y225" s="51">
        <f t="shared" si="95"/>
        <v>10</v>
      </c>
      <c r="Z225" s="51">
        <f t="shared" si="96"/>
        <v>9.5</v>
      </c>
      <c r="AA225" s="51">
        <f t="shared" si="97"/>
        <v>8.5</v>
      </c>
      <c r="AB225" s="51">
        <f t="shared" si="98"/>
        <v>10</v>
      </c>
      <c r="AC225" s="51">
        <f t="shared" si="99"/>
        <v>0</v>
      </c>
      <c r="AD225" s="51">
        <f t="shared" si="100"/>
        <v>0</v>
      </c>
      <c r="AE225" s="52">
        <f t="shared" si="111"/>
        <v>10</v>
      </c>
      <c r="AF225" s="52">
        <f t="shared" si="111"/>
        <v>10</v>
      </c>
      <c r="AG225" s="52">
        <f t="shared" si="111"/>
        <v>9.5</v>
      </c>
      <c r="AH225" s="52">
        <f t="shared" si="111"/>
        <v>8.5</v>
      </c>
      <c r="AI225" s="52">
        <f t="shared" si="111"/>
        <v>0</v>
      </c>
      <c r="AJ225" s="52">
        <f t="shared" si="111"/>
        <v>0</v>
      </c>
      <c r="AL225" s="96" t="str">
        <f t="shared" si="102"/>
        <v>ok</v>
      </c>
      <c r="AM225" s="96" t="str">
        <f t="shared" si="105"/>
        <v>ok</v>
      </c>
      <c r="AN225" s="96" t="str">
        <f t="shared" si="106"/>
        <v>ok</v>
      </c>
      <c r="AO225" s="96" t="str">
        <f t="shared" si="107"/>
        <v>ok</v>
      </c>
      <c r="AP225" s="96" t="e">
        <f t="shared" si="108"/>
        <v>#VALUE!</v>
      </c>
      <c r="AQ225" s="96" t="e">
        <f t="shared" si="109"/>
        <v>#VALUE!</v>
      </c>
      <c r="AR225" s="107">
        <f t="shared" si="103"/>
        <v>0</v>
      </c>
      <c r="AS225" s="109">
        <f>IF(E225&lt;&gt;0,(COUNT(F225:W225)+3)/18,0)</f>
        <v>0.83333333333333337</v>
      </c>
    </row>
    <row r="226" spans="1:45" ht="12.75" customHeight="1">
      <c r="A226" s="3">
        <v>11</v>
      </c>
      <c r="C226" s="41" t="s">
        <v>423</v>
      </c>
      <c r="D226" s="42" t="s">
        <v>424</v>
      </c>
      <c r="E226" s="20">
        <f t="shared" si="88"/>
        <v>0</v>
      </c>
      <c r="F226" s="1"/>
      <c r="G226" s="18"/>
      <c r="H226" s="64" t="str">
        <f t="shared" si="89"/>
        <v/>
      </c>
      <c r="I226" s="2"/>
      <c r="J226" s="18"/>
      <c r="K226" s="64" t="str">
        <f t="shared" si="90"/>
        <v/>
      </c>
      <c r="L226" s="2"/>
      <c r="M226" s="18"/>
      <c r="N226" s="65" t="str">
        <f t="shared" si="91"/>
        <v/>
      </c>
      <c r="O226" s="1"/>
      <c r="P226" s="18"/>
      <c r="Q226" s="64" t="str">
        <f t="shared" si="92"/>
        <v/>
      </c>
      <c r="R226" s="2"/>
      <c r="S226" s="18"/>
      <c r="T226" s="65" t="str">
        <f t="shared" si="93"/>
        <v/>
      </c>
      <c r="U226" s="1"/>
      <c r="V226" s="18"/>
      <c r="W226" s="64" t="str">
        <f t="shared" si="94"/>
        <v/>
      </c>
      <c r="X226" s="106">
        <f t="shared" si="101"/>
        <v>0</v>
      </c>
      <c r="Y226" s="51">
        <f t="shared" si="95"/>
        <v>0</v>
      </c>
      <c r="Z226" s="51">
        <f t="shared" si="96"/>
        <v>0</v>
      </c>
      <c r="AA226" s="51">
        <f t="shared" si="97"/>
        <v>0</v>
      </c>
      <c r="AB226" s="51">
        <f t="shared" si="98"/>
        <v>0</v>
      </c>
      <c r="AC226" s="51">
        <f t="shared" si="99"/>
        <v>0</v>
      </c>
      <c r="AD226" s="51">
        <f t="shared" si="100"/>
        <v>0</v>
      </c>
      <c r="AE226" s="52">
        <f t="shared" si="111"/>
        <v>0</v>
      </c>
      <c r="AF226" s="52">
        <f t="shared" si="111"/>
        <v>0</v>
      </c>
      <c r="AG226" s="52">
        <f t="shared" si="111"/>
        <v>0</v>
      </c>
      <c r="AH226" s="52">
        <f t="shared" si="111"/>
        <v>0</v>
      </c>
      <c r="AI226" s="52">
        <f t="shared" si="111"/>
        <v>0</v>
      </c>
      <c r="AJ226" s="52">
        <f t="shared" si="111"/>
        <v>0</v>
      </c>
      <c r="AL226" s="96" t="e">
        <f t="shared" si="102"/>
        <v>#VALUE!</v>
      </c>
      <c r="AM226" s="96" t="e">
        <f t="shared" si="105"/>
        <v>#VALUE!</v>
      </c>
      <c r="AN226" s="96" t="e">
        <f t="shared" si="106"/>
        <v>#VALUE!</v>
      </c>
      <c r="AO226" s="96" t="e">
        <f t="shared" si="107"/>
        <v>#VALUE!</v>
      </c>
      <c r="AP226" s="96" t="e">
        <f t="shared" si="108"/>
        <v>#VALUE!</v>
      </c>
      <c r="AQ226" s="96" t="e">
        <f t="shared" si="109"/>
        <v>#VALUE!</v>
      </c>
      <c r="AR226" s="107">
        <f t="shared" si="103"/>
        <v>0</v>
      </c>
      <c r="AS226" s="109">
        <f>IF(E226&lt;&gt;0,(COUNT(F226:W226)+3)/18,0)</f>
        <v>0</v>
      </c>
    </row>
    <row r="227" spans="1:45" ht="12.75" customHeight="1">
      <c r="A227" s="3">
        <v>11</v>
      </c>
      <c r="C227" s="25">
        <v>6473274</v>
      </c>
      <c r="D227" s="22" t="s">
        <v>425</v>
      </c>
      <c r="E227" s="20">
        <f t="shared" si="88"/>
        <v>9.3249999999999993</v>
      </c>
      <c r="F227" s="1">
        <v>4</v>
      </c>
      <c r="G227" s="18">
        <v>6</v>
      </c>
      <c r="H227" s="64">
        <f t="shared" si="89"/>
        <v>10</v>
      </c>
      <c r="I227" s="2">
        <v>3.8</v>
      </c>
      <c r="J227" s="18">
        <v>6</v>
      </c>
      <c r="K227" s="64">
        <f t="shared" si="90"/>
        <v>9.8000000000000007</v>
      </c>
      <c r="L227" s="2">
        <v>3.5</v>
      </c>
      <c r="M227" s="18">
        <v>6</v>
      </c>
      <c r="N227" s="65">
        <f t="shared" si="91"/>
        <v>9.5</v>
      </c>
      <c r="O227" s="1">
        <v>2</v>
      </c>
      <c r="P227" s="18">
        <v>6</v>
      </c>
      <c r="Q227" s="64">
        <f t="shared" si="92"/>
        <v>8</v>
      </c>
      <c r="R227" s="2"/>
      <c r="S227" s="18"/>
      <c r="T227" s="65" t="str">
        <f t="shared" si="93"/>
        <v/>
      </c>
      <c r="U227" s="1"/>
      <c r="V227" s="18"/>
      <c r="W227" s="64" t="str">
        <f t="shared" si="94"/>
        <v/>
      </c>
      <c r="X227" s="106">
        <f t="shared" si="101"/>
        <v>0.83333333333333337</v>
      </c>
      <c r="Y227" s="51">
        <f t="shared" si="95"/>
        <v>10</v>
      </c>
      <c r="Z227" s="51">
        <f t="shared" si="96"/>
        <v>9.8000000000000007</v>
      </c>
      <c r="AA227" s="51">
        <f t="shared" si="97"/>
        <v>9.5</v>
      </c>
      <c r="AB227" s="51">
        <f t="shared" si="98"/>
        <v>8</v>
      </c>
      <c r="AC227" s="51">
        <f t="shared" si="99"/>
        <v>0</v>
      </c>
      <c r="AD227" s="51">
        <f t="shared" si="100"/>
        <v>0</v>
      </c>
      <c r="AE227" s="52">
        <f t="shared" si="111"/>
        <v>10</v>
      </c>
      <c r="AF227" s="52">
        <f t="shared" si="111"/>
        <v>9.8000000000000007</v>
      </c>
      <c r="AG227" s="52">
        <f t="shared" si="111"/>
        <v>9.5</v>
      </c>
      <c r="AH227" s="52">
        <f t="shared" si="111"/>
        <v>8</v>
      </c>
      <c r="AI227" s="52">
        <f t="shared" si="111"/>
        <v>0</v>
      </c>
      <c r="AJ227" s="52">
        <f t="shared" si="111"/>
        <v>0</v>
      </c>
      <c r="AL227" s="96" t="str">
        <f t="shared" si="102"/>
        <v>ok</v>
      </c>
      <c r="AM227" s="96" t="str">
        <f t="shared" si="105"/>
        <v>ok</v>
      </c>
      <c r="AN227" s="96" t="str">
        <f t="shared" si="106"/>
        <v>ok</v>
      </c>
      <c r="AO227" s="96" t="str">
        <f t="shared" si="107"/>
        <v>ok</v>
      </c>
      <c r="AP227" s="96" t="e">
        <f t="shared" si="108"/>
        <v>#VALUE!</v>
      </c>
      <c r="AQ227" s="96" t="e">
        <f t="shared" si="109"/>
        <v>#VALUE!</v>
      </c>
      <c r="AR227" s="107">
        <f t="shared" si="103"/>
        <v>0</v>
      </c>
      <c r="AS227" s="109">
        <f>IF(E227&lt;&gt;0,(COUNT(F227:W227)+3)/18,0)</f>
        <v>0.83333333333333337</v>
      </c>
    </row>
    <row r="228" spans="1:45" ht="12.75" customHeight="1">
      <c r="A228" s="3">
        <v>11</v>
      </c>
      <c r="C228" s="25" t="s">
        <v>426</v>
      </c>
      <c r="D228" s="22" t="s">
        <v>427</v>
      </c>
      <c r="E228" s="20">
        <f t="shared" si="88"/>
        <v>6.375</v>
      </c>
      <c r="F228" s="1">
        <v>4</v>
      </c>
      <c r="G228" s="18">
        <v>6</v>
      </c>
      <c r="H228" s="64">
        <f t="shared" si="89"/>
        <v>10</v>
      </c>
      <c r="I228" s="2"/>
      <c r="J228" s="18"/>
      <c r="K228" s="64" t="str">
        <f t="shared" si="90"/>
        <v/>
      </c>
      <c r="L228" s="2">
        <v>1.5</v>
      </c>
      <c r="M228" s="18">
        <v>6</v>
      </c>
      <c r="N228" s="65">
        <f t="shared" si="91"/>
        <v>7.5</v>
      </c>
      <c r="O228" s="1">
        <v>2</v>
      </c>
      <c r="P228" s="18">
        <v>6</v>
      </c>
      <c r="Q228" s="64">
        <f t="shared" si="92"/>
        <v>8</v>
      </c>
      <c r="R228" s="2"/>
      <c r="S228" s="18"/>
      <c r="T228" s="65" t="str">
        <f t="shared" si="93"/>
        <v/>
      </c>
      <c r="U228" s="1"/>
      <c r="V228" s="18"/>
      <c r="W228" s="64" t="str">
        <f t="shared" si="94"/>
        <v/>
      </c>
      <c r="X228" s="106">
        <f t="shared" si="101"/>
        <v>0.7</v>
      </c>
      <c r="Y228" s="51">
        <f t="shared" si="95"/>
        <v>10</v>
      </c>
      <c r="Z228" s="51">
        <f t="shared" si="96"/>
        <v>0</v>
      </c>
      <c r="AA228" s="51">
        <f t="shared" si="97"/>
        <v>7.5</v>
      </c>
      <c r="AB228" s="51">
        <f t="shared" si="98"/>
        <v>8</v>
      </c>
      <c r="AC228" s="51">
        <f t="shared" si="99"/>
        <v>0</v>
      </c>
      <c r="AD228" s="51">
        <f t="shared" si="100"/>
        <v>0</v>
      </c>
      <c r="AE228" s="52">
        <f t="shared" si="111"/>
        <v>10</v>
      </c>
      <c r="AF228" s="52">
        <f t="shared" si="111"/>
        <v>8</v>
      </c>
      <c r="AG228" s="52">
        <f t="shared" si="111"/>
        <v>7.5</v>
      </c>
      <c r="AH228" s="52">
        <f t="shared" si="111"/>
        <v>0</v>
      </c>
      <c r="AI228" s="52">
        <f t="shared" si="111"/>
        <v>0</v>
      </c>
      <c r="AJ228" s="52">
        <f t="shared" si="111"/>
        <v>0</v>
      </c>
      <c r="AL228" s="96" t="str">
        <f t="shared" si="102"/>
        <v>ok</v>
      </c>
      <c r="AM228" s="96" t="e">
        <f t="shared" si="105"/>
        <v>#VALUE!</v>
      </c>
      <c r="AN228" s="96" t="str">
        <f t="shared" si="106"/>
        <v>ok</v>
      </c>
      <c r="AO228" s="96" t="str">
        <f t="shared" si="107"/>
        <v>ok</v>
      </c>
      <c r="AP228" s="96" t="e">
        <f t="shared" si="108"/>
        <v>#VALUE!</v>
      </c>
      <c r="AQ228" s="96" t="e">
        <f t="shared" si="109"/>
        <v>#VALUE!</v>
      </c>
      <c r="AR228" s="107">
        <f t="shared" si="103"/>
        <v>0</v>
      </c>
      <c r="AS228" s="109">
        <f>IF(E228&lt;&gt;0,(COUNT(F228:W228)+3)/18,0)</f>
        <v>0.66666666666666663</v>
      </c>
    </row>
    <row r="229" spans="1:45" ht="12.75" customHeight="1">
      <c r="A229" s="3">
        <v>11</v>
      </c>
      <c r="C229" s="25" t="s">
        <v>428</v>
      </c>
      <c r="D229" s="22" t="s">
        <v>429</v>
      </c>
      <c r="E229" s="20">
        <f t="shared" si="88"/>
        <v>9.4250000000000007</v>
      </c>
      <c r="F229" s="1">
        <v>2.7</v>
      </c>
      <c r="G229" s="18">
        <v>6</v>
      </c>
      <c r="H229" s="64">
        <f t="shared" si="89"/>
        <v>8.6999999999999993</v>
      </c>
      <c r="I229" s="2">
        <v>4</v>
      </c>
      <c r="J229" s="18">
        <v>6</v>
      </c>
      <c r="K229" s="64">
        <f t="shared" si="90"/>
        <v>10</v>
      </c>
      <c r="L229" s="2">
        <v>3</v>
      </c>
      <c r="M229" s="18">
        <v>6</v>
      </c>
      <c r="N229" s="65">
        <f t="shared" si="91"/>
        <v>9</v>
      </c>
      <c r="O229" s="1">
        <v>4</v>
      </c>
      <c r="P229" s="18">
        <v>6</v>
      </c>
      <c r="Q229" s="64">
        <f t="shared" si="92"/>
        <v>10</v>
      </c>
      <c r="R229" s="2"/>
      <c r="S229" s="18"/>
      <c r="T229" s="65" t="str">
        <f t="shared" si="93"/>
        <v/>
      </c>
      <c r="U229" s="1"/>
      <c r="V229" s="18"/>
      <c r="W229" s="64" t="str">
        <f t="shared" si="94"/>
        <v/>
      </c>
      <c r="X229" s="106">
        <f t="shared" si="101"/>
        <v>0.83333333333333337</v>
      </c>
      <c r="Y229" s="51">
        <f t="shared" si="95"/>
        <v>8.6999999999999993</v>
      </c>
      <c r="Z229" s="51">
        <f t="shared" si="96"/>
        <v>10</v>
      </c>
      <c r="AA229" s="51">
        <f t="shared" si="97"/>
        <v>9</v>
      </c>
      <c r="AB229" s="51">
        <f t="shared" si="98"/>
        <v>10</v>
      </c>
      <c r="AC229" s="51">
        <f t="shared" si="99"/>
        <v>0</v>
      </c>
      <c r="AD229" s="51">
        <f t="shared" si="100"/>
        <v>0</v>
      </c>
      <c r="AE229" s="52">
        <f t="shared" si="111"/>
        <v>10</v>
      </c>
      <c r="AF229" s="52">
        <f t="shared" si="111"/>
        <v>10</v>
      </c>
      <c r="AG229" s="52">
        <f t="shared" si="111"/>
        <v>9</v>
      </c>
      <c r="AH229" s="52">
        <f t="shared" si="111"/>
        <v>8.6999999999999993</v>
      </c>
      <c r="AI229" s="52">
        <f t="shared" si="111"/>
        <v>0</v>
      </c>
      <c r="AJ229" s="52">
        <f t="shared" si="111"/>
        <v>0</v>
      </c>
      <c r="AL229" s="96" t="str">
        <f t="shared" si="102"/>
        <v>ok</v>
      </c>
      <c r="AM229" s="96" t="str">
        <f t="shared" si="105"/>
        <v>ok</v>
      </c>
      <c r="AN229" s="96" t="str">
        <f t="shared" si="106"/>
        <v>ok</v>
      </c>
      <c r="AO229" s="96" t="str">
        <f t="shared" si="107"/>
        <v>ok</v>
      </c>
      <c r="AP229" s="96" t="e">
        <f t="shared" si="108"/>
        <v>#VALUE!</v>
      </c>
      <c r="AQ229" s="96" t="e">
        <f t="shared" si="109"/>
        <v>#VALUE!</v>
      </c>
      <c r="AR229" s="107">
        <f t="shared" si="103"/>
        <v>0</v>
      </c>
      <c r="AS229" s="109">
        <f>IF(E229&lt;&gt;0,(COUNT(F229:W229)+3)/18,0)</f>
        <v>0.83333333333333337</v>
      </c>
    </row>
    <row r="230" spans="1:45" ht="12.75" customHeight="1">
      <c r="A230" s="3">
        <v>11</v>
      </c>
      <c r="C230" s="25" t="s">
        <v>430</v>
      </c>
      <c r="D230" s="22" t="s">
        <v>431</v>
      </c>
      <c r="E230" s="20">
        <f t="shared" si="88"/>
        <v>9.875</v>
      </c>
      <c r="F230" s="1">
        <v>4</v>
      </c>
      <c r="G230" s="18">
        <v>6</v>
      </c>
      <c r="H230" s="64">
        <f t="shared" si="89"/>
        <v>10</v>
      </c>
      <c r="I230" s="2">
        <v>4</v>
      </c>
      <c r="J230" s="18">
        <v>6</v>
      </c>
      <c r="K230" s="64">
        <f t="shared" si="90"/>
        <v>10</v>
      </c>
      <c r="L230" s="2">
        <v>3.5</v>
      </c>
      <c r="M230" s="18">
        <v>6</v>
      </c>
      <c r="N230" s="65">
        <f t="shared" si="91"/>
        <v>9.5</v>
      </c>
      <c r="O230" s="1">
        <v>4</v>
      </c>
      <c r="P230" s="18">
        <v>6</v>
      </c>
      <c r="Q230" s="64">
        <f t="shared" si="92"/>
        <v>10</v>
      </c>
      <c r="R230" s="2"/>
      <c r="S230" s="18"/>
      <c r="T230" s="65" t="str">
        <f t="shared" si="93"/>
        <v/>
      </c>
      <c r="U230" s="1"/>
      <c r="V230" s="18"/>
      <c r="W230" s="64" t="str">
        <f t="shared" si="94"/>
        <v/>
      </c>
      <c r="X230" s="106">
        <f t="shared" si="101"/>
        <v>0.83333333333333337</v>
      </c>
      <c r="Y230" s="51">
        <f t="shared" si="95"/>
        <v>10</v>
      </c>
      <c r="Z230" s="51">
        <f t="shared" si="96"/>
        <v>10</v>
      </c>
      <c r="AA230" s="51">
        <f t="shared" si="97"/>
        <v>9.5</v>
      </c>
      <c r="AB230" s="51">
        <f t="shared" si="98"/>
        <v>10</v>
      </c>
      <c r="AC230" s="51">
        <f t="shared" si="99"/>
        <v>0</v>
      </c>
      <c r="AD230" s="51">
        <f t="shared" si="100"/>
        <v>0</v>
      </c>
      <c r="AE230" s="52">
        <f t="shared" si="111"/>
        <v>10</v>
      </c>
      <c r="AF230" s="52">
        <f t="shared" si="111"/>
        <v>10</v>
      </c>
      <c r="AG230" s="52">
        <f t="shared" si="111"/>
        <v>10</v>
      </c>
      <c r="AH230" s="52">
        <f t="shared" si="111"/>
        <v>9.5</v>
      </c>
      <c r="AI230" s="52">
        <f t="shared" si="111"/>
        <v>0</v>
      </c>
      <c r="AJ230" s="52">
        <f t="shared" si="111"/>
        <v>0</v>
      </c>
      <c r="AL230" s="96" t="str">
        <f t="shared" si="102"/>
        <v>ok</v>
      </c>
      <c r="AM230" s="96" t="str">
        <f t="shared" si="105"/>
        <v>ok</v>
      </c>
      <c r="AN230" s="96" t="str">
        <f t="shared" si="106"/>
        <v>ok</v>
      </c>
      <c r="AO230" s="96" t="str">
        <f t="shared" si="107"/>
        <v>ok</v>
      </c>
      <c r="AP230" s="96" t="e">
        <f t="shared" si="108"/>
        <v>#VALUE!</v>
      </c>
      <c r="AQ230" s="96" t="e">
        <f t="shared" si="109"/>
        <v>#VALUE!</v>
      </c>
      <c r="AR230" s="107">
        <f t="shared" si="103"/>
        <v>0</v>
      </c>
      <c r="AS230" s="109">
        <f>IF(E230&lt;&gt;0,(COUNT(F230:W230)+3)/18,0)</f>
        <v>0.83333333333333337</v>
      </c>
    </row>
    <row r="231" spans="1:45" ht="12.75" customHeight="1">
      <c r="A231" s="3">
        <v>11</v>
      </c>
      <c r="C231" s="25" t="s">
        <v>432</v>
      </c>
      <c r="D231" s="22" t="s">
        <v>433</v>
      </c>
      <c r="E231" s="20">
        <f t="shared" si="88"/>
        <v>9.375</v>
      </c>
      <c r="F231" s="1">
        <v>4</v>
      </c>
      <c r="G231" s="18">
        <v>6</v>
      </c>
      <c r="H231" s="64">
        <f t="shared" si="89"/>
        <v>10</v>
      </c>
      <c r="I231" s="2">
        <v>4</v>
      </c>
      <c r="J231" s="18">
        <v>6</v>
      </c>
      <c r="K231" s="64">
        <f t="shared" si="90"/>
        <v>10</v>
      </c>
      <c r="L231" s="2">
        <v>2</v>
      </c>
      <c r="M231" s="18">
        <v>6</v>
      </c>
      <c r="N231" s="65">
        <f t="shared" si="91"/>
        <v>8</v>
      </c>
      <c r="O231" s="1">
        <v>3.5</v>
      </c>
      <c r="P231" s="18">
        <v>6</v>
      </c>
      <c r="Q231" s="64">
        <f t="shared" si="92"/>
        <v>9.5</v>
      </c>
      <c r="R231" s="2"/>
      <c r="S231" s="18"/>
      <c r="T231" s="65" t="str">
        <f t="shared" si="93"/>
        <v/>
      </c>
      <c r="U231" s="1"/>
      <c r="V231" s="18"/>
      <c r="W231" s="64" t="str">
        <f t="shared" si="94"/>
        <v/>
      </c>
      <c r="X231" s="106">
        <f t="shared" si="101"/>
        <v>0.83333333333333337</v>
      </c>
      <c r="Y231" s="51">
        <f t="shared" si="95"/>
        <v>10</v>
      </c>
      <c r="Z231" s="51">
        <f t="shared" si="96"/>
        <v>10</v>
      </c>
      <c r="AA231" s="51">
        <f t="shared" si="97"/>
        <v>8</v>
      </c>
      <c r="AB231" s="51">
        <f t="shared" si="98"/>
        <v>9.5</v>
      </c>
      <c r="AC231" s="51">
        <f t="shared" si="99"/>
        <v>0</v>
      </c>
      <c r="AD231" s="51">
        <f t="shared" si="100"/>
        <v>0</v>
      </c>
      <c r="AE231" s="52">
        <f t="shared" si="111"/>
        <v>10</v>
      </c>
      <c r="AF231" s="52">
        <f t="shared" si="111"/>
        <v>10</v>
      </c>
      <c r="AG231" s="52">
        <f t="shared" si="111"/>
        <v>9.5</v>
      </c>
      <c r="AH231" s="52">
        <f t="shared" si="111"/>
        <v>8</v>
      </c>
      <c r="AI231" s="52">
        <f t="shared" si="111"/>
        <v>0</v>
      </c>
      <c r="AJ231" s="52">
        <f t="shared" si="111"/>
        <v>0</v>
      </c>
      <c r="AL231" s="96" t="str">
        <f t="shared" si="102"/>
        <v>ok</v>
      </c>
      <c r="AM231" s="96" t="str">
        <f t="shared" si="105"/>
        <v>ok</v>
      </c>
      <c r="AN231" s="96" t="str">
        <f t="shared" si="106"/>
        <v>ok</v>
      </c>
      <c r="AO231" s="96" t="str">
        <f t="shared" si="107"/>
        <v>ok</v>
      </c>
      <c r="AP231" s="96" t="e">
        <f t="shared" si="108"/>
        <v>#VALUE!</v>
      </c>
      <c r="AQ231" s="96" t="e">
        <f t="shared" si="109"/>
        <v>#VALUE!</v>
      </c>
      <c r="AR231" s="107">
        <f t="shared" si="103"/>
        <v>0</v>
      </c>
      <c r="AS231" s="109">
        <f>IF(E231&lt;&gt;0,(COUNT(F231:W231)+3)/18,0)</f>
        <v>0.83333333333333337</v>
      </c>
    </row>
    <row r="232" spans="1:45" ht="12.75" customHeight="1">
      <c r="A232" s="3">
        <v>11</v>
      </c>
      <c r="C232" s="28" t="s">
        <v>434</v>
      </c>
      <c r="D232" s="29" t="s">
        <v>435</v>
      </c>
      <c r="E232" s="20">
        <f t="shared" si="88"/>
        <v>9.5</v>
      </c>
      <c r="F232" s="1">
        <v>4</v>
      </c>
      <c r="G232" s="18">
        <v>6</v>
      </c>
      <c r="H232" s="64">
        <f t="shared" si="89"/>
        <v>10</v>
      </c>
      <c r="I232" s="2">
        <v>4</v>
      </c>
      <c r="J232" s="18">
        <v>6</v>
      </c>
      <c r="K232" s="64">
        <f t="shared" si="90"/>
        <v>10</v>
      </c>
      <c r="L232" s="2">
        <v>2</v>
      </c>
      <c r="M232" s="18">
        <v>6</v>
      </c>
      <c r="N232" s="65">
        <f t="shared" si="91"/>
        <v>8</v>
      </c>
      <c r="O232" s="1">
        <v>4</v>
      </c>
      <c r="P232" s="18">
        <v>6</v>
      </c>
      <c r="Q232" s="64">
        <f t="shared" si="92"/>
        <v>10</v>
      </c>
      <c r="R232" s="2"/>
      <c r="S232" s="18"/>
      <c r="T232" s="65" t="str">
        <f t="shared" si="93"/>
        <v/>
      </c>
      <c r="U232" s="1"/>
      <c r="V232" s="18"/>
      <c r="W232" s="64" t="str">
        <f t="shared" si="94"/>
        <v/>
      </c>
      <c r="X232" s="106">
        <f t="shared" si="101"/>
        <v>0.83333333333333337</v>
      </c>
      <c r="Y232" s="51">
        <f t="shared" si="95"/>
        <v>10</v>
      </c>
      <c r="Z232" s="51">
        <f t="shared" si="96"/>
        <v>10</v>
      </c>
      <c r="AA232" s="51">
        <f t="shared" si="97"/>
        <v>8</v>
      </c>
      <c r="AB232" s="51">
        <f t="shared" si="98"/>
        <v>10</v>
      </c>
      <c r="AC232" s="51">
        <f t="shared" si="99"/>
        <v>0</v>
      </c>
      <c r="AD232" s="51">
        <f t="shared" si="100"/>
        <v>0</v>
      </c>
      <c r="AE232" s="52">
        <f t="shared" ref="AE232:AJ241" si="112">LARGE($Y232:$AD232,AE$1)</f>
        <v>10</v>
      </c>
      <c r="AF232" s="52">
        <f t="shared" si="112"/>
        <v>10</v>
      </c>
      <c r="AG232" s="52">
        <f t="shared" si="112"/>
        <v>10</v>
      </c>
      <c r="AH232" s="52">
        <f t="shared" si="112"/>
        <v>8</v>
      </c>
      <c r="AI232" s="52">
        <f t="shared" si="112"/>
        <v>0</v>
      </c>
      <c r="AJ232" s="52">
        <f t="shared" si="112"/>
        <v>0</v>
      </c>
      <c r="AL232" s="96" t="str">
        <f t="shared" si="102"/>
        <v>ok</v>
      </c>
      <c r="AM232" s="96" t="str">
        <f t="shared" si="105"/>
        <v>ok</v>
      </c>
      <c r="AN232" s="96" t="str">
        <f t="shared" si="106"/>
        <v>ok</v>
      </c>
      <c r="AO232" s="96" t="str">
        <f t="shared" si="107"/>
        <v>ok</v>
      </c>
      <c r="AP232" s="96" t="e">
        <f t="shared" si="108"/>
        <v>#VALUE!</v>
      </c>
      <c r="AQ232" s="96" t="e">
        <f t="shared" si="109"/>
        <v>#VALUE!</v>
      </c>
      <c r="AR232" s="107">
        <f t="shared" si="103"/>
        <v>0</v>
      </c>
      <c r="AS232" s="109">
        <f>IF(E232&lt;&gt;0,(COUNT(F232:W232)+3)/18,0)</f>
        <v>0.83333333333333337</v>
      </c>
    </row>
    <row r="233" spans="1:45" ht="12.75" customHeight="1">
      <c r="A233" s="3">
        <v>11</v>
      </c>
      <c r="C233" s="25" t="s">
        <v>436</v>
      </c>
      <c r="D233" s="22" t="s">
        <v>437</v>
      </c>
      <c r="E233" s="20">
        <f t="shared" si="88"/>
        <v>9.625</v>
      </c>
      <c r="F233" s="1">
        <v>3</v>
      </c>
      <c r="G233" s="18">
        <v>6</v>
      </c>
      <c r="H233" s="64">
        <f t="shared" si="89"/>
        <v>9</v>
      </c>
      <c r="I233" s="2">
        <v>4</v>
      </c>
      <c r="J233" s="18">
        <v>6</v>
      </c>
      <c r="K233" s="64">
        <f t="shared" si="90"/>
        <v>10</v>
      </c>
      <c r="L233" s="2">
        <v>3.5</v>
      </c>
      <c r="M233" s="18">
        <v>6</v>
      </c>
      <c r="N233" s="65">
        <f t="shared" si="91"/>
        <v>9.5</v>
      </c>
      <c r="O233" s="1">
        <v>4</v>
      </c>
      <c r="P233" s="18">
        <v>6</v>
      </c>
      <c r="Q233" s="64">
        <f t="shared" si="92"/>
        <v>10</v>
      </c>
      <c r="R233" s="2"/>
      <c r="S233" s="18"/>
      <c r="T233" s="65" t="str">
        <f t="shared" si="93"/>
        <v/>
      </c>
      <c r="U233" s="1"/>
      <c r="V233" s="18"/>
      <c r="W233" s="64" t="str">
        <f t="shared" si="94"/>
        <v/>
      </c>
      <c r="X233" s="106">
        <f t="shared" si="101"/>
        <v>0.83333333333333337</v>
      </c>
      <c r="Y233" s="51">
        <f t="shared" si="95"/>
        <v>9</v>
      </c>
      <c r="Z233" s="51">
        <f t="shared" si="96"/>
        <v>10</v>
      </c>
      <c r="AA233" s="51">
        <f t="shared" si="97"/>
        <v>9.5</v>
      </c>
      <c r="AB233" s="51">
        <f t="shared" si="98"/>
        <v>10</v>
      </c>
      <c r="AC233" s="51">
        <f t="shared" si="99"/>
        <v>0</v>
      </c>
      <c r="AD233" s="51">
        <f t="shared" si="100"/>
        <v>0</v>
      </c>
      <c r="AE233" s="52">
        <f t="shared" si="112"/>
        <v>10</v>
      </c>
      <c r="AF233" s="52">
        <f t="shared" si="112"/>
        <v>10</v>
      </c>
      <c r="AG233" s="52">
        <f t="shared" si="112"/>
        <v>9.5</v>
      </c>
      <c r="AH233" s="52">
        <f t="shared" si="112"/>
        <v>9</v>
      </c>
      <c r="AI233" s="52">
        <f t="shared" si="112"/>
        <v>0</v>
      </c>
      <c r="AJ233" s="52">
        <f t="shared" si="112"/>
        <v>0</v>
      </c>
      <c r="AL233" s="96" t="str">
        <f t="shared" si="102"/>
        <v>ok</v>
      </c>
      <c r="AM233" s="96" t="str">
        <f t="shared" si="105"/>
        <v>ok</v>
      </c>
      <c r="AN233" s="96" t="str">
        <f t="shared" si="106"/>
        <v>ok</v>
      </c>
      <c r="AO233" s="96" t="str">
        <f t="shared" si="107"/>
        <v>ok</v>
      </c>
      <c r="AP233" s="96" t="e">
        <f t="shared" si="108"/>
        <v>#VALUE!</v>
      </c>
      <c r="AQ233" s="96" t="e">
        <f t="shared" si="109"/>
        <v>#VALUE!</v>
      </c>
      <c r="AR233" s="107">
        <f t="shared" si="103"/>
        <v>0</v>
      </c>
      <c r="AS233" s="109">
        <f>IF(E233&lt;&gt;0,(COUNT(F233:W233)+3)/18,0)</f>
        <v>0.83333333333333337</v>
      </c>
    </row>
    <row r="234" spans="1:45" ht="12.75" customHeight="1">
      <c r="A234" s="3">
        <v>11</v>
      </c>
      <c r="C234" s="25" t="s">
        <v>438</v>
      </c>
      <c r="D234" s="22" t="s">
        <v>439</v>
      </c>
      <c r="E234" s="20">
        <f t="shared" si="88"/>
        <v>9.875</v>
      </c>
      <c r="F234" s="1"/>
      <c r="G234" s="18"/>
      <c r="H234" s="64" t="str">
        <f t="shared" si="89"/>
        <v/>
      </c>
      <c r="I234" s="2">
        <v>4</v>
      </c>
      <c r="J234" s="18">
        <v>6</v>
      </c>
      <c r="K234" s="64">
        <f t="shared" si="90"/>
        <v>10</v>
      </c>
      <c r="L234" s="2">
        <v>4</v>
      </c>
      <c r="M234" s="18">
        <v>6</v>
      </c>
      <c r="N234" s="65">
        <f t="shared" si="91"/>
        <v>10</v>
      </c>
      <c r="O234" s="1">
        <v>4</v>
      </c>
      <c r="P234" s="18">
        <v>6</v>
      </c>
      <c r="Q234" s="64">
        <f t="shared" si="92"/>
        <v>10</v>
      </c>
      <c r="R234" s="2"/>
      <c r="S234" s="18"/>
      <c r="T234" s="65" t="str">
        <f t="shared" si="93"/>
        <v/>
      </c>
      <c r="U234" s="47">
        <v>3.5</v>
      </c>
      <c r="V234" s="48">
        <v>6</v>
      </c>
      <c r="W234" s="64">
        <f t="shared" si="94"/>
        <v>9.5</v>
      </c>
      <c r="X234" s="106">
        <f t="shared" si="101"/>
        <v>0.83333333333333337</v>
      </c>
      <c r="Y234" s="51">
        <f t="shared" si="95"/>
        <v>0</v>
      </c>
      <c r="Z234" s="51">
        <f t="shared" si="96"/>
        <v>10</v>
      </c>
      <c r="AA234" s="51">
        <f t="shared" si="97"/>
        <v>10</v>
      </c>
      <c r="AB234" s="51">
        <f t="shared" si="98"/>
        <v>10</v>
      </c>
      <c r="AC234" s="51">
        <f t="shared" si="99"/>
        <v>0</v>
      </c>
      <c r="AD234" s="51">
        <f t="shared" si="100"/>
        <v>9.5</v>
      </c>
      <c r="AE234" s="52">
        <f t="shared" si="112"/>
        <v>10</v>
      </c>
      <c r="AF234" s="52">
        <f t="shared" si="112"/>
        <v>10</v>
      </c>
      <c r="AG234" s="52">
        <f t="shared" si="112"/>
        <v>10</v>
      </c>
      <c r="AH234" s="52">
        <f t="shared" si="112"/>
        <v>9.5</v>
      </c>
      <c r="AI234" s="52">
        <f t="shared" si="112"/>
        <v>0</v>
      </c>
      <c r="AJ234" s="52">
        <f t="shared" si="112"/>
        <v>0</v>
      </c>
      <c r="AL234" s="96" t="e">
        <f t="shared" si="102"/>
        <v>#VALUE!</v>
      </c>
      <c r="AM234" s="96" t="str">
        <f t="shared" si="105"/>
        <v>ok</v>
      </c>
      <c r="AN234" s="96" t="str">
        <f t="shared" si="106"/>
        <v>ok</v>
      </c>
      <c r="AO234" s="96" t="str">
        <f t="shared" si="107"/>
        <v>ok</v>
      </c>
      <c r="AP234" s="96" t="e">
        <f t="shared" si="108"/>
        <v>#VALUE!</v>
      </c>
      <c r="AQ234" s="96" t="str">
        <f t="shared" si="109"/>
        <v>ok</v>
      </c>
      <c r="AR234" s="107">
        <f t="shared" si="103"/>
        <v>0</v>
      </c>
      <c r="AS234" s="109">
        <f>IF(E234&lt;&gt;0,(COUNT(F234:W234)+3)/18,0)</f>
        <v>0.83333333333333337</v>
      </c>
    </row>
    <row r="235" spans="1:45" ht="12.75" customHeight="1">
      <c r="A235" s="3">
        <v>11</v>
      </c>
      <c r="C235" s="25" t="s">
        <v>440</v>
      </c>
      <c r="D235" s="22" t="s">
        <v>441</v>
      </c>
      <c r="E235" s="20">
        <f t="shared" si="88"/>
        <v>9.8000000000000007</v>
      </c>
      <c r="F235" s="68">
        <v>4</v>
      </c>
      <c r="G235" s="69">
        <v>6</v>
      </c>
      <c r="H235" s="64">
        <f t="shared" si="89"/>
        <v>10</v>
      </c>
      <c r="I235" s="84">
        <v>3.8</v>
      </c>
      <c r="J235" s="48">
        <v>5.8</v>
      </c>
      <c r="K235" s="64">
        <f t="shared" si="90"/>
        <v>9.6</v>
      </c>
      <c r="L235" s="2">
        <v>3.5</v>
      </c>
      <c r="M235" s="18">
        <v>6</v>
      </c>
      <c r="N235" s="65">
        <f t="shared" si="91"/>
        <v>9.5</v>
      </c>
      <c r="O235" s="1">
        <v>4</v>
      </c>
      <c r="P235" s="18">
        <v>6</v>
      </c>
      <c r="Q235" s="64">
        <f t="shared" si="92"/>
        <v>10</v>
      </c>
      <c r="R235" s="2"/>
      <c r="S235" s="18"/>
      <c r="T235" s="65" t="str">
        <f t="shared" si="93"/>
        <v/>
      </c>
      <c r="U235" s="47">
        <v>3.6</v>
      </c>
      <c r="V235" s="48">
        <v>6</v>
      </c>
      <c r="W235" s="64">
        <f t="shared" si="94"/>
        <v>9.6</v>
      </c>
      <c r="X235" s="106">
        <f t="shared" si="101"/>
        <v>1</v>
      </c>
      <c r="Y235" s="51">
        <f t="shared" si="95"/>
        <v>10</v>
      </c>
      <c r="Z235" s="51">
        <f t="shared" si="96"/>
        <v>9.6</v>
      </c>
      <c r="AA235" s="51">
        <f t="shared" si="97"/>
        <v>9.5</v>
      </c>
      <c r="AB235" s="51">
        <f t="shared" si="98"/>
        <v>10</v>
      </c>
      <c r="AC235" s="51">
        <f t="shared" si="99"/>
        <v>0</v>
      </c>
      <c r="AD235" s="51">
        <f t="shared" si="100"/>
        <v>9.6</v>
      </c>
      <c r="AE235" s="52">
        <f t="shared" si="112"/>
        <v>10</v>
      </c>
      <c r="AF235" s="52">
        <f t="shared" si="112"/>
        <v>10</v>
      </c>
      <c r="AG235" s="52">
        <f t="shared" si="112"/>
        <v>9.6</v>
      </c>
      <c r="AH235" s="52">
        <f t="shared" si="112"/>
        <v>9.6</v>
      </c>
      <c r="AI235" s="52">
        <f t="shared" si="112"/>
        <v>9.5</v>
      </c>
      <c r="AJ235" s="52">
        <f t="shared" si="112"/>
        <v>0</v>
      </c>
      <c r="AL235" s="96" t="str">
        <f t="shared" si="102"/>
        <v>ok</v>
      </c>
      <c r="AM235" s="96" t="str">
        <f t="shared" si="105"/>
        <v>ok</v>
      </c>
      <c r="AN235" s="96" t="str">
        <f t="shared" si="106"/>
        <v>ok</v>
      </c>
      <c r="AO235" s="96" t="str">
        <f t="shared" si="107"/>
        <v>ok</v>
      </c>
      <c r="AP235" s="96" t="e">
        <f t="shared" si="108"/>
        <v>#VALUE!</v>
      </c>
      <c r="AQ235" s="96" t="str">
        <f t="shared" si="109"/>
        <v>ok</v>
      </c>
      <c r="AR235" s="107">
        <f t="shared" si="103"/>
        <v>0</v>
      </c>
      <c r="AS235" s="109">
        <f>IF(E235&lt;&gt;0,(COUNT(F235:W235)+3)/18,0)</f>
        <v>1</v>
      </c>
    </row>
    <row r="236" spans="1:45" ht="12.75" customHeight="1">
      <c r="A236" s="3">
        <v>11</v>
      </c>
      <c r="C236" s="25" t="s">
        <v>442</v>
      </c>
      <c r="D236" s="22" t="s">
        <v>443</v>
      </c>
      <c r="E236" s="20">
        <f t="shared" si="88"/>
        <v>2.5</v>
      </c>
      <c r="F236" s="1"/>
      <c r="G236" s="18"/>
      <c r="H236" s="64" t="str">
        <f t="shared" si="89"/>
        <v/>
      </c>
      <c r="I236" s="2">
        <v>4</v>
      </c>
      <c r="J236" s="18">
        <v>6</v>
      </c>
      <c r="K236" s="64">
        <f t="shared" si="90"/>
        <v>10</v>
      </c>
      <c r="L236" s="2"/>
      <c r="M236" s="18"/>
      <c r="N236" s="65" t="str">
        <f t="shared" si="91"/>
        <v/>
      </c>
      <c r="O236" s="1"/>
      <c r="P236" s="18"/>
      <c r="Q236" s="64" t="str">
        <f t="shared" si="92"/>
        <v/>
      </c>
      <c r="R236" s="2"/>
      <c r="S236" s="18"/>
      <c r="T236" s="65" t="str">
        <f t="shared" si="93"/>
        <v/>
      </c>
      <c r="U236" s="1"/>
      <c r="V236" s="18"/>
      <c r="W236" s="64" t="str">
        <f t="shared" si="94"/>
        <v/>
      </c>
      <c r="X236" s="106">
        <f t="shared" si="101"/>
        <v>0.33333333333333331</v>
      </c>
      <c r="Y236" s="51">
        <f t="shared" si="95"/>
        <v>0</v>
      </c>
      <c r="Z236" s="51">
        <f t="shared" si="96"/>
        <v>10</v>
      </c>
      <c r="AA236" s="51">
        <f t="shared" si="97"/>
        <v>0</v>
      </c>
      <c r="AB236" s="51">
        <f t="shared" si="98"/>
        <v>0</v>
      </c>
      <c r="AC236" s="51">
        <f t="shared" si="99"/>
        <v>0</v>
      </c>
      <c r="AD236" s="51">
        <f t="shared" si="100"/>
        <v>0</v>
      </c>
      <c r="AE236" s="52">
        <f t="shared" si="112"/>
        <v>10</v>
      </c>
      <c r="AF236" s="52">
        <f t="shared" si="112"/>
        <v>0</v>
      </c>
      <c r="AG236" s="52">
        <f t="shared" si="112"/>
        <v>0</v>
      </c>
      <c r="AH236" s="52">
        <f t="shared" si="112"/>
        <v>0</v>
      </c>
      <c r="AI236" s="52">
        <f t="shared" si="112"/>
        <v>0</v>
      </c>
      <c r="AJ236" s="52">
        <f t="shared" si="112"/>
        <v>0</v>
      </c>
      <c r="AL236" s="96" t="e">
        <f t="shared" si="102"/>
        <v>#VALUE!</v>
      </c>
      <c r="AM236" s="96" t="str">
        <f t="shared" si="105"/>
        <v>ok</v>
      </c>
      <c r="AN236" s="96" t="e">
        <f t="shared" si="106"/>
        <v>#VALUE!</v>
      </c>
      <c r="AO236" s="96" t="e">
        <f t="shared" si="107"/>
        <v>#VALUE!</v>
      </c>
      <c r="AP236" s="96" t="e">
        <f t="shared" si="108"/>
        <v>#VALUE!</v>
      </c>
      <c r="AQ236" s="96" t="e">
        <f t="shared" si="109"/>
        <v>#VALUE!</v>
      </c>
      <c r="AR236" s="107">
        <f t="shared" si="103"/>
        <v>0</v>
      </c>
      <c r="AS236" s="109">
        <f>IF(E236&lt;&gt;0,(COUNT(F236:W236)+3)/18,0)</f>
        <v>0.33333333333333331</v>
      </c>
    </row>
    <row r="237" spans="1:45" ht="12.75" customHeight="1">
      <c r="A237" s="3">
        <v>11</v>
      </c>
      <c r="C237" s="25" t="s">
        <v>444</v>
      </c>
      <c r="D237" s="22" t="s">
        <v>445</v>
      </c>
      <c r="E237" s="20">
        <f t="shared" si="88"/>
        <v>9</v>
      </c>
      <c r="F237" s="1">
        <v>4</v>
      </c>
      <c r="G237" s="18">
        <v>6</v>
      </c>
      <c r="H237" s="64">
        <f t="shared" si="89"/>
        <v>10</v>
      </c>
      <c r="I237" s="2">
        <v>4</v>
      </c>
      <c r="J237" s="18">
        <v>6</v>
      </c>
      <c r="K237" s="64">
        <f t="shared" si="90"/>
        <v>10</v>
      </c>
      <c r="L237" s="2">
        <v>2</v>
      </c>
      <c r="M237" s="18">
        <v>6</v>
      </c>
      <c r="N237" s="65">
        <f t="shared" si="91"/>
        <v>8</v>
      </c>
      <c r="O237" s="1">
        <v>2</v>
      </c>
      <c r="P237" s="18">
        <v>6</v>
      </c>
      <c r="Q237" s="64">
        <f t="shared" si="92"/>
        <v>8</v>
      </c>
      <c r="R237" s="2"/>
      <c r="S237" s="18"/>
      <c r="T237" s="65" t="str">
        <f t="shared" si="93"/>
        <v/>
      </c>
      <c r="U237" s="1"/>
      <c r="V237" s="18"/>
      <c r="W237" s="64" t="str">
        <f t="shared" si="94"/>
        <v/>
      </c>
      <c r="X237" s="106">
        <f t="shared" si="101"/>
        <v>0.83333333333333337</v>
      </c>
      <c r="Y237" s="51">
        <f t="shared" si="95"/>
        <v>10</v>
      </c>
      <c r="Z237" s="51">
        <f t="shared" si="96"/>
        <v>10</v>
      </c>
      <c r="AA237" s="51">
        <f t="shared" si="97"/>
        <v>8</v>
      </c>
      <c r="AB237" s="51">
        <f t="shared" si="98"/>
        <v>8</v>
      </c>
      <c r="AC237" s="51">
        <f t="shared" si="99"/>
        <v>0</v>
      </c>
      <c r="AD237" s="51">
        <f t="shared" si="100"/>
        <v>0</v>
      </c>
      <c r="AE237" s="52">
        <f t="shared" si="112"/>
        <v>10</v>
      </c>
      <c r="AF237" s="52">
        <f t="shared" si="112"/>
        <v>10</v>
      </c>
      <c r="AG237" s="52">
        <f t="shared" si="112"/>
        <v>8</v>
      </c>
      <c r="AH237" s="52">
        <f t="shared" si="112"/>
        <v>8</v>
      </c>
      <c r="AI237" s="52">
        <f t="shared" si="112"/>
        <v>0</v>
      </c>
      <c r="AJ237" s="52">
        <f t="shared" si="112"/>
        <v>0</v>
      </c>
      <c r="AL237" s="96" t="str">
        <f t="shared" si="102"/>
        <v>ok</v>
      </c>
      <c r="AM237" s="96" t="str">
        <f t="shared" si="105"/>
        <v>ok</v>
      </c>
      <c r="AN237" s="96" t="str">
        <f t="shared" si="106"/>
        <v>ok</v>
      </c>
      <c r="AO237" s="96" t="str">
        <f t="shared" si="107"/>
        <v>ok</v>
      </c>
      <c r="AP237" s="96" t="e">
        <f t="shared" si="108"/>
        <v>#VALUE!</v>
      </c>
      <c r="AQ237" s="96" t="e">
        <f t="shared" si="109"/>
        <v>#VALUE!</v>
      </c>
      <c r="AR237" s="107">
        <f t="shared" si="103"/>
        <v>0</v>
      </c>
      <c r="AS237" s="109">
        <f>IF(E237&lt;&gt;0,(COUNT(F237:W237)+3)/18,0)</f>
        <v>0.83333333333333337</v>
      </c>
    </row>
    <row r="238" spans="1:45" ht="12.75" customHeight="1">
      <c r="A238" s="3">
        <v>11</v>
      </c>
      <c r="C238" s="25">
        <v>9052609</v>
      </c>
      <c r="D238" s="22" t="s">
        <v>1116</v>
      </c>
      <c r="E238" s="20">
        <f t="shared" si="88"/>
        <v>9.4499999999999993</v>
      </c>
      <c r="F238" s="68">
        <v>2.2999999999999998</v>
      </c>
      <c r="G238" s="69">
        <v>4.5</v>
      </c>
      <c r="H238" s="64">
        <f t="shared" si="89"/>
        <v>6.8</v>
      </c>
      <c r="I238" s="2">
        <v>4</v>
      </c>
      <c r="J238" s="18">
        <v>5.5</v>
      </c>
      <c r="K238" s="64">
        <f t="shared" si="90"/>
        <v>9.5</v>
      </c>
      <c r="L238" s="2">
        <v>3.5</v>
      </c>
      <c r="M238" s="18">
        <v>6</v>
      </c>
      <c r="N238" s="65">
        <f t="shared" si="91"/>
        <v>9.5</v>
      </c>
      <c r="O238" s="1">
        <v>3.8</v>
      </c>
      <c r="P238" s="18">
        <v>6</v>
      </c>
      <c r="Q238" s="64">
        <f t="shared" si="92"/>
        <v>9.8000000000000007</v>
      </c>
      <c r="R238" s="56">
        <v>3</v>
      </c>
      <c r="S238" s="48">
        <v>6</v>
      </c>
      <c r="T238" s="65">
        <f t="shared" si="93"/>
        <v>9</v>
      </c>
      <c r="U238" s="1"/>
      <c r="V238" s="18"/>
      <c r="W238" s="64" t="str">
        <f t="shared" si="94"/>
        <v/>
      </c>
      <c r="X238" s="106">
        <f t="shared" si="101"/>
        <v>1</v>
      </c>
      <c r="Y238" s="51">
        <f t="shared" si="95"/>
        <v>6.8</v>
      </c>
      <c r="Z238" s="51">
        <f t="shared" si="96"/>
        <v>9.5</v>
      </c>
      <c r="AA238" s="51">
        <f t="shared" si="97"/>
        <v>9.5</v>
      </c>
      <c r="AB238" s="51">
        <f t="shared" si="98"/>
        <v>9.8000000000000007</v>
      </c>
      <c r="AC238" s="51">
        <f t="shared" si="99"/>
        <v>9</v>
      </c>
      <c r="AD238" s="51">
        <f t="shared" si="100"/>
        <v>0</v>
      </c>
      <c r="AE238" s="52">
        <f t="shared" si="112"/>
        <v>9.8000000000000007</v>
      </c>
      <c r="AF238" s="52">
        <f t="shared" si="112"/>
        <v>9.5</v>
      </c>
      <c r="AG238" s="52">
        <f t="shared" si="112"/>
        <v>9.5</v>
      </c>
      <c r="AH238" s="52">
        <f t="shared" si="112"/>
        <v>9</v>
      </c>
      <c r="AI238" s="52">
        <f t="shared" si="112"/>
        <v>6.8</v>
      </c>
      <c r="AJ238" s="52">
        <f t="shared" si="112"/>
        <v>0</v>
      </c>
      <c r="AL238" s="96" t="str">
        <f t="shared" si="102"/>
        <v>ok</v>
      </c>
      <c r="AM238" s="96" t="str">
        <f t="shared" si="105"/>
        <v>ok</v>
      </c>
      <c r="AN238" s="96" t="str">
        <f t="shared" si="106"/>
        <v>ok</v>
      </c>
      <c r="AO238" s="96" t="str">
        <f t="shared" si="107"/>
        <v>ok</v>
      </c>
      <c r="AP238" s="96" t="str">
        <f t="shared" si="108"/>
        <v>ok</v>
      </c>
      <c r="AQ238" s="96" t="e">
        <f t="shared" si="109"/>
        <v>#VALUE!</v>
      </c>
      <c r="AR238" s="107">
        <f t="shared" si="103"/>
        <v>0</v>
      </c>
      <c r="AS238" s="109">
        <f>IF(E238&lt;&gt;0,(COUNT(F238:W238)+3)/18,0)</f>
        <v>1</v>
      </c>
    </row>
    <row r="239" spans="1:45" ht="12.75" customHeight="1">
      <c r="A239" s="3">
        <v>11</v>
      </c>
      <c r="C239" s="25" t="s">
        <v>446</v>
      </c>
      <c r="D239" s="22" t="s">
        <v>447</v>
      </c>
      <c r="E239" s="20">
        <f t="shared" si="88"/>
        <v>9.25</v>
      </c>
      <c r="F239" s="1">
        <v>4</v>
      </c>
      <c r="G239" s="18">
        <v>6</v>
      </c>
      <c r="H239" s="64">
        <f t="shared" si="89"/>
        <v>10</v>
      </c>
      <c r="I239" s="2">
        <v>4</v>
      </c>
      <c r="J239" s="18">
        <v>6</v>
      </c>
      <c r="K239" s="64">
        <f t="shared" si="90"/>
        <v>10</v>
      </c>
      <c r="L239" s="2">
        <v>2</v>
      </c>
      <c r="M239" s="18">
        <v>6</v>
      </c>
      <c r="N239" s="65">
        <f t="shared" si="91"/>
        <v>8</v>
      </c>
      <c r="O239" s="1">
        <v>3</v>
      </c>
      <c r="P239" s="18">
        <v>6</v>
      </c>
      <c r="Q239" s="64">
        <f t="shared" si="92"/>
        <v>9</v>
      </c>
      <c r="R239" s="2"/>
      <c r="S239" s="18"/>
      <c r="T239" s="65" t="str">
        <f t="shared" si="93"/>
        <v/>
      </c>
      <c r="U239" s="1"/>
      <c r="V239" s="18"/>
      <c r="W239" s="64" t="str">
        <f t="shared" si="94"/>
        <v/>
      </c>
      <c r="X239" s="106">
        <f t="shared" si="101"/>
        <v>0.83333333333333337</v>
      </c>
      <c r="Y239" s="51">
        <f t="shared" si="95"/>
        <v>10</v>
      </c>
      <c r="Z239" s="51">
        <f t="shared" si="96"/>
        <v>10</v>
      </c>
      <c r="AA239" s="51">
        <f t="shared" si="97"/>
        <v>8</v>
      </c>
      <c r="AB239" s="51">
        <f t="shared" si="98"/>
        <v>9</v>
      </c>
      <c r="AC239" s="51">
        <f t="shared" si="99"/>
        <v>0</v>
      </c>
      <c r="AD239" s="51">
        <f t="shared" si="100"/>
        <v>0</v>
      </c>
      <c r="AE239" s="52">
        <f t="shared" si="112"/>
        <v>10</v>
      </c>
      <c r="AF239" s="52">
        <f t="shared" si="112"/>
        <v>10</v>
      </c>
      <c r="AG239" s="52">
        <f t="shared" si="112"/>
        <v>9</v>
      </c>
      <c r="AH239" s="52">
        <f t="shared" si="112"/>
        <v>8</v>
      </c>
      <c r="AI239" s="52">
        <f t="shared" si="112"/>
        <v>0</v>
      </c>
      <c r="AJ239" s="52">
        <f t="shared" si="112"/>
        <v>0</v>
      </c>
      <c r="AL239" s="96" t="str">
        <f t="shared" si="102"/>
        <v>ok</v>
      </c>
      <c r="AM239" s="96" t="str">
        <f t="shared" si="105"/>
        <v>ok</v>
      </c>
      <c r="AN239" s="96" t="str">
        <f t="shared" si="106"/>
        <v>ok</v>
      </c>
      <c r="AO239" s="96" t="str">
        <f t="shared" si="107"/>
        <v>ok</v>
      </c>
      <c r="AP239" s="96" t="e">
        <f t="shared" si="108"/>
        <v>#VALUE!</v>
      </c>
      <c r="AQ239" s="96" t="e">
        <f t="shared" si="109"/>
        <v>#VALUE!</v>
      </c>
      <c r="AR239" s="107">
        <f t="shared" si="103"/>
        <v>0</v>
      </c>
      <c r="AS239" s="109">
        <f>IF(E239&lt;&gt;0,(COUNT(F239:W239)+3)/18,0)</f>
        <v>0.83333333333333337</v>
      </c>
    </row>
    <row r="240" spans="1:45" ht="12.75" customHeight="1">
      <c r="A240" s="3">
        <v>11</v>
      </c>
      <c r="B240" t="s">
        <v>1097</v>
      </c>
      <c r="C240" s="25" t="s">
        <v>448</v>
      </c>
      <c r="D240" s="22" t="s">
        <v>449</v>
      </c>
      <c r="E240" s="20">
        <f t="shared" si="88"/>
        <v>10</v>
      </c>
      <c r="F240" s="1">
        <v>4</v>
      </c>
      <c r="G240" s="18">
        <v>6</v>
      </c>
      <c r="H240" s="64">
        <f t="shared" si="89"/>
        <v>10</v>
      </c>
      <c r="I240" s="2">
        <v>4</v>
      </c>
      <c r="J240" s="85">
        <v>6</v>
      </c>
      <c r="K240" s="64">
        <f t="shared" si="90"/>
        <v>10</v>
      </c>
      <c r="L240" s="2">
        <v>4</v>
      </c>
      <c r="M240" s="18">
        <v>6</v>
      </c>
      <c r="N240" s="65">
        <f t="shared" si="91"/>
        <v>10</v>
      </c>
      <c r="O240" s="1">
        <v>4</v>
      </c>
      <c r="P240" s="18">
        <v>6</v>
      </c>
      <c r="Q240" s="64">
        <f t="shared" si="92"/>
        <v>10</v>
      </c>
      <c r="R240" s="2"/>
      <c r="S240" s="18"/>
      <c r="T240" s="65" t="str">
        <f t="shared" si="93"/>
        <v/>
      </c>
      <c r="U240" s="1"/>
      <c r="V240" s="18"/>
      <c r="W240" s="64" t="str">
        <f t="shared" si="94"/>
        <v/>
      </c>
      <c r="X240" s="106">
        <f t="shared" si="101"/>
        <v>0.83333333333333337</v>
      </c>
      <c r="Y240" s="51">
        <f t="shared" si="95"/>
        <v>10</v>
      </c>
      <c r="Z240" s="51">
        <f t="shared" si="96"/>
        <v>10</v>
      </c>
      <c r="AA240" s="51">
        <f t="shared" si="97"/>
        <v>10</v>
      </c>
      <c r="AB240" s="51">
        <f t="shared" si="98"/>
        <v>10</v>
      </c>
      <c r="AC240" s="51">
        <f t="shared" si="99"/>
        <v>0</v>
      </c>
      <c r="AD240" s="51">
        <f t="shared" si="100"/>
        <v>0</v>
      </c>
      <c r="AE240" s="52">
        <f t="shared" si="112"/>
        <v>10</v>
      </c>
      <c r="AF240" s="52">
        <f t="shared" si="112"/>
        <v>10</v>
      </c>
      <c r="AG240" s="52">
        <f t="shared" si="112"/>
        <v>10</v>
      </c>
      <c r="AH240" s="52">
        <f t="shared" si="112"/>
        <v>10</v>
      </c>
      <c r="AI240" s="52">
        <f t="shared" si="112"/>
        <v>0</v>
      </c>
      <c r="AJ240" s="52">
        <f t="shared" si="112"/>
        <v>0</v>
      </c>
      <c r="AL240" s="96" t="str">
        <f t="shared" si="102"/>
        <v>ok</v>
      </c>
      <c r="AM240" s="96" t="str">
        <f t="shared" si="105"/>
        <v>ok</v>
      </c>
      <c r="AN240" s="96" t="str">
        <f t="shared" si="106"/>
        <v>ok</v>
      </c>
      <c r="AO240" s="96" t="str">
        <f t="shared" si="107"/>
        <v>ok</v>
      </c>
      <c r="AP240" s="96" t="e">
        <f t="shared" si="108"/>
        <v>#VALUE!</v>
      </c>
      <c r="AQ240" s="96" t="e">
        <f t="shared" si="109"/>
        <v>#VALUE!</v>
      </c>
      <c r="AR240" s="107">
        <f t="shared" si="103"/>
        <v>0</v>
      </c>
      <c r="AS240" s="109">
        <f>IF(E240&lt;&gt;0,(COUNT(F240:W240)+3)/18,0)</f>
        <v>0.83333333333333337</v>
      </c>
    </row>
    <row r="241" spans="1:45" ht="12.75" customHeight="1">
      <c r="A241" s="3">
        <v>12</v>
      </c>
      <c r="C241" s="25" t="s">
        <v>450</v>
      </c>
      <c r="D241" s="22" t="s">
        <v>451</v>
      </c>
      <c r="E241" s="20">
        <f t="shared" si="88"/>
        <v>8.0500000000000007</v>
      </c>
      <c r="F241" s="1">
        <v>2.8</v>
      </c>
      <c r="G241" s="18">
        <v>5</v>
      </c>
      <c r="H241" s="64">
        <f t="shared" si="89"/>
        <v>7.8</v>
      </c>
      <c r="I241" s="2">
        <v>2</v>
      </c>
      <c r="J241" s="18">
        <v>5.5</v>
      </c>
      <c r="K241" s="64">
        <f t="shared" si="90"/>
        <v>7.5</v>
      </c>
      <c r="L241" s="56">
        <v>2.7</v>
      </c>
      <c r="M241" s="48">
        <v>6</v>
      </c>
      <c r="N241" s="65">
        <f t="shared" si="91"/>
        <v>8.6999999999999993</v>
      </c>
      <c r="O241" s="1"/>
      <c r="P241" s="18"/>
      <c r="Q241" s="64" t="str">
        <f t="shared" si="92"/>
        <v/>
      </c>
      <c r="R241" s="2">
        <v>2</v>
      </c>
      <c r="S241" s="18">
        <v>5</v>
      </c>
      <c r="T241" s="65">
        <f t="shared" si="93"/>
        <v>7</v>
      </c>
      <c r="U241" s="1">
        <v>2.7</v>
      </c>
      <c r="V241" s="18">
        <v>5.5</v>
      </c>
      <c r="W241" s="64">
        <f t="shared" si="94"/>
        <v>8.1999999999999993</v>
      </c>
      <c r="X241" s="106">
        <f t="shared" si="101"/>
        <v>1</v>
      </c>
      <c r="Y241" s="51">
        <f t="shared" si="95"/>
        <v>7.8</v>
      </c>
      <c r="Z241" s="51">
        <f t="shared" si="96"/>
        <v>7.5</v>
      </c>
      <c r="AA241" s="51">
        <f t="shared" si="97"/>
        <v>8.6999999999999993</v>
      </c>
      <c r="AB241" s="51">
        <f t="shared" si="98"/>
        <v>0</v>
      </c>
      <c r="AC241" s="51">
        <f t="shared" si="99"/>
        <v>7</v>
      </c>
      <c r="AD241" s="51">
        <f t="shared" si="100"/>
        <v>8.1999999999999993</v>
      </c>
      <c r="AE241" s="52">
        <f t="shared" si="112"/>
        <v>8.6999999999999993</v>
      </c>
      <c r="AF241" s="52">
        <f t="shared" si="112"/>
        <v>8.1999999999999993</v>
      </c>
      <c r="AG241" s="52">
        <f t="shared" si="112"/>
        <v>7.8</v>
      </c>
      <c r="AH241" s="52">
        <f t="shared" si="112"/>
        <v>7.5</v>
      </c>
      <c r="AI241" s="52">
        <f t="shared" si="112"/>
        <v>7</v>
      </c>
      <c r="AJ241" s="52">
        <f t="shared" si="112"/>
        <v>0</v>
      </c>
      <c r="AL241" s="96" t="str">
        <f t="shared" si="102"/>
        <v>ok</v>
      </c>
      <c r="AM241" s="96" t="str">
        <f t="shared" si="105"/>
        <v>ok</v>
      </c>
      <c r="AN241" s="96" t="str">
        <f t="shared" si="106"/>
        <v>ok</v>
      </c>
      <c r="AO241" s="96" t="e">
        <f t="shared" si="107"/>
        <v>#VALUE!</v>
      </c>
      <c r="AP241" s="96" t="str">
        <f t="shared" si="108"/>
        <v>ok</v>
      </c>
      <c r="AQ241" s="96" t="str">
        <f t="shared" si="109"/>
        <v>ok</v>
      </c>
      <c r="AR241" s="107">
        <f t="shared" si="103"/>
        <v>0</v>
      </c>
      <c r="AS241" s="109">
        <f>IF(E241&lt;&gt;0,(COUNT(F241:W241)+3)/18,0)</f>
        <v>1</v>
      </c>
    </row>
    <row r="242" spans="1:45" ht="12.75" customHeight="1">
      <c r="A242" s="3">
        <v>12</v>
      </c>
      <c r="C242" s="25" t="s">
        <v>452</v>
      </c>
      <c r="D242" s="22" t="s">
        <v>453</v>
      </c>
      <c r="E242" s="20">
        <f t="shared" si="88"/>
        <v>7.2750000000000004</v>
      </c>
      <c r="F242" s="1">
        <v>1</v>
      </c>
      <c r="G242" s="18">
        <v>5</v>
      </c>
      <c r="H242" s="64">
        <f t="shared" si="89"/>
        <v>6</v>
      </c>
      <c r="I242" s="2">
        <v>4</v>
      </c>
      <c r="J242" s="18">
        <v>5</v>
      </c>
      <c r="K242" s="64">
        <f t="shared" si="90"/>
        <v>9</v>
      </c>
      <c r="L242" s="2"/>
      <c r="M242" s="18"/>
      <c r="N242" s="65" t="str">
        <f t="shared" si="91"/>
        <v/>
      </c>
      <c r="O242" s="1"/>
      <c r="P242" s="18"/>
      <c r="Q242" s="64" t="str">
        <f t="shared" si="92"/>
        <v/>
      </c>
      <c r="R242" s="2">
        <v>2</v>
      </c>
      <c r="S242" s="18">
        <v>5</v>
      </c>
      <c r="T242" s="65">
        <f t="shared" si="93"/>
        <v>7</v>
      </c>
      <c r="U242" s="1">
        <v>1.6</v>
      </c>
      <c r="V242" s="18">
        <v>5.5</v>
      </c>
      <c r="W242" s="64">
        <f t="shared" si="94"/>
        <v>7.1</v>
      </c>
      <c r="X242" s="106">
        <f t="shared" si="101"/>
        <v>0.83333333333333337</v>
      </c>
      <c r="Y242" s="51">
        <f t="shared" si="95"/>
        <v>6</v>
      </c>
      <c r="Z242" s="51">
        <f t="shared" si="96"/>
        <v>9</v>
      </c>
      <c r="AA242" s="51">
        <f t="shared" si="97"/>
        <v>0</v>
      </c>
      <c r="AB242" s="51">
        <f t="shared" si="98"/>
        <v>0</v>
      </c>
      <c r="AC242" s="51">
        <f t="shared" si="99"/>
        <v>7</v>
      </c>
      <c r="AD242" s="51">
        <f t="shared" si="100"/>
        <v>7.1</v>
      </c>
      <c r="AE242" s="52">
        <f t="shared" ref="AE242:AJ251" si="113">LARGE($Y242:$AD242,AE$1)</f>
        <v>9</v>
      </c>
      <c r="AF242" s="52">
        <f t="shared" si="113"/>
        <v>7.1</v>
      </c>
      <c r="AG242" s="52">
        <f t="shared" si="113"/>
        <v>7</v>
      </c>
      <c r="AH242" s="52">
        <f t="shared" si="113"/>
        <v>6</v>
      </c>
      <c r="AI242" s="52">
        <f t="shared" si="113"/>
        <v>0</v>
      </c>
      <c r="AJ242" s="52">
        <f t="shared" si="113"/>
        <v>0</v>
      </c>
      <c r="AL242" s="96" t="str">
        <f t="shared" si="102"/>
        <v>ok</v>
      </c>
      <c r="AM242" s="96" t="str">
        <f t="shared" si="105"/>
        <v>ok</v>
      </c>
      <c r="AN242" s="96" t="e">
        <f t="shared" si="106"/>
        <v>#VALUE!</v>
      </c>
      <c r="AO242" s="96" t="e">
        <f t="shared" si="107"/>
        <v>#VALUE!</v>
      </c>
      <c r="AP242" s="96" t="str">
        <f t="shared" si="108"/>
        <v>ok</v>
      </c>
      <c r="AQ242" s="96" t="str">
        <f t="shared" si="109"/>
        <v>ok</v>
      </c>
      <c r="AR242" s="107">
        <f t="shared" si="103"/>
        <v>0</v>
      </c>
      <c r="AS242" s="109">
        <f>IF(E242&lt;&gt;0,(COUNT(F242:W242)+3)/18,0)</f>
        <v>0.83333333333333337</v>
      </c>
    </row>
    <row r="243" spans="1:45" ht="12.75" customHeight="1">
      <c r="A243" s="3">
        <v>12</v>
      </c>
      <c r="C243" s="25" t="s">
        <v>454</v>
      </c>
      <c r="D243" s="22" t="s">
        <v>455</v>
      </c>
      <c r="E243" s="20">
        <f t="shared" si="88"/>
        <v>5.7250000000000005</v>
      </c>
      <c r="F243" s="1"/>
      <c r="G243" s="18"/>
      <c r="H243" s="64" t="str">
        <f t="shared" si="89"/>
        <v/>
      </c>
      <c r="I243" s="2">
        <v>3</v>
      </c>
      <c r="J243" s="18">
        <v>5.5</v>
      </c>
      <c r="K243" s="64">
        <f t="shared" si="90"/>
        <v>8.5</v>
      </c>
      <c r="L243" s="2"/>
      <c r="M243" s="18"/>
      <c r="N243" s="65" t="str">
        <f t="shared" si="91"/>
        <v/>
      </c>
      <c r="O243" s="1"/>
      <c r="P243" s="18"/>
      <c r="Q243" s="64" t="str">
        <f t="shared" si="92"/>
        <v/>
      </c>
      <c r="R243" s="2">
        <v>2.2999999999999998</v>
      </c>
      <c r="S243" s="18">
        <v>4.5</v>
      </c>
      <c r="T243" s="65">
        <f t="shared" si="93"/>
        <v>6.8</v>
      </c>
      <c r="U243" s="1">
        <v>2.1</v>
      </c>
      <c r="V243" s="18">
        <v>5.5</v>
      </c>
      <c r="W243" s="64">
        <f t="shared" si="94"/>
        <v>7.6</v>
      </c>
      <c r="X243" s="106">
        <f t="shared" si="101"/>
        <v>0.7</v>
      </c>
      <c r="Y243" s="51">
        <f t="shared" si="95"/>
        <v>0</v>
      </c>
      <c r="Z243" s="51">
        <f t="shared" si="96"/>
        <v>8.5</v>
      </c>
      <c r="AA243" s="51">
        <f t="shared" si="97"/>
        <v>0</v>
      </c>
      <c r="AB243" s="51">
        <f t="shared" si="98"/>
        <v>0</v>
      </c>
      <c r="AC243" s="51">
        <f t="shared" si="99"/>
        <v>6.8</v>
      </c>
      <c r="AD243" s="51">
        <f t="shared" si="100"/>
        <v>7.6</v>
      </c>
      <c r="AE243" s="52">
        <f t="shared" si="113"/>
        <v>8.5</v>
      </c>
      <c r="AF243" s="52">
        <f t="shared" si="113"/>
        <v>7.6</v>
      </c>
      <c r="AG243" s="52">
        <f t="shared" si="113"/>
        <v>6.8</v>
      </c>
      <c r="AH243" s="52">
        <f t="shared" si="113"/>
        <v>0</v>
      </c>
      <c r="AI243" s="52">
        <f t="shared" si="113"/>
        <v>0</v>
      </c>
      <c r="AJ243" s="52">
        <f t="shared" si="113"/>
        <v>0</v>
      </c>
      <c r="AL243" s="96" t="e">
        <f t="shared" si="102"/>
        <v>#VALUE!</v>
      </c>
      <c r="AM243" s="96" t="str">
        <f t="shared" si="105"/>
        <v>ok</v>
      </c>
      <c r="AN243" s="96" t="e">
        <f t="shared" si="106"/>
        <v>#VALUE!</v>
      </c>
      <c r="AO243" s="96" t="e">
        <f t="shared" si="107"/>
        <v>#VALUE!</v>
      </c>
      <c r="AP243" s="96" t="str">
        <f t="shared" si="108"/>
        <v>ok</v>
      </c>
      <c r="AQ243" s="96" t="str">
        <f t="shared" si="109"/>
        <v>ok</v>
      </c>
      <c r="AR243" s="107">
        <f t="shared" si="103"/>
        <v>0</v>
      </c>
      <c r="AS243" s="109">
        <f>IF(E243&lt;&gt;0,(COUNT(F243:W243)+3)/18,0)</f>
        <v>0.66666666666666663</v>
      </c>
    </row>
    <row r="244" spans="1:45" ht="12.75" customHeight="1">
      <c r="A244" s="3">
        <v>12</v>
      </c>
      <c r="C244" s="25" t="s">
        <v>456</v>
      </c>
      <c r="D244" s="22" t="s">
        <v>457</v>
      </c>
      <c r="E244" s="20">
        <f t="shared" si="88"/>
        <v>8.1999999999999993</v>
      </c>
      <c r="F244" s="1">
        <v>3.5</v>
      </c>
      <c r="G244" s="18">
        <v>5</v>
      </c>
      <c r="H244" s="64">
        <f t="shared" si="89"/>
        <v>8.5</v>
      </c>
      <c r="I244" s="2">
        <v>2.5</v>
      </c>
      <c r="J244" s="18">
        <v>5.5</v>
      </c>
      <c r="K244" s="64">
        <f t="shared" si="90"/>
        <v>8</v>
      </c>
      <c r="L244" s="2"/>
      <c r="M244" s="18"/>
      <c r="N244" s="65" t="str">
        <f t="shared" si="91"/>
        <v/>
      </c>
      <c r="O244" s="1"/>
      <c r="P244" s="18"/>
      <c r="Q244" s="64" t="str">
        <f t="shared" si="92"/>
        <v/>
      </c>
      <c r="R244" s="2">
        <v>3.3</v>
      </c>
      <c r="S244" s="18">
        <v>4.5</v>
      </c>
      <c r="T244" s="65">
        <f t="shared" si="93"/>
        <v>7.8</v>
      </c>
      <c r="U244" s="1">
        <v>3</v>
      </c>
      <c r="V244" s="18">
        <v>5.5</v>
      </c>
      <c r="W244" s="64">
        <f t="shared" si="94"/>
        <v>8.5</v>
      </c>
      <c r="X244" s="106">
        <f t="shared" si="101"/>
        <v>0.83333333333333337</v>
      </c>
      <c r="Y244" s="51">
        <f t="shared" si="95"/>
        <v>8.5</v>
      </c>
      <c r="Z244" s="51">
        <f t="shared" si="96"/>
        <v>8</v>
      </c>
      <c r="AA244" s="51">
        <f t="shared" si="97"/>
        <v>0</v>
      </c>
      <c r="AB244" s="51">
        <f t="shared" si="98"/>
        <v>0</v>
      </c>
      <c r="AC244" s="51">
        <f t="shared" si="99"/>
        <v>7.8</v>
      </c>
      <c r="AD244" s="51">
        <f t="shared" si="100"/>
        <v>8.5</v>
      </c>
      <c r="AE244" s="52">
        <f t="shared" si="113"/>
        <v>8.5</v>
      </c>
      <c r="AF244" s="52">
        <f t="shared" si="113"/>
        <v>8.5</v>
      </c>
      <c r="AG244" s="52">
        <f t="shared" si="113"/>
        <v>8</v>
      </c>
      <c r="AH244" s="52">
        <f t="shared" si="113"/>
        <v>7.8</v>
      </c>
      <c r="AI244" s="52">
        <f t="shared" si="113"/>
        <v>0</v>
      </c>
      <c r="AJ244" s="52">
        <f t="shared" si="113"/>
        <v>0</v>
      </c>
      <c r="AL244" s="96" t="str">
        <f t="shared" si="102"/>
        <v>ok</v>
      </c>
      <c r="AM244" s="96" t="str">
        <f t="shared" si="105"/>
        <v>ok</v>
      </c>
      <c r="AN244" s="96" t="e">
        <f t="shared" si="106"/>
        <v>#VALUE!</v>
      </c>
      <c r="AO244" s="96" t="e">
        <f t="shared" si="107"/>
        <v>#VALUE!</v>
      </c>
      <c r="AP244" s="96" t="str">
        <f t="shared" si="108"/>
        <v>ok</v>
      </c>
      <c r="AQ244" s="96" t="str">
        <f t="shared" si="109"/>
        <v>ok</v>
      </c>
      <c r="AR244" s="107">
        <f t="shared" si="103"/>
        <v>0</v>
      </c>
      <c r="AS244" s="109">
        <f>IF(E244&lt;&gt;0,(COUNT(F244:W244)+3)/18,0)</f>
        <v>0.83333333333333337</v>
      </c>
    </row>
    <row r="245" spans="1:45" ht="12.75" customHeight="1">
      <c r="A245" s="3">
        <v>12</v>
      </c>
      <c r="C245" s="25" t="s">
        <v>458</v>
      </c>
      <c r="D245" s="22" t="s">
        <v>459</v>
      </c>
      <c r="E245" s="20">
        <f t="shared" si="88"/>
        <v>7.7</v>
      </c>
      <c r="F245" s="1">
        <v>2.2999999999999998</v>
      </c>
      <c r="G245" s="18">
        <v>5</v>
      </c>
      <c r="H245" s="64">
        <f t="shared" si="89"/>
        <v>7.3</v>
      </c>
      <c r="I245" s="2">
        <v>1</v>
      </c>
      <c r="J245" s="18">
        <v>5.5</v>
      </c>
      <c r="K245" s="64">
        <f t="shared" si="90"/>
        <v>6.5</v>
      </c>
      <c r="L245" s="2"/>
      <c r="M245" s="18"/>
      <c r="N245" s="65" t="str">
        <f t="shared" si="91"/>
        <v/>
      </c>
      <c r="O245" s="1"/>
      <c r="P245" s="18"/>
      <c r="Q245" s="64" t="str">
        <f t="shared" si="92"/>
        <v/>
      </c>
      <c r="R245" s="2">
        <v>3.1</v>
      </c>
      <c r="S245" s="18">
        <v>5</v>
      </c>
      <c r="T245" s="65">
        <f t="shared" si="93"/>
        <v>8.1</v>
      </c>
      <c r="U245" s="1">
        <v>3.4</v>
      </c>
      <c r="V245" s="18">
        <v>5.5</v>
      </c>
      <c r="W245" s="64">
        <f t="shared" si="94"/>
        <v>8.9</v>
      </c>
      <c r="X245" s="106">
        <f t="shared" si="101"/>
        <v>0.83333333333333337</v>
      </c>
      <c r="Y245" s="51">
        <f t="shared" si="95"/>
        <v>7.3</v>
      </c>
      <c r="Z245" s="51">
        <f t="shared" si="96"/>
        <v>6.5</v>
      </c>
      <c r="AA245" s="51">
        <f t="shared" si="97"/>
        <v>0</v>
      </c>
      <c r="AB245" s="51">
        <f t="shared" si="98"/>
        <v>0</v>
      </c>
      <c r="AC245" s="51">
        <f t="shared" si="99"/>
        <v>8.1</v>
      </c>
      <c r="AD245" s="51">
        <f t="shared" si="100"/>
        <v>8.9</v>
      </c>
      <c r="AE245" s="52">
        <f t="shared" si="113"/>
        <v>8.9</v>
      </c>
      <c r="AF245" s="52">
        <f t="shared" si="113"/>
        <v>8.1</v>
      </c>
      <c r="AG245" s="52">
        <f t="shared" si="113"/>
        <v>7.3</v>
      </c>
      <c r="AH245" s="52">
        <f t="shared" si="113"/>
        <v>6.5</v>
      </c>
      <c r="AI245" s="52">
        <f t="shared" si="113"/>
        <v>0</v>
      </c>
      <c r="AJ245" s="52">
        <f t="shared" si="113"/>
        <v>0</v>
      </c>
      <c r="AL245" s="96" t="str">
        <f t="shared" si="102"/>
        <v>ok</v>
      </c>
      <c r="AM245" s="96" t="str">
        <f t="shared" si="105"/>
        <v>ok</v>
      </c>
      <c r="AN245" s="96" t="e">
        <f t="shared" si="106"/>
        <v>#VALUE!</v>
      </c>
      <c r="AO245" s="96" t="e">
        <f t="shared" si="107"/>
        <v>#VALUE!</v>
      </c>
      <c r="AP245" s="96" t="str">
        <f t="shared" si="108"/>
        <v>ok</v>
      </c>
      <c r="AQ245" s="96" t="str">
        <f t="shared" si="109"/>
        <v>ok</v>
      </c>
      <c r="AR245" s="107">
        <f t="shared" si="103"/>
        <v>0</v>
      </c>
      <c r="AS245" s="109">
        <f>IF(E245&lt;&gt;0,(COUNT(F245:W245)+3)/18,0)</f>
        <v>0.83333333333333337</v>
      </c>
    </row>
    <row r="246" spans="1:45" ht="12.75" customHeight="1">
      <c r="A246" s="3">
        <v>12</v>
      </c>
      <c r="C246" s="25" t="s">
        <v>460</v>
      </c>
      <c r="D246" s="22" t="s">
        <v>461</v>
      </c>
      <c r="E246" s="20">
        <f t="shared" si="88"/>
        <v>7.5750000000000002</v>
      </c>
      <c r="F246" s="1">
        <v>3.2</v>
      </c>
      <c r="G246" s="18">
        <v>5.5</v>
      </c>
      <c r="H246" s="64">
        <f t="shared" si="89"/>
        <v>8.6999999999999993</v>
      </c>
      <c r="I246" s="2">
        <v>1</v>
      </c>
      <c r="J246" s="18">
        <v>5.5</v>
      </c>
      <c r="K246" s="64">
        <f t="shared" si="90"/>
        <v>6.5</v>
      </c>
      <c r="L246" s="2"/>
      <c r="M246" s="18"/>
      <c r="N246" s="65" t="str">
        <f t="shared" si="91"/>
        <v/>
      </c>
      <c r="O246" s="1"/>
      <c r="P246" s="18"/>
      <c r="Q246" s="64" t="str">
        <f t="shared" si="92"/>
        <v/>
      </c>
      <c r="R246" s="2">
        <v>2.2999999999999998</v>
      </c>
      <c r="S246" s="18">
        <v>4.5</v>
      </c>
      <c r="T246" s="65">
        <f t="shared" si="93"/>
        <v>6.8</v>
      </c>
      <c r="U246" s="1">
        <v>2.8</v>
      </c>
      <c r="V246" s="18">
        <v>5.5</v>
      </c>
      <c r="W246" s="64">
        <f t="shared" si="94"/>
        <v>8.3000000000000007</v>
      </c>
      <c r="X246" s="106">
        <f t="shared" si="101"/>
        <v>0.83333333333333337</v>
      </c>
      <c r="Y246" s="51">
        <f t="shared" si="95"/>
        <v>8.6999999999999993</v>
      </c>
      <c r="Z246" s="51">
        <f t="shared" si="96"/>
        <v>6.5</v>
      </c>
      <c r="AA246" s="51">
        <f t="shared" si="97"/>
        <v>0</v>
      </c>
      <c r="AB246" s="51">
        <f t="shared" si="98"/>
        <v>0</v>
      </c>
      <c r="AC246" s="51">
        <f t="shared" si="99"/>
        <v>6.8</v>
      </c>
      <c r="AD246" s="51">
        <f t="shared" si="100"/>
        <v>8.3000000000000007</v>
      </c>
      <c r="AE246" s="52">
        <f t="shared" si="113"/>
        <v>8.6999999999999993</v>
      </c>
      <c r="AF246" s="52">
        <f t="shared" si="113"/>
        <v>8.3000000000000007</v>
      </c>
      <c r="AG246" s="52">
        <f t="shared" si="113"/>
        <v>6.8</v>
      </c>
      <c r="AH246" s="52">
        <f t="shared" si="113"/>
        <v>6.5</v>
      </c>
      <c r="AI246" s="52">
        <f t="shared" si="113"/>
        <v>0</v>
      </c>
      <c r="AJ246" s="52">
        <f t="shared" si="113"/>
        <v>0</v>
      </c>
      <c r="AL246" s="96" t="str">
        <f t="shared" si="102"/>
        <v>ok</v>
      </c>
      <c r="AM246" s="96" t="str">
        <f t="shared" si="105"/>
        <v>ok</v>
      </c>
      <c r="AN246" s="96" t="e">
        <f t="shared" si="106"/>
        <v>#VALUE!</v>
      </c>
      <c r="AO246" s="96" t="e">
        <f t="shared" si="107"/>
        <v>#VALUE!</v>
      </c>
      <c r="AP246" s="96" t="str">
        <f t="shared" si="108"/>
        <v>ok</v>
      </c>
      <c r="AQ246" s="96" t="str">
        <f t="shared" si="109"/>
        <v>ok</v>
      </c>
      <c r="AR246" s="107">
        <f t="shared" si="103"/>
        <v>0</v>
      </c>
      <c r="AS246" s="109">
        <f>IF(E246&lt;&gt;0,(COUNT(F246:W246)+3)/18,0)</f>
        <v>0.83333333333333337</v>
      </c>
    </row>
    <row r="247" spans="1:45" ht="12.75" customHeight="1">
      <c r="A247" s="3">
        <v>12</v>
      </c>
      <c r="C247" s="25" t="s">
        <v>462</v>
      </c>
      <c r="D247" s="22" t="s">
        <v>463</v>
      </c>
      <c r="E247" s="20">
        <f t="shared" si="88"/>
        <v>6.6</v>
      </c>
      <c r="F247" s="1">
        <v>1.5</v>
      </c>
      <c r="G247" s="18">
        <v>4.5</v>
      </c>
      <c r="H247" s="64">
        <f t="shared" si="89"/>
        <v>6</v>
      </c>
      <c r="I247" s="2">
        <v>1.5</v>
      </c>
      <c r="J247" s="18">
        <v>5</v>
      </c>
      <c r="K247" s="64">
        <f t="shared" si="90"/>
        <v>6.5</v>
      </c>
      <c r="L247" s="2"/>
      <c r="M247" s="18"/>
      <c r="N247" s="65" t="str">
        <f t="shared" si="91"/>
        <v/>
      </c>
      <c r="O247" s="1"/>
      <c r="P247" s="18"/>
      <c r="Q247" s="64" t="str">
        <f t="shared" si="92"/>
        <v/>
      </c>
      <c r="R247" s="2">
        <v>1.4</v>
      </c>
      <c r="S247" s="18">
        <v>4.5</v>
      </c>
      <c r="T247" s="65">
        <f t="shared" si="93"/>
        <v>5.9</v>
      </c>
      <c r="U247" s="1">
        <v>2.5</v>
      </c>
      <c r="V247" s="18">
        <v>5.5</v>
      </c>
      <c r="W247" s="64">
        <f t="shared" si="94"/>
        <v>8</v>
      </c>
      <c r="X247" s="106">
        <f t="shared" si="101"/>
        <v>0.83333333333333337</v>
      </c>
      <c r="Y247" s="51">
        <f t="shared" si="95"/>
        <v>6</v>
      </c>
      <c r="Z247" s="51">
        <f t="shared" si="96"/>
        <v>6.5</v>
      </c>
      <c r="AA247" s="51">
        <f t="shared" si="97"/>
        <v>0</v>
      </c>
      <c r="AB247" s="51">
        <f t="shared" si="98"/>
        <v>0</v>
      </c>
      <c r="AC247" s="51">
        <f t="shared" si="99"/>
        <v>5.9</v>
      </c>
      <c r="AD247" s="51">
        <f t="shared" si="100"/>
        <v>8</v>
      </c>
      <c r="AE247" s="52">
        <f t="shared" si="113"/>
        <v>8</v>
      </c>
      <c r="AF247" s="52">
        <f t="shared" si="113"/>
        <v>6.5</v>
      </c>
      <c r="AG247" s="52">
        <f t="shared" si="113"/>
        <v>6</v>
      </c>
      <c r="AH247" s="52">
        <f t="shared" si="113"/>
        <v>5.9</v>
      </c>
      <c r="AI247" s="52">
        <f t="shared" si="113"/>
        <v>0</v>
      </c>
      <c r="AJ247" s="52">
        <f t="shared" si="113"/>
        <v>0</v>
      </c>
      <c r="AL247" s="96" t="str">
        <f t="shared" si="102"/>
        <v>ok</v>
      </c>
      <c r="AM247" s="96" t="str">
        <f t="shared" si="105"/>
        <v>ok</v>
      </c>
      <c r="AN247" s="96" t="e">
        <f t="shared" si="106"/>
        <v>#VALUE!</v>
      </c>
      <c r="AO247" s="96" t="e">
        <f t="shared" si="107"/>
        <v>#VALUE!</v>
      </c>
      <c r="AP247" s="96" t="str">
        <f t="shared" si="108"/>
        <v>ok</v>
      </c>
      <c r="AQ247" s="96" t="str">
        <f t="shared" si="109"/>
        <v>ok</v>
      </c>
      <c r="AR247" s="107">
        <f t="shared" si="103"/>
        <v>0</v>
      </c>
      <c r="AS247" s="109">
        <f>IF(E247&lt;&gt;0,(COUNT(F247:W247)+3)/18,0)</f>
        <v>0.83333333333333337</v>
      </c>
    </row>
    <row r="248" spans="1:45" ht="12.75" customHeight="1">
      <c r="A248" s="3">
        <v>12</v>
      </c>
      <c r="C248" s="25" t="s">
        <v>464</v>
      </c>
      <c r="D248" s="22" t="s">
        <v>465</v>
      </c>
      <c r="E248" s="20">
        <f t="shared" si="88"/>
        <v>7.5250000000000004</v>
      </c>
      <c r="F248" s="1">
        <v>2.8</v>
      </c>
      <c r="G248" s="18">
        <v>5</v>
      </c>
      <c r="H248" s="64">
        <f t="shared" si="89"/>
        <v>7.8</v>
      </c>
      <c r="I248" s="2">
        <v>2</v>
      </c>
      <c r="J248" s="18">
        <v>5.5</v>
      </c>
      <c r="K248" s="64">
        <f t="shared" si="90"/>
        <v>7.5</v>
      </c>
      <c r="L248" s="2"/>
      <c r="M248" s="18"/>
      <c r="N248" s="65" t="str">
        <f t="shared" si="91"/>
        <v/>
      </c>
      <c r="O248" s="1"/>
      <c r="P248" s="18"/>
      <c r="Q248" s="64" t="str">
        <f t="shared" si="92"/>
        <v/>
      </c>
      <c r="R248" s="2">
        <v>2</v>
      </c>
      <c r="S248" s="18">
        <v>4.5</v>
      </c>
      <c r="T248" s="65">
        <f t="shared" si="93"/>
        <v>6.5</v>
      </c>
      <c r="U248" s="1">
        <v>2.8</v>
      </c>
      <c r="V248" s="18">
        <v>5.5</v>
      </c>
      <c r="W248" s="64">
        <f t="shared" si="94"/>
        <v>8.3000000000000007</v>
      </c>
      <c r="X248" s="106">
        <f t="shared" si="101"/>
        <v>0.83333333333333337</v>
      </c>
      <c r="Y248" s="51">
        <f t="shared" si="95"/>
        <v>7.8</v>
      </c>
      <c r="Z248" s="51">
        <f t="shared" si="96"/>
        <v>7.5</v>
      </c>
      <c r="AA248" s="51">
        <f t="shared" si="97"/>
        <v>0</v>
      </c>
      <c r="AB248" s="51">
        <f t="shared" si="98"/>
        <v>0</v>
      </c>
      <c r="AC248" s="51">
        <f t="shared" si="99"/>
        <v>6.5</v>
      </c>
      <c r="AD248" s="51">
        <f t="shared" si="100"/>
        <v>8.3000000000000007</v>
      </c>
      <c r="AE248" s="52">
        <f t="shared" si="113"/>
        <v>8.3000000000000007</v>
      </c>
      <c r="AF248" s="52">
        <f t="shared" si="113"/>
        <v>7.8</v>
      </c>
      <c r="AG248" s="52">
        <f t="shared" si="113"/>
        <v>7.5</v>
      </c>
      <c r="AH248" s="52">
        <f t="shared" si="113"/>
        <v>6.5</v>
      </c>
      <c r="AI248" s="52">
        <f t="shared" si="113"/>
        <v>0</v>
      </c>
      <c r="AJ248" s="52">
        <f t="shared" si="113"/>
        <v>0</v>
      </c>
      <c r="AL248" s="96" t="str">
        <f t="shared" si="102"/>
        <v>ok</v>
      </c>
      <c r="AM248" s="96" t="str">
        <f t="shared" si="105"/>
        <v>ok</v>
      </c>
      <c r="AN248" s="96" t="e">
        <f t="shared" si="106"/>
        <v>#VALUE!</v>
      </c>
      <c r="AO248" s="96" t="e">
        <f t="shared" si="107"/>
        <v>#VALUE!</v>
      </c>
      <c r="AP248" s="96" t="str">
        <f t="shared" si="108"/>
        <v>ok</v>
      </c>
      <c r="AQ248" s="96" t="str">
        <f t="shared" si="109"/>
        <v>ok</v>
      </c>
      <c r="AR248" s="107">
        <f t="shared" si="103"/>
        <v>0</v>
      </c>
      <c r="AS248" s="109">
        <f>IF(E248&lt;&gt;0,(COUNT(F248:W248)+3)/18,0)</f>
        <v>0.83333333333333337</v>
      </c>
    </row>
    <row r="249" spans="1:45" ht="12.75" customHeight="1">
      <c r="A249" s="3">
        <v>12</v>
      </c>
      <c r="C249" s="25" t="s">
        <v>466</v>
      </c>
      <c r="D249" s="22" t="s">
        <v>467</v>
      </c>
      <c r="E249" s="20">
        <f t="shared" si="88"/>
        <v>7.375</v>
      </c>
      <c r="F249" s="1"/>
      <c r="G249" s="18"/>
      <c r="H249" s="64" t="str">
        <f t="shared" si="89"/>
        <v/>
      </c>
      <c r="I249" s="2">
        <v>1.5</v>
      </c>
      <c r="J249" s="18">
        <v>5</v>
      </c>
      <c r="K249" s="64">
        <f t="shared" si="90"/>
        <v>6.5</v>
      </c>
      <c r="L249" s="56">
        <v>4</v>
      </c>
      <c r="M249" s="48">
        <v>6</v>
      </c>
      <c r="N249" s="65">
        <f t="shared" si="91"/>
        <v>10</v>
      </c>
      <c r="O249" s="1"/>
      <c r="P249" s="18"/>
      <c r="Q249" s="64" t="str">
        <f t="shared" si="92"/>
        <v/>
      </c>
      <c r="R249" s="2">
        <v>2</v>
      </c>
      <c r="S249" s="18">
        <v>4.5</v>
      </c>
      <c r="T249" s="65">
        <f t="shared" si="93"/>
        <v>6.5</v>
      </c>
      <c r="U249" s="1">
        <v>1</v>
      </c>
      <c r="V249" s="18">
        <v>5.5</v>
      </c>
      <c r="W249" s="64">
        <f t="shared" si="94"/>
        <v>6.5</v>
      </c>
      <c r="X249" s="106">
        <f t="shared" si="101"/>
        <v>0.83333333333333337</v>
      </c>
      <c r="Y249" s="51">
        <f t="shared" si="95"/>
        <v>0</v>
      </c>
      <c r="Z249" s="51">
        <f t="shared" si="96"/>
        <v>6.5</v>
      </c>
      <c r="AA249" s="51">
        <f t="shared" si="97"/>
        <v>10</v>
      </c>
      <c r="AB249" s="51">
        <f t="shared" si="98"/>
        <v>0</v>
      </c>
      <c r="AC249" s="51">
        <f t="shared" si="99"/>
        <v>6.5</v>
      </c>
      <c r="AD249" s="51">
        <f t="shared" si="100"/>
        <v>6.5</v>
      </c>
      <c r="AE249" s="52">
        <f t="shared" si="113"/>
        <v>10</v>
      </c>
      <c r="AF249" s="52">
        <f t="shared" si="113"/>
        <v>6.5</v>
      </c>
      <c r="AG249" s="52">
        <f t="shared" si="113"/>
        <v>6.5</v>
      </c>
      <c r="AH249" s="52">
        <f t="shared" si="113"/>
        <v>6.5</v>
      </c>
      <c r="AI249" s="52">
        <f t="shared" si="113"/>
        <v>0</v>
      </c>
      <c r="AJ249" s="52">
        <f t="shared" si="113"/>
        <v>0</v>
      </c>
      <c r="AL249" s="96" t="e">
        <f t="shared" si="102"/>
        <v>#VALUE!</v>
      </c>
      <c r="AM249" s="96" t="str">
        <f t="shared" si="105"/>
        <v>ok</v>
      </c>
      <c r="AN249" s="96" t="str">
        <f t="shared" si="106"/>
        <v>ok</v>
      </c>
      <c r="AO249" s="96" t="e">
        <f t="shared" si="107"/>
        <v>#VALUE!</v>
      </c>
      <c r="AP249" s="96" t="str">
        <f t="shared" si="108"/>
        <v>ok</v>
      </c>
      <c r="AQ249" s="96" t="str">
        <f t="shared" si="109"/>
        <v>ok</v>
      </c>
      <c r="AR249" s="107">
        <f t="shared" si="103"/>
        <v>0</v>
      </c>
      <c r="AS249" s="109">
        <f>IF(E249&lt;&gt;0,(COUNT(F249:W249)+3)/18,0)</f>
        <v>0.83333333333333337</v>
      </c>
    </row>
    <row r="250" spans="1:45" ht="12.75" customHeight="1">
      <c r="A250" s="3">
        <v>12</v>
      </c>
      <c r="C250" s="25" t="s">
        <v>468</v>
      </c>
      <c r="D250" s="22" t="s">
        <v>469</v>
      </c>
      <c r="E250" s="20">
        <f t="shared" si="88"/>
        <v>7.5</v>
      </c>
      <c r="F250" s="1">
        <v>2.8</v>
      </c>
      <c r="G250" s="18">
        <v>5</v>
      </c>
      <c r="H250" s="64">
        <f t="shared" si="89"/>
        <v>7.8</v>
      </c>
      <c r="I250" s="2">
        <v>3</v>
      </c>
      <c r="J250" s="18">
        <v>5.5</v>
      </c>
      <c r="K250" s="64">
        <f t="shared" si="90"/>
        <v>8.5</v>
      </c>
      <c r="L250" s="2"/>
      <c r="M250" s="18"/>
      <c r="N250" s="65" t="str">
        <f t="shared" si="91"/>
        <v/>
      </c>
      <c r="O250" s="1"/>
      <c r="P250" s="18"/>
      <c r="Q250" s="64" t="str">
        <f t="shared" si="92"/>
        <v/>
      </c>
      <c r="R250" s="2">
        <v>1.6</v>
      </c>
      <c r="S250" s="18">
        <v>4.5</v>
      </c>
      <c r="T250" s="65">
        <f t="shared" si="93"/>
        <v>6.1</v>
      </c>
      <c r="U250" s="1">
        <v>2.1</v>
      </c>
      <c r="V250" s="18">
        <v>5.5</v>
      </c>
      <c r="W250" s="64">
        <f t="shared" si="94"/>
        <v>7.6</v>
      </c>
      <c r="X250" s="106">
        <f t="shared" si="101"/>
        <v>0.83333333333333337</v>
      </c>
      <c r="Y250" s="51">
        <f t="shared" si="95"/>
        <v>7.8</v>
      </c>
      <c r="Z250" s="51">
        <f t="shared" si="96"/>
        <v>8.5</v>
      </c>
      <c r="AA250" s="51">
        <f t="shared" si="97"/>
        <v>0</v>
      </c>
      <c r="AB250" s="51">
        <f t="shared" si="98"/>
        <v>0</v>
      </c>
      <c r="AC250" s="51">
        <f t="shared" si="99"/>
        <v>6.1</v>
      </c>
      <c r="AD250" s="51">
        <f t="shared" si="100"/>
        <v>7.6</v>
      </c>
      <c r="AE250" s="52">
        <f t="shared" si="113"/>
        <v>8.5</v>
      </c>
      <c r="AF250" s="52">
        <f t="shared" si="113"/>
        <v>7.8</v>
      </c>
      <c r="AG250" s="52">
        <f t="shared" si="113"/>
        <v>7.6</v>
      </c>
      <c r="AH250" s="52">
        <f t="shared" si="113"/>
        <v>6.1</v>
      </c>
      <c r="AI250" s="52">
        <f t="shared" si="113"/>
        <v>0</v>
      </c>
      <c r="AJ250" s="52">
        <f t="shared" si="113"/>
        <v>0</v>
      </c>
      <c r="AL250" s="96" t="str">
        <f t="shared" si="102"/>
        <v>ok</v>
      </c>
      <c r="AM250" s="96" t="str">
        <f t="shared" si="105"/>
        <v>ok</v>
      </c>
      <c r="AN250" s="96" t="e">
        <f t="shared" si="106"/>
        <v>#VALUE!</v>
      </c>
      <c r="AO250" s="96" t="e">
        <f t="shared" si="107"/>
        <v>#VALUE!</v>
      </c>
      <c r="AP250" s="96" t="str">
        <f t="shared" si="108"/>
        <v>ok</v>
      </c>
      <c r="AQ250" s="96" t="str">
        <f t="shared" si="109"/>
        <v>ok</v>
      </c>
      <c r="AR250" s="107">
        <f t="shared" si="103"/>
        <v>0</v>
      </c>
      <c r="AS250" s="109">
        <f>IF(E250&lt;&gt;0,(COUNT(F250:W250)+3)/18,0)</f>
        <v>0.83333333333333337</v>
      </c>
    </row>
    <row r="251" spans="1:45" ht="12.75" customHeight="1">
      <c r="A251" s="3">
        <v>12</v>
      </c>
      <c r="C251" s="26">
        <v>8011744</v>
      </c>
      <c r="D251" s="23" t="s">
        <v>475</v>
      </c>
      <c r="E251" s="20">
        <f t="shared" si="88"/>
        <v>6.8500000000000005</v>
      </c>
      <c r="F251" s="1">
        <v>2.8</v>
      </c>
      <c r="G251" s="18">
        <v>5</v>
      </c>
      <c r="H251" s="64">
        <f t="shared" si="89"/>
        <v>7.8</v>
      </c>
      <c r="I251" s="2">
        <v>1.5</v>
      </c>
      <c r="J251" s="18">
        <v>5</v>
      </c>
      <c r="K251" s="64">
        <f t="shared" si="90"/>
        <v>6.5</v>
      </c>
      <c r="L251" s="2"/>
      <c r="M251" s="18"/>
      <c r="N251" s="65" t="str">
        <f t="shared" si="91"/>
        <v/>
      </c>
      <c r="O251" s="1"/>
      <c r="P251" s="18"/>
      <c r="Q251" s="64" t="str">
        <f t="shared" si="92"/>
        <v/>
      </c>
      <c r="R251" s="2">
        <v>0.8</v>
      </c>
      <c r="S251" s="18">
        <v>5</v>
      </c>
      <c r="T251" s="65">
        <f t="shared" si="93"/>
        <v>5.8</v>
      </c>
      <c r="U251" s="1">
        <v>1.8</v>
      </c>
      <c r="V251" s="18">
        <v>5.5</v>
      </c>
      <c r="W251" s="64">
        <f t="shared" si="94"/>
        <v>7.3</v>
      </c>
      <c r="X251" s="106">
        <f t="shared" si="101"/>
        <v>0.83333333333333337</v>
      </c>
      <c r="Y251" s="51">
        <f t="shared" si="95"/>
        <v>7.8</v>
      </c>
      <c r="Z251" s="51">
        <f t="shared" si="96"/>
        <v>6.5</v>
      </c>
      <c r="AA251" s="51">
        <f t="shared" si="97"/>
        <v>0</v>
      </c>
      <c r="AB251" s="51">
        <f t="shared" si="98"/>
        <v>0</v>
      </c>
      <c r="AC251" s="51">
        <f t="shared" si="99"/>
        <v>5.8</v>
      </c>
      <c r="AD251" s="51">
        <f t="shared" si="100"/>
        <v>7.3</v>
      </c>
      <c r="AE251" s="52">
        <f t="shared" si="113"/>
        <v>7.8</v>
      </c>
      <c r="AF251" s="52">
        <f t="shared" si="113"/>
        <v>7.3</v>
      </c>
      <c r="AG251" s="52">
        <f t="shared" si="113"/>
        <v>6.5</v>
      </c>
      <c r="AH251" s="52">
        <f t="shared" si="113"/>
        <v>5.8</v>
      </c>
      <c r="AI251" s="52">
        <f t="shared" si="113"/>
        <v>0</v>
      </c>
      <c r="AJ251" s="52">
        <f t="shared" si="113"/>
        <v>0</v>
      </c>
      <c r="AL251" s="96" t="str">
        <f t="shared" si="102"/>
        <v>ok</v>
      </c>
      <c r="AM251" s="96" t="str">
        <f t="shared" si="105"/>
        <v>ok</v>
      </c>
      <c r="AN251" s="96" t="e">
        <f t="shared" si="106"/>
        <v>#VALUE!</v>
      </c>
      <c r="AO251" s="96" t="e">
        <f t="shared" si="107"/>
        <v>#VALUE!</v>
      </c>
      <c r="AP251" s="96" t="str">
        <f t="shared" si="108"/>
        <v>ok</v>
      </c>
      <c r="AQ251" s="96" t="str">
        <f t="shared" si="109"/>
        <v>ok</v>
      </c>
      <c r="AR251" s="107">
        <f t="shared" si="103"/>
        <v>0</v>
      </c>
      <c r="AS251" s="109">
        <f>IF(E251&lt;&gt;0,(COUNT(F251:W251)+3)/18,0)</f>
        <v>0.83333333333333337</v>
      </c>
    </row>
    <row r="252" spans="1:45" ht="12.75" customHeight="1">
      <c r="A252" s="3">
        <v>12</v>
      </c>
      <c r="C252" s="25" t="s">
        <v>470</v>
      </c>
      <c r="D252" s="22" t="s">
        <v>471</v>
      </c>
      <c r="E252" s="20">
        <f t="shared" si="88"/>
        <v>8.3249999999999993</v>
      </c>
      <c r="F252" s="1">
        <v>3.8</v>
      </c>
      <c r="G252" s="18">
        <v>5.5</v>
      </c>
      <c r="H252" s="64">
        <f t="shared" si="89"/>
        <v>9.3000000000000007</v>
      </c>
      <c r="I252" s="2">
        <v>3</v>
      </c>
      <c r="J252" s="18">
        <v>5.5</v>
      </c>
      <c r="K252" s="64">
        <f t="shared" si="90"/>
        <v>8.5</v>
      </c>
      <c r="L252" s="2"/>
      <c r="M252" s="18"/>
      <c r="N252" s="65" t="str">
        <f t="shared" si="91"/>
        <v/>
      </c>
      <c r="O252" s="1"/>
      <c r="P252" s="18"/>
      <c r="Q252" s="64" t="str">
        <f t="shared" si="92"/>
        <v/>
      </c>
      <c r="R252" s="2">
        <v>2.5</v>
      </c>
      <c r="S252" s="18">
        <v>4.5</v>
      </c>
      <c r="T252" s="65">
        <f t="shared" si="93"/>
        <v>7</v>
      </c>
      <c r="U252" s="1">
        <v>3</v>
      </c>
      <c r="V252" s="18">
        <v>5.5</v>
      </c>
      <c r="W252" s="64">
        <f t="shared" si="94"/>
        <v>8.5</v>
      </c>
      <c r="X252" s="106">
        <f t="shared" si="101"/>
        <v>0.83333333333333337</v>
      </c>
      <c r="Y252" s="51">
        <f t="shared" si="95"/>
        <v>9.3000000000000007</v>
      </c>
      <c r="Z252" s="51">
        <f t="shared" si="96"/>
        <v>8.5</v>
      </c>
      <c r="AA252" s="51">
        <f t="shared" si="97"/>
        <v>0</v>
      </c>
      <c r="AB252" s="51">
        <f t="shared" si="98"/>
        <v>0</v>
      </c>
      <c r="AC252" s="51">
        <f t="shared" si="99"/>
        <v>7</v>
      </c>
      <c r="AD252" s="51">
        <f t="shared" si="100"/>
        <v>8.5</v>
      </c>
      <c r="AE252" s="52">
        <f t="shared" ref="AE252:AJ261" si="114">LARGE($Y252:$AD252,AE$1)</f>
        <v>9.3000000000000007</v>
      </c>
      <c r="AF252" s="52">
        <f t="shared" si="114"/>
        <v>8.5</v>
      </c>
      <c r="AG252" s="52">
        <f t="shared" si="114"/>
        <v>8.5</v>
      </c>
      <c r="AH252" s="52">
        <f t="shared" si="114"/>
        <v>7</v>
      </c>
      <c r="AI252" s="52">
        <f t="shared" si="114"/>
        <v>0</v>
      </c>
      <c r="AJ252" s="52">
        <f t="shared" si="114"/>
        <v>0</v>
      </c>
      <c r="AL252" s="96" t="str">
        <f t="shared" si="102"/>
        <v>ok</v>
      </c>
      <c r="AM252" s="96" t="str">
        <f t="shared" si="105"/>
        <v>ok</v>
      </c>
      <c r="AN252" s="96" t="e">
        <f t="shared" si="106"/>
        <v>#VALUE!</v>
      </c>
      <c r="AO252" s="96" t="e">
        <f t="shared" si="107"/>
        <v>#VALUE!</v>
      </c>
      <c r="AP252" s="96" t="str">
        <f t="shared" si="108"/>
        <v>ok</v>
      </c>
      <c r="AQ252" s="96" t="str">
        <f t="shared" si="109"/>
        <v>ok</v>
      </c>
      <c r="AR252" s="107">
        <f t="shared" si="103"/>
        <v>0</v>
      </c>
      <c r="AS252" s="109">
        <f>IF(E252&lt;&gt;0,(COUNT(F252:W252)+3)/18,0)</f>
        <v>0.83333333333333337</v>
      </c>
    </row>
    <row r="253" spans="1:45" ht="12.75" customHeight="1">
      <c r="A253" s="3">
        <v>12</v>
      </c>
      <c r="C253" s="25" t="s">
        <v>472</v>
      </c>
      <c r="D253" s="22" t="s">
        <v>473</v>
      </c>
      <c r="E253" s="20">
        <f t="shared" si="88"/>
        <v>7.5250000000000004</v>
      </c>
      <c r="F253" s="1">
        <v>2</v>
      </c>
      <c r="G253" s="18">
        <v>4.5</v>
      </c>
      <c r="H253" s="64">
        <f t="shared" si="89"/>
        <v>6.5</v>
      </c>
      <c r="I253" s="2">
        <v>2.5</v>
      </c>
      <c r="J253" s="18">
        <v>5.5</v>
      </c>
      <c r="K253" s="64">
        <f t="shared" si="90"/>
        <v>8</v>
      </c>
      <c r="L253" s="2"/>
      <c r="M253" s="18"/>
      <c r="N253" s="65" t="str">
        <f t="shared" si="91"/>
        <v/>
      </c>
      <c r="O253" s="1"/>
      <c r="P253" s="18"/>
      <c r="Q253" s="64" t="str">
        <f t="shared" si="92"/>
        <v/>
      </c>
      <c r="R253" s="2">
        <v>2.1</v>
      </c>
      <c r="S253" s="18">
        <v>4.5</v>
      </c>
      <c r="T253" s="65">
        <f t="shared" si="93"/>
        <v>6.6</v>
      </c>
      <c r="U253" s="1">
        <v>3.5</v>
      </c>
      <c r="V253" s="18">
        <v>5.5</v>
      </c>
      <c r="W253" s="64">
        <f t="shared" si="94"/>
        <v>9</v>
      </c>
      <c r="X253" s="106">
        <f t="shared" si="101"/>
        <v>0.83333333333333337</v>
      </c>
      <c r="Y253" s="51">
        <f t="shared" si="95"/>
        <v>6.5</v>
      </c>
      <c r="Z253" s="51">
        <f t="shared" si="96"/>
        <v>8</v>
      </c>
      <c r="AA253" s="51">
        <f t="shared" si="97"/>
        <v>0</v>
      </c>
      <c r="AB253" s="51">
        <f t="shared" si="98"/>
        <v>0</v>
      </c>
      <c r="AC253" s="51">
        <f t="shared" si="99"/>
        <v>6.6</v>
      </c>
      <c r="AD253" s="51">
        <f t="shared" si="100"/>
        <v>9</v>
      </c>
      <c r="AE253" s="52">
        <f t="shared" si="114"/>
        <v>9</v>
      </c>
      <c r="AF253" s="52">
        <f t="shared" si="114"/>
        <v>8</v>
      </c>
      <c r="AG253" s="52">
        <f t="shared" si="114"/>
        <v>6.6</v>
      </c>
      <c r="AH253" s="52">
        <f t="shared" si="114"/>
        <v>6.5</v>
      </c>
      <c r="AI253" s="52">
        <f t="shared" si="114"/>
        <v>0</v>
      </c>
      <c r="AJ253" s="52">
        <f t="shared" si="114"/>
        <v>0</v>
      </c>
      <c r="AL253" s="96" t="str">
        <f t="shared" si="102"/>
        <v>ok</v>
      </c>
      <c r="AM253" s="96" t="str">
        <f t="shared" si="105"/>
        <v>ok</v>
      </c>
      <c r="AN253" s="96" t="e">
        <f t="shared" si="106"/>
        <v>#VALUE!</v>
      </c>
      <c r="AO253" s="96" t="e">
        <f t="shared" si="107"/>
        <v>#VALUE!</v>
      </c>
      <c r="AP253" s="96" t="str">
        <f t="shared" si="108"/>
        <v>ok</v>
      </c>
      <c r="AQ253" s="96" t="str">
        <f t="shared" si="109"/>
        <v>ok</v>
      </c>
      <c r="AR253" s="107">
        <f t="shared" si="103"/>
        <v>0</v>
      </c>
      <c r="AS253" s="109">
        <f>IF(E253&lt;&gt;0,(COUNT(F253:W253)+3)/18,0)</f>
        <v>0.83333333333333337</v>
      </c>
    </row>
    <row r="254" spans="1:45" ht="12.75" customHeight="1">
      <c r="A254" s="3">
        <v>12</v>
      </c>
      <c r="C254" s="25" t="s">
        <v>476</v>
      </c>
      <c r="D254" s="22" t="s">
        <v>477</v>
      </c>
      <c r="E254" s="20">
        <f t="shared" si="88"/>
        <v>8.1000000000000014</v>
      </c>
      <c r="F254" s="1">
        <v>3.2</v>
      </c>
      <c r="G254" s="18">
        <v>4.5</v>
      </c>
      <c r="H254" s="64">
        <f t="shared" si="89"/>
        <v>7.7</v>
      </c>
      <c r="I254" s="2">
        <v>2.5</v>
      </c>
      <c r="J254" s="18">
        <v>5.5</v>
      </c>
      <c r="K254" s="64">
        <f t="shared" si="90"/>
        <v>8</v>
      </c>
      <c r="L254" s="2"/>
      <c r="M254" s="18"/>
      <c r="N254" s="65" t="str">
        <f t="shared" si="91"/>
        <v/>
      </c>
      <c r="O254" s="1"/>
      <c r="P254" s="18"/>
      <c r="Q254" s="64" t="str">
        <f t="shared" si="92"/>
        <v/>
      </c>
      <c r="R254" s="2">
        <v>2.8</v>
      </c>
      <c r="S254" s="18">
        <v>5.5</v>
      </c>
      <c r="T254" s="65">
        <f t="shared" si="93"/>
        <v>8.3000000000000007</v>
      </c>
      <c r="U254" s="1">
        <v>3.4</v>
      </c>
      <c r="V254" s="18">
        <v>5</v>
      </c>
      <c r="W254" s="64">
        <f t="shared" si="94"/>
        <v>8.4</v>
      </c>
      <c r="X254" s="106">
        <f t="shared" si="101"/>
        <v>0.83333333333333337</v>
      </c>
      <c r="Y254" s="51">
        <f t="shared" si="95"/>
        <v>7.7</v>
      </c>
      <c r="Z254" s="51">
        <f t="shared" si="96"/>
        <v>8</v>
      </c>
      <c r="AA254" s="51">
        <f t="shared" si="97"/>
        <v>0</v>
      </c>
      <c r="AB254" s="51">
        <f t="shared" si="98"/>
        <v>0</v>
      </c>
      <c r="AC254" s="51">
        <f t="shared" si="99"/>
        <v>8.3000000000000007</v>
      </c>
      <c r="AD254" s="51">
        <f t="shared" si="100"/>
        <v>8.4</v>
      </c>
      <c r="AE254" s="52">
        <f t="shared" si="114"/>
        <v>8.4</v>
      </c>
      <c r="AF254" s="52">
        <f t="shared" si="114"/>
        <v>8.3000000000000007</v>
      </c>
      <c r="AG254" s="52">
        <f t="shared" si="114"/>
        <v>8</v>
      </c>
      <c r="AH254" s="52">
        <f t="shared" si="114"/>
        <v>7.7</v>
      </c>
      <c r="AI254" s="52">
        <f t="shared" si="114"/>
        <v>0</v>
      </c>
      <c r="AJ254" s="52">
        <f t="shared" si="114"/>
        <v>0</v>
      </c>
      <c r="AL254" s="96" t="str">
        <f t="shared" si="102"/>
        <v>ok</v>
      </c>
      <c r="AM254" s="96" t="str">
        <f t="shared" si="105"/>
        <v>ok</v>
      </c>
      <c r="AN254" s="96" t="e">
        <f t="shared" si="106"/>
        <v>#VALUE!</v>
      </c>
      <c r="AO254" s="96" t="e">
        <f t="shared" si="107"/>
        <v>#VALUE!</v>
      </c>
      <c r="AP254" s="96" t="str">
        <f t="shared" si="108"/>
        <v>ok</v>
      </c>
      <c r="AQ254" s="96" t="str">
        <f t="shared" si="109"/>
        <v>ok</v>
      </c>
      <c r="AR254" s="107">
        <f t="shared" si="103"/>
        <v>0</v>
      </c>
      <c r="AS254" s="109">
        <f>IF(E254&lt;&gt;0,(COUNT(F254:W254)+3)/18,0)</f>
        <v>0.83333333333333337</v>
      </c>
    </row>
    <row r="255" spans="1:45" ht="12.75" customHeight="1">
      <c r="A255" s="3">
        <v>12</v>
      </c>
      <c r="C255" s="25" t="s">
        <v>478</v>
      </c>
      <c r="D255" s="22" t="s">
        <v>479</v>
      </c>
      <c r="E255" s="20">
        <f t="shared" si="88"/>
        <v>7.9749999999999996</v>
      </c>
      <c r="F255" s="1">
        <v>3.2</v>
      </c>
      <c r="G255" s="18">
        <v>5</v>
      </c>
      <c r="H255" s="64">
        <f t="shared" si="89"/>
        <v>8.1999999999999993</v>
      </c>
      <c r="I255" s="2">
        <v>4</v>
      </c>
      <c r="J255" s="18">
        <v>5</v>
      </c>
      <c r="K255" s="64">
        <f t="shared" si="90"/>
        <v>9</v>
      </c>
      <c r="L255" s="2"/>
      <c r="M255" s="18"/>
      <c r="N255" s="65" t="str">
        <f t="shared" si="91"/>
        <v/>
      </c>
      <c r="O255" s="1"/>
      <c r="P255" s="18"/>
      <c r="Q255" s="64" t="str">
        <f t="shared" si="92"/>
        <v/>
      </c>
      <c r="R255" s="2">
        <v>1.2</v>
      </c>
      <c r="S255" s="18">
        <v>5</v>
      </c>
      <c r="T255" s="65">
        <f t="shared" si="93"/>
        <v>6.2</v>
      </c>
      <c r="U255" s="1">
        <v>3.5</v>
      </c>
      <c r="V255" s="18">
        <v>5</v>
      </c>
      <c r="W255" s="64">
        <f t="shared" si="94"/>
        <v>8.5</v>
      </c>
      <c r="X255" s="106">
        <f t="shared" si="101"/>
        <v>0.83333333333333337</v>
      </c>
      <c r="Y255" s="51">
        <f t="shared" si="95"/>
        <v>8.1999999999999993</v>
      </c>
      <c r="Z255" s="51">
        <f t="shared" si="96"/>
        <v>9</v>
      </c>
      <c r="AA255" s="51">
        <f t="shared" si="97"/>
        <v>0</v>
      </c>
      <c r="AB255" s="51">
        <f t="shared" si="98"/>
        <v>0</v>
      </c>
      <c r="AC255" s="51">
        <f t="shared" si="99"/>
        <v>6.2</v>
      </c>
      <c r="AD255" s="51">
        <f t="shared" si="100"/>
        <v>8.5</v>
      </c>
      <c r="AE255" s="52">
        <f t="shared" si="114"/>
        <v>9</v>
      </c>
      <c r="AF255" s="52">
        <f t="shared" si="114"/>
        <v>8.5</v>
      </c>
      <c r="AG255" s="52">
        <f t="shared" si="114"/>
        <v>8.1999999999999993</v>
      </c>
      <c r="AH255" s="52">
        <f t="shared" si="114"/>
        <v>6.2</v>
      </c>
      <c r="AI255" s="52">
        <f t="shared" si="114"/>
        <v>0</v>
      </c>
      <c r="AJ255" s="52">
        <f t="shared" si="114"/>
        <v>0</v>
      </c>
      <c r="AL255" s="96" t="str">
        <f t="shared" si="102"/>
        <v>ok</v>
      </c>
      <c r="AM255" s="96" t="str">
        <f t="shared" si="105"/>
        <v>ok</v>
      </c>
      <c r="AN255" s="96" t="e">
        <f t="shared" si="106"/>
        <v>#VALUE!</v>
      </c>
      <c r="AO255" s="96" t="e">
        <f t="shared" si="107"/>
        <v>#VALUE!</v>
      </c>
      <c r="AP255" s="96" t="str">
        <f t="shared" si="108"/>
        <v>ok</v>
      </c>
      <c r="AQ255" s="96" t="str">
        <f t="shared" si="109"/>
        <v>ok</v>
      </c>
      <c r="AR255" s="107">
        <f t="shared" si="103"/>
        <v>0</v>
      </c>
      <c r="AS255" s="109">
        <f>IF(E255&lt;&gt;0,(COUNT(F255:W255)+3)/18,0)</f>
        <v>0.83333333333333337</v>
      </c>
    </row>
    <row r="256" spans="1:45" ht="12.75" customHeight="1">
      <c r="A256" s="3">
        <v>12</v>
      </c>
      <c r="C256" s="25" t="s">
        <v>480</v>
      </c>
      <c r="D256" s="22" t="s">
        <v>481</v>
      </c>
      <c r="E256" s="20">
        <f t="shared" si="88"/>
        <v>7.9749999999999996</v>
      </c>
      <c r="F256" s="1">
        <v>3.2</v>
      </c>
      <c r="G256" s="18">
        <v>5.5</v>
      </c>
      <c r="H256" s="64">
        <f t="shared" si="89"/>
        <v>8.6999999999999993</v>
      </c>
      <c r="I256" s="2">
        <v>2</v>
      </c>
      <c r="J256" s="18">
        <v>5.5</v>
      </c>
      <c r="K256" s="64">
        <f t="shared" si="90"/>
        <v>7.5</v>
      </c>
      <c r="L256" s="2"/>
      <c r="M256" s="18"/>
      <c r="N256" s="65" t="str">
        <f t="shared" si="91"/>
        <v/>
      </c>
      <c r="O256" s="1"/>
      <c r="P256" s="18"/>
      <c r="Q256" s="64" t="str">
        <f t="shared" si="92"/>
        <v/>
      </c>
      <c r="R256" s="2">
        <v>2.1</v>
      </c>
      <c r="S256" s="18">
        <v>5</v>
      </c>
      <c r="T256" s="65">
        <f t="shared" si="93"/>
        <v>7.1</v>
      </c>
      <c r="U256" s="1">
        <v>3.1</v>
      </c>
      <c r="V256" s="18">
        <v>5.5</v>
      </c>
      <c r="W256" s="64">
        <f t="shared" si="94"/>
        <v>8.6</v>
      </c>
      <c r="X256" s="106">
        <f t="shared" si="101"/>
        <v>0.83333333333333337</v>
      </c>
      <c r="Y256" s="51">
        <f t="shared" si="95"/>
        <v>8.6999999999999993</v>
      </c>
      <c r="Z256" s="51">
        <f t="shared" si="96"/>
        <v>7.5</v>
      </c>
      <c r="AA256" s="51">
        <f t="shared" si="97"/>
        <v>0</v>
      </c>
      <c r="AB256" s="51">
        <f t="shared" si="98"/>
        <v>0</v>
      </c>
      <c r="AC256" s="51">
        <f t="shared" si="99"/>
        <v>7.1</v>
      </c>
      <c r="AD256" s="51">
        <f t="shared" si="100"/>
        <v>8.6</v>
      </c>
      <c r="AE256" s="52">
        <f t="shared" si="114"/>
        <v>8.6999999999999993</v>
      </c>
      <c r="AF256" s="52">
        <f t="shared" si="114"/>
        <v>8.6</v>
      </c>
      <c r="AG256" s="52">
        <f t="shared" si="114"/>
        <v>7.5</v>
      </c>
      <c r="AH256" s="52">
        <f t="shared" si="114"/>
        <v>7.1</v>
      </c>
      <c r="AI256" s="52">
        <f t="shared" si="114"/>
        <v>0</v>
      </c>
      <c r="AJ256" s="52">
        <f t="shared" si="114"/>
        <v>0</v>
      </c>
      <c r="AL256" s="96" t="str">
        <f t="shared" si="102"/>
        <v>ok</v>
      </c>
      <c r="AM256" s="96" t="str">
        <f t="shared" si="105"/>
        <v>ok</v>
      </c>
      <c r="AN256" s="96" t="e">
        <f t="shared" si="106"/>
        <v>#VALUE!</v>
      </c>
      <c r="AO256" s="96" t="e">
        <f t="shared" si="107"/>
        <v>#VALUE!</v>
      </c>
      <c r="AP256" s="96" t="str">
        <f t="shared" si="108"/>
        <v>ok</v>
      </c>
      <c r="AQ256" s="96" t="str">
        <f t="shared" si="109"/>
        <v>ok</v>
      </c>
      <c r="AR256" s="107">
        <f t="shared" si="103"/>
        <v>0</v>
      </c>
      <c r="AS256" s="109">
        <f>IF(E256&lt;&gt;0,(COUNT(F256:W256)+3)/18,0)</f>
        <v>0.83333333333333337</v>
      </c>
    </row>
    <row r="257" spans="1:45" ht="12.75" customHeight="1">
      <c r="A257" s="3">
        <v>12</v>
      </c>
      <c r="C257" s="25" t="s">
        <v>482</v>
      </c>
      <c r="D257" s="22" t="s">
        <v>483</v>
      </c>
      <c r="E257" s="20">
        <f t="shared" si="88"/>
        <v>8.5250000000000004</v>
      </c>
      <c r="F257" s="1">
        <v>2.5</v>
      </c>
      <c r="G257" s="18">
        <v>4.5</v>
      </c>
      <c r="H257" s="64">
        <f t="shared" si="89"/>
        <v>7</v>
      </c>
      <c r="I257" s="2">
        <v>4</v>
      </c>
      <c r="J257" s="18">
        <v>5.5</v>
      </c>
      <c r="K257" s="64">
        <f t="shared" si="90"/>
        <v>9.5</v>
      </c>
      <c r="L257" s="2"/>
      <c r="M257" s="18"/>
      <c r="N257" s="65" t="str">
        <f t="shared" si="91"/>
        <v/>
      </c>
      <c r="O257" s="1"/>
      <c r="P257" s="18"/>
      <c r="Q257" s="64" t="str">
        <f t="shared" si="92"/>
        <v/>
      </c>
      <c r="R257" s="2">
        <v>3</v>
      </c>
      <c r="S257" s="18">
        <v>5.5</v>
      </c>
      <c r="T257" s="65">
        <f t="shared" si="93"/>
        <v>8.5</v>
      </c>
      <c r="U257" s="1">
        <v>3.6</v>
      </c>
      <c r="V257" s="18">
        <v>5.5</v>
      </c>
      <c r="W257" s="64">
        <f t="shared" si="94"/>
        <v>9.1</v>
      </c>
      <c r="X257" s="106">
        <f t="shared" si="101"/>
        <v>0.83333333333333337</v>
      </c>
      <c r="Y257" s="51">
        <f t="shared" si="95"/>
        <v>7</v>
      </c>
      <c r="Z257" s="51">
        <f t="shared" si="96"/>
        <v>9.5</v>
      </c>
      <c r="AA257" s="51">
        <f t="shared" si="97"/>
        <v>0</v>
      </c>
      <c r="AB257" s="51">
        <f t="shared" si="98"/>
        <v>0</v>
      </c>
      <c r="AC257" s="51">
        <f t="shared" si="99"/>
        <v>8.5</v>
      </c>
      <c r="AD257" s="51">
        <f t="shared" si="100"/>
        <v>9.1</v>
      </c>
      <c r="AE257" s="52">
        <f t="shared" si="114"/>
        <v>9.5</v>
      </c>
      <c r="AF257" s="52">
        <f t="shared" si="114"/>
        <v>9.1</v>
      </c>
      <c r="AG257" s="52">
        <f t="shared" si="114"/>
        <v>8.5</v>
      </c>
      <c r="AH257" s="52">
        <f t="shared" si="114"/>
        <v>7</v>
      </c>
      <c r="AI257" s="52">
        <f t="shared" si="114"/>
        <v>0</v>
      </c>
      <c r="AJ257" s="52">
        <f t="shared" si="114"/>
        <v>0</v>
      </c>
      <c r="AL257" s="96" t="str">
        <f t="shared" si="102"/>
        <v>ok</v>
      </c>
      <c r="AM257" s="96" t="str">
        <f t="shared" si="105"/>
        <v>ok</v>
      </c>
      <c r="AN257" s="96" t="e">
        <f t="shared" si="106"/>
        <v>#VALUE!</v>
      </c>
      <c r="AO257" s="96" t="e">
        <f t="shared" si="107"/>
        <v>#VALUE!</v>
      </c>
      <c r="AP257" s="96" t="str">
        <f t="shared" si="108"/>
        <v>ok</v>
      </c>
      <c r="AQ257" s="96" t="str">
        <f t="shared" si="109"/>
        <v>ok</v>
      </c>
      <c r="AR257" s="107">
        <f t="shared" si="103"/>
        <v>0</v>
      </c>
      <c r="AS257" s="109">
        <f>IF(E257&lt;&gt;0,(COUNT(F257:W257)+3)/18,0)</f>
        <v>0.83333333333333337</v>
      </c>
    </row>
    <row r="258" spans="1:45" ht="12.75" customHeight="1">
      <c r="A258" s="3">
        <v>12</v>
      </c>
      <c r="C258" s="25" t="s">
        <v>484</v>
      </c>
      <c r="D258" s="22" t="s">
        <v>485</v>
      </c>
      <c r="E258" s="20">
        <f t="shared" ref="E258:E321" si="115">AVERAGE(AE258:AH258)</f>
        <v>8.15</v>
      </c>
      <c r="F258" s="1">
        <v>4</v>
      </c>
      <c r="G258" s="18">
        <v>5.5</v>
      </c>
      <c r="H258" s="64">
        <f t="shared" ref="H258:H321" si="116">IF(OR(ISNUMBER(F258),ISNUMBER(G258)),F258+G258,"")</f>
        <v>9.5</v>
      </c>
      <c r="I258" s="2">
        <v>2.5</v>
      </c>
      <c r="J258" s="18">
        <v>5.5</v>
      </c>
      <c r="K258" s="64">
        <f t="shared" ref="K258:K321" si="117">IF(OR(ISNUMBER(I258),ISNUMBER(J258)),I258+J258,"")</f>
        <v>8</v>
      </c>
      <c r="L258" s="2"/>
      <c r="M258" s="18"/>
      <c r="N258" s="65" t="str">
        <f t="shared" ref="N258:N321" si="118">IF(OR(ISNUMBER(L258),ISNUMBER(M258)),L258+M258,"")</f>
        <v/>
      </c>
      <c r="O258" s="1"/>
      <c r="P258" s="18"/>
      <c r="Q258" s="64" t="str">
        <f t="shared" ref="Q258:Q321" si="119">IF(OR(ISNUMBER(O258),ISNUMBER(P258)),O258+P258,"")</f>
        <v/>
      </c>
      <c r="R258" s="2">
        <v>1.2</v>
      </c>
      <c r="S258" s="18">
        <v>5.5</v>
      </c>
      <c r="T258" s="65">
        <f t="shared" ref="T258:T321" si="120">IF(OR(ISNUMBER(R258),ISNUMBER(S258)),R258+S258,"")</f>
        <v>6.7</v>
      </c>
      <c r="U258" s="1">
        <v>3.4</v>
      </c>
      <c r="V258" s="18">
        <v>5</v>
      </c>
      <c r="W258" s="64">
        <f t="shared" ref="W258:W321" si="121">IF(OR(ISNUMBER(U258),ISNUMBER(V258)),U258+V258,"")</f>
        <v>8.4</v>
      </c>
      <c r="X258" s="106">
        <f t="shared" si="101"/>
        <v>0.83333333333333337</v>
      </c>
      <c r="Y258" s="51">
        <f t="shared" ref="Y258:Y321" si="122">F258+G258</f>
        <v>9.5</v>
      </c>
      <c r="Z258" s="51">
        <f t="shared" ref="Z258:Z321" si="123">I258+J258</f>
        <v>8</v>
      </c>
      <c r="AA258" s="51">
        <f t="shared" ref="AA258:AA321" si="124">L258+M258</f>
        <v>0</v>
      </c>
      <c r="AB258" s="51">
        <f t="shared" ref="AB258:AB321" si="125">O258+P258</f>
        <v>0</v>
      </c>
      <c r="AC258" s="51">
        <f t="shared" ref="AC258:AC321" si="126">R258+S258</f>
        <v>6.7</v>
      </c>
      <c r="AD258" s="51">
        <f t="shared" ref="AD258:AD321" si="127">U258+V258</f>
        <v>8.4</v>
      </c>
      <c r="AE258" s="52">
        <f t="shared" si="114"/>
        <v>9.5</v>
      </c>
      <c r="AF258" s="52">
        <f t="shared" si="114"/>
        <v>8.4</v>
      </c>
      <c r="AG258" s="52">
        <f t="shared" si="114"/>
        <v>8</v>
      </c>
      <c r="AH258" s="52">
        <f t="shared" si="114"/>
        <v>6.7</v>
      </c>
      <c r="AI258" s="52">
        <f t="shared" si="114"/>
        <v>0</v>
      </c>
      <c r="AJ258" s="52">
        <f t="shared" si="114"/>
        <v>0</v>
      </c>
      <c r="AL258" s="96" t="str">
        <f t="shared" si="102"/>
        <v>ok</v>
      </c>
      <c r="AM258" s="96" t="str">
        <f t="shared" si="105"/>
        <v>ok</v>
      </c>
      <c r="AN258" s="96" t="e">
        <f t="shared" si="106"/>
        <v>#VALUE!</v>
      </c>
      <c r="AO258" s="96" t="e">
        <f t="shared" si="107"/>
        <v>#VALUE!</v>
      </c>
      <c r="AP258" s="96" t="str">
        <f t="shared" si="108"/>
        <v>ok</v>
      </c>
      <c r="AQ258" s="96" t="str">
        <f t="shared" si="109"/>
        <v>ok</v>
      </c>
      <c r="AR258" s="107">
        <f t="shared" si="103"/>
        <v>0</v>
      </c>
      <c r="AS258" s="109">
        <f>IF(E258&lt;&gt;0,(COUNT(F258:W258)+3)/18,0)</f>
        <v>0.83333333333333337</v>
      </c>
    </row>
    <row r="259" spans="1:45" ht="12.75" customHeight="1">
      <c r="A259" s="3">
        <v>12</v>
      </c>
      <c r="C259" s="25" t="s">
        <v>486</v>
      </c>
      <c r="D259" s="22" t="s">
        <v>487</v>
      </c>
      <c r="E259" s="20">
        <f t="shared" si="115"/>
        <v>8.5</v>
      </c>
      <c r="F259" s="1">
        <v>3.2</v>
      </c>
      <c r="G259" s="18">
        <v>5</v>
      </c>
      <c r="H259" s="64">
        <f t="shared" si="116"/>
        <v>8.1999999999999993</v>
      </c>
      <c r="I259" s="70">
        <v>4</v>
      </c>
      <c r="J259" s="69">
        <v>5.6</v>
      </c>
      <c r="K259" s="64">
        <f t="shared" si="117"/>
        <v>9.6</v>
      </c>
      <c r="L259" s="2"/>
      <c r="M259" s="18"/>
      <c r="N259" s="65" t="str">
        <f t="shared" si="118"/>
        <v/>
      </c>
      <c r="O259" s="1"/>
      <c r="P259" s="18"/>
      <c r="Q259" s="64" t="str">
        <f t="shared" si="119"/>
        <v/>
      </c>
      <c r="R259" s="2">
        <v>2.4</v>
      </c>
      <c r="S259" s="18">
        <v>5.5</v>
      </c>
      <c r="T259" s="65">
        <f t="shared" si="120"/>
        <v>7.9</v>
      </c>
      <c r="U259" s="1">
        <v>3.3</v>
      </c>
      <c r="V259" s="18">
        <v>5</v>
      </c>
      <c r="W259" s="64">
        <f t="shared" si="121"/>
        <v>8.3000000000000007</v>
      </c>
      <c r="X259" s="106">
        <f t="shared" ref="X259:X322" si="128">IF(AS259=4/6,0.7,AS259)</f>
        <v>0.83333333333333337</v>
      </c>
      <c r="Y259" s="51">
        <f t="shared" si="122"/>
        <v>8.1999999999999993</v>
      </c>
      <c r="Z259" s="51">
        <f t="shared" si="123"/>
        <v>9.6</v>
      </c>
      <c r="AA259" s="51">
        <f t="shared" si="124"/>
        <v>0</v>
      </c>
      <c r="AB259" s="51">
        <f t="shared" si="125"/>
        <v>0</v>
      </c>
      <c r="AC259" s="51">
        <f t="shared" si="126"/>
        <v>7.9</v>
      </c>
      <c r="AD259" s="51">
        <f t="shared" si="127"/>
        <v>8.3000000000000007</v>
      </c>
      <c r="AE259" s="52">
        <f t="shared" si="114"/>
        <v>9.6</v>
      </c>
      <c r="AF259" s="52">
        <f t="shared" si="114"/>
        <v>8.3000000000000007</v>
      </c>
      <c r="AG259" s="52">
        <f t="shared" si="114"/>
        <v>8.1999999999999993</v>
      </c>
      <c r="AH259" s="52">
        <f t="shared" si="114"/>
        <v>7.9</v>
      </c>
      <c r="AI259" s="52">
        <f t="shared" si="114"/>
        <v>0</v>
      </c>
      <c r="AJ259" s="52">
        <f t="shared" si="114"/>
        <v>0</v>
      </c>
      <c r="AL259" s="96" t="str">
        <f t="shared" ref="AL259:AL322" si="129">IF(H259-F259*G259=H259,0,"ok")</f>
        <v>ok</v>
      </c>
      <c r="AM259" s="96" t="str">
        <f t="shared" si="105"/>
        <v>ok</v>
      </c>
      <c r="AN259" s="96" t="e">
        <f t="shared" si="106"/>
        <v>#VALUE!</v>
      </c>
      <c r="AO259" s="96" t="e">
        <f t="shared" si="107"/>
        <v>#VALUE!</v>
      </c>
      <c r="AP259" s="96" t="str">
        <f t="shared" si="108"/>
        <v>ok</v>
      </c>
      <c r="AQ259" s="96" t="str">
        <f t="shared" si="109"/>
        <v>ok</v>
      </c>
      <c r="AR259" s="107">
        <f t="shared" ref="AR259:AR322" si="130">COUNT(AL259:AQ259)</f>
        <v>0</v>
      </c>
      <c r="AS259" s="109">
        <f>IF(E259&lt;&gt;0,(COUNT(F259:W259)+3)/18,0)</f>
        <v>0.83333333333333337</v>
      </c>
    </row>
    <row r="260" spans="1:45" ht="12.75" customHeight="1">
      <c r="A260" s="3">
        <v>12</v>
      </c>
      <c r="C260" s="25" t="s">
        <v>488</v>
      </c>
      <c r="D260" s="22" t="s">
        <v>489</v>
      </c>
      <c r="E260" s="20">
        <f t="shared" si="115"/>
        <v>7.9749999999999996</v>
      </c>
      <c r="F260" s="1">
        <v>1.4</v>
      </c>
      <c r="G260" s="18">
        <v>5</v>
      </c>
      <c r="H260" s="64">
        <f t="shared" si="116"/>
        <v>6.4</v>
      </c>
      <c r="I260" s="2">
        <v>4</v>
      </c>
      <c r="J260" s="18">
        <v>5.5</v>
      </c>
      <c r="K260" s="64">
        <f t="shared" si="117"/>
        <v>9.5</v>
      </c>
      <c r="L260" s="2"/>
      <c r="M260" s="18"/>
      <c r="N260" s="65" t="str">
        <f t="shared" si="118"/>
        <v/>
      </c>
      <c r="O260" s="1"/>
      <c r="P260" s="18"/>
      <c r="Q260" s="64" t="str">
        <f t="shared" si="119"/>
        <v/>
      </c>
      <c r="R260" s="2">
        <v>2.2000000000000002</v>
      </c>
      <c r="S260" s="18">
        <v>5</v>
      </c>
      <c r="T260" s="65">
        <f t="shared" si="120"/>
        <v>7.2</v>
      </c>
      <c r="U260" s="1">
        <v>3.8</v>
      </c>
      <c r="V260" s="18">
        <v>5</v>
      </c>
      <c r="W260" s="64">
        <f t="shared" si="121"/>
        <v>8.8000000000000007</v>
      </c>
      <c r="X260" s="106">
        <f t="shared" si="128"/>
        <v>0.83333333333333337</v>
      </c>
      <c r="Y260" s="51">
        <f t="shared" si="122"/>
        <v>6.4</v>
      </c>
      <c r="Z260" s="51">
        <f t="shared" si="123"/>
        <v>9.5</v>
      </c>
      <c r="AA260" s="51">
        <f t="shared" si="124"/>
        <v>0</v>
      </c>
      <c r="AB260" s="51">
        <f t="shared" si="125"/>
        <v>0</v>
      </c>
      <c r="AC260" s="51">
        <f t="shared" si="126"/>
        <v>7.2</v>
      </c>
      <c r="AD260" s="51">
        <f t="shared" si="127"/>
        <v>8.8000000000000007</v>
      </c>
      <c r="AE260" s="52">
        <f t="shared" si="114"/>
        <v>9.5</v>
      </c>
      <c r="AF260" s="52">
        <f t="shared" si="114"/>
        <v>8.8000000000000007</v>
      </c>
      <c r="AG260" s="52">
        <f t="shared" si="114"/>
        <v>7.2</v>
      </c>
      <c r="AH260" s="52">
        <f t="shared" si="114"/>
        <v>6.4</v>
      </c>
      <c r="AI260" s="52">
        <f t="shared" si="114"/>
        <v>0</v>
      </c>
      <c r="AJ260" s="52">
        <f t="shared" si="114"/>
        <v>0</v>
      </c>
      <c r="AL260" s="96" t="str">
        <f t="shared" si="129"/>
        <v>ok</v>
      </c>
      <c r="AM260" s="96" t="str">
        <f t="shared" si="105"/>
        <v>ok</v>
      </c>
      <c r="AN260" s="96" t="e">
        <f t="shared" si="106"/>
        <v>#VALUE!</v>
      </c>
      <c r="AO260" s="96" t="e">
        <f t="shared" si="107"/>
        <v>#VALUE!</v>
      </c>
      <c r="AP260" s="96" t="str">
        <f t="shared" si="108"/>
        <v>ok</v>
      </c>
      <c r="AQ260" s="96" t="str">
        <f t="shared" si="109"/>
        <v>ok</v>
      </c>
      <c r="AR260" s="107">
        <f t="shared" si="130"/>
        <v>0</v>
      </c>
      <c r="AS260" s="109">
        <f>IF(E260&lt;&gt;0,(COUNT(F260:W260)+3)/18,0)</f>
        <v>0.83333333333333337</v>
      </c>
    </row>
    <row r="261" spans="1:45" ht="12.75" customHeight="1">
      <c r="A261" s="3">
        <v>12</v>
      </c>
      <c r="C261" s="28" t="s">
        <v>490</v>
      </c>
      <c r="D261" s="29" t="s">
        <v>491</v>
      </c>
      <c r="E261" s="20">
        <f t="shared" si="115"/>
        <v>7.9999999999999991</v>
      </c>
      <c r="F261" s="1">
        <v>3.4</v>
      </c>
      <c r="G261" s="18">
        <v>5</v>
      </c>
      <c r="H261" s="64">
        <f t="shared" si="116"/>
        <v>8.4</v>
      </c>
      <c r="I261" s="70">
        <v>3</v>
      </c>
      <c r="J261" s="69">
        <v>5.5</v>
      </c>
      <c r="K261" s="64">
        <f t="shared" si="117"/>
        <v>8.5</v>
      </c>
      <c r="L261" s="2"/>
      <c r="M261" s="18"/>
      <c r="N261" s="65" t="str">
        <f t="shared" si="118"/>
        <v/>
      </c>
      <c r="O261" s="1"/>
      <c r="P261" s="18"/>
      <c r="Q261" s="64" t="str">
        <f t="shared" si="119"/>
        <v/>
      </c>
      <c r="R261" s="2">
        <v>1.2</v>
      </c>
      <c r="S261" s="18">
        <v>5</v>
      </c>
      <c r="T261" s="65">
        <f t="shared" si="120"/>
        <v>6.2</v>
      </c>
      <c r="U261" s="1">
        <v>3.4</v>
      </c>
      <c r="V261" s="18">
        <v>5.5</v>
      </c>
      <c r="W261" s="64">
        <f t="shared" si="121"/>
        <v>8.9</v>
      </c>
      <c r="X261" s="106">
        <f t="shared" si="128"/>
        <v>0.83333333333333337</v>
      </c>
      <c r="Y261" s="51">
        <f t="shared" si="122"/>
        <v>8.4</v>
      </c>
      <c r="Z261" s="51">
        <f t="shared" si="123"/>
        <v>8.5</v>
      </c>
      <c r="AA261" s="51">
        <f t="shared" si="124"/>
        <v>0</v>
      </c>
      <c r="AB261" s="51">
        <f t="shared" si="125"/>
        <v>0</v>
      </c>
      <c r="AC261" s="51">
        <f t="shared" si="126"/>
        <v>6.2</v>
      </c>
      <c r="AD261" s="51">
        <f t="shared" si="127"/>
        <v>8.9</v>
      </c>
      <c r="AE261" s="52">
        <f t="shared" si="114"/>
        <v>8.9</v>
      </c>
      <c r="AF261" s="52">
        <f t="shared" si="114"/>
        <v>8.5</v>
      </c>
      <c r="AG261" s="52">
        <f t="shared" si="114"/>
        <v>8.4</v>
      </c>
      <c r="AH261" s="52">
        <f t="shared" si="114"/>
        <v>6.2</v>
      </c>
      <c r="AI261" s="52">
        <f t="shared" si="114"/>
        <v>0</v>
      </c>
      <c r="AJ261" s="52">
        <f t="shared" si="114"/>
        <v>0</v>
      </c>
      <c r="AL261" s="96" t="str">
        <f t="shared" si="129"/>
        <v>ok</v>
      </c>
      <c r="AM261" s="96" t="str">
        <f t="shared" si="105"/>
        <v>ok</v>
      </c>
      <c r="AN261" s="96" t="e">
        <f t="shared" si="106"/>
        <v>#VALUE!</v>
      </c>
      <c r="AO261" s="96" t="e">
        <f t="shared" si="107"/>
        <v>#VALUE!</v>
      </c>
      <c r="AP261" s="96" t="str">
        <f t="shared" si="108"/>
        <v>ok</v>
      </c>
      <c r="AQ261" s="96" t="str">
        <f t="shared" si="109"/>
        <v>ok</v>
      </c>
      <c r="AR261" s="107">
        <f t="shared" si="130"/>
        <v>0</v>
      </c>
      <c r="AS261" s="109">
        <f>IF(E261&lt;&gt;0,(COUNT(F261:W261)+3)/18,0)</f>
        <v>0.83333333333333337</v>
      </c>
    </row>
    <row r="262" spans="1:45" ht="12.75" customHeight="1">
      <c r="A262" s="3">
        <v>12</v>
      </c>
      <c r="C262" s="25" t="s">
        <v>492</v>
      </c>
      <c r="D262" s="22" t="s">
        <v>493</v>
      </c>
      <c r="E262" s="20">
        <f t="shared" si="115"/>
        <v>8.1750000000000007</v>
      </c>
      <c r="F262" s="1">
        <v>3.7</v>
      </c>
      <c r="G262" s="18">
        <v>4.5</v>
      </c>
      <c r="H262" s="64">
        <f t="shared" si="116"/>
        <v>8.1999999999999993</v>
      </c>
      <c r="I262" s="2">
        <v>3</v>
      </c>
      <c r="J262" s="18">
        <v>5</v>
      </c>
      <c r="K262" s="64">
        <f t="shared" si="117"/>
        <v>8</v>
      </c>
      <c r="L262" s="2"/>
      <c r="M262" s="18"/>
      <c r="N262" s="65" t="str">
        <f t="shared" si="118"/>
        <v/>
      </c>
      <c r="O262" s="1"/>
      <c r="P262" s="18"/>
      <c r="Q262" s="64" t="str">
        <f t="shared" si="119"/>
        <v/>
      </c>
      <c r="R262" s="2">
        <v>2</v>
      </c>
      <c r="S262" s="18">
        <v>5.5</v>
      </c>
      <c r="T262" s="65">
        <f t="shared" si="120"/>
        <v>7.5</v>
      </c>
      <c r="U262" s="1">
        <v>3.5</v>
      </c>
      <c r="V262" s="18">
        <v>5.5</v>
      </c>
      <c r="W262" s="64">
        <f t="shared" si="121"/>
        <v>9</v>
      </c>
      <c r="X262" s="106">
        <f t="shared" si="128"/>
        <v>0.83333333333333337</v>
      </c>
      <c r="Y262" s="51">
        <f t="shared" si="122"/>
        <v>8.1999999999999993</v>
      </c>
      <c r="Z262" s="51">
        <f t="shared" si="123"/>
        <v>8</v>
      </c>
      <c r="AA262" s="51">
        <f t="shared" si="124"/>
        <v>0</v>
      </c>
      <c r="AB262" s="51">
        <f t="shared" si="125"/>
        <v>0</v>
      </c>
      <c r="AC262" s="51">
        <f t="shared" si="126"/>
        <v>7.5</v>
      </c>
      <c r="AD262" s="51">
        <f t="shared" si="127"/>
        <v>9</v>
      </c>
      <c r="AE262" s="52">
        <f t="shared" ref="AE262:AJ271" si="131">LARGE($Y262:$AD262,AE$1)</f>
        <v>9</v>
      </c>
      <c r="AF262" s="52">
        <f t="shared" si="131"/>
        <v>8.1999999999999993</v>
      </c>
      <c r="AG262" s="52">
        <f t="shared" si="131"/>
        <v>8</v>
      </c>
      <c r="AH262" s="52">
        <f t="shared" si="131"/>
        <v>7.5</v>
      </c>
      <c r="AI262" s="52">
        <f t="shared" si="131"/>
        <v>0</v>
      </c>
      <c r="AJ262" s="52">
        <f t="shared" si="131"/>
        <v>0</v>
      </c>
      <c r="AL262" s="96" t="str">
        <f t="shared" si="129"/>
        <v>ok</v>
      </c>
      <c r="AM262" s="96" t="str">
        <f t="shared" si="105"/>
        <v>ok</v>
      </c>
      <c r="AN262" s="96" t="e">
        <f t="shared" si="106"/>
        <v>#VALUE!</v>
      </c>
      <c r="AO262" s="96" t="e">
        <f t="shared" si="107"/>
        <v>#VALUE!</v>
      </c>
      <c r="AP262" s="96" t="str">
        <f t="shared" si="108"/>
        <v>ok</v>
      </c>
      <c r="AQ262" s="96" t="str">
        <f t="shared" si="109"/>
        <v>ok</v>
      </c>
      <c r="AR262" s="107">
        <f t="shared" si="130"/>
        <v>0</v>
      </c>
      <c r="AS262" s="109">
        <f>IF(E262&lt;&gt;0,(COUNT(F262:W262)+3)/18,0)</f>
        <v>0.83333333333333337</v>
      </c>
    </row>
    <row r="263" spans="1:45" ht="12.75" customHeight="1">
      <c r="A263" s="3">
        <v>12</v>
      </c>
      <c r="C263" s="25" t="s">
        <v>494</v>
      </c>
      <c r="D263" s="22" t="s">
        <v>495</v>
      </c>
      <c r="E263" s="20">
        <f t="shared" si="115"/>
        <v>8.5500000000000007</v>
      </c>
      <c r="F263" s="1">
        <v>3.5</v>
      </c>
      <c r="G263" s="18">
        <v>5</v>
      </c>
      <c r="H263" s="64">
        <f t="shared" si="116"/>
        <v>8.5</v>
      </c>
      <c r="I263" s="70">
        <v>4</v>
      </c>
      <c r="J263" s="69">
        <v>5.6</v>
      </c>
      <c r="K263" s="64">
        <f t="shared" si="117"/>
        <v>9.6</v>
      </c>
      <c r="L263" s="56">
        <v>1</v>
      </c>
      <c r="M263" s="48">
        <v>6</v>
      </c>
      <c r="N263" s="65">
        <f t="shared" si="118"/>
        <v>7</v>
      </c>
      <c r="O263" s="67"/>
      <c r="P263" s="66"/>
      <c r="Q263" s="64" t="str">
        <f t="shared" si="119"/>
        <v/>
      </c>
      <c r="R263" s="2">
        <v>1.6</v>
      </c>
      <c r="S263" s="18">
        <v>5.5</v>
      </c>
      <c r="T263" s="65">
        <f t="shared" si="120"/>
        <v>7.1</v>
      </c>
      <c r="U263" s="1">
        <v>3.5</v>
      </c>
      <c r="V263" s="18">
        <v>5.5</v>
      </c>
      <c r="W263" s="64">
        <f t="shared" si="121"/>
        <v>9</v>
      </c>
      <c r="X263" s="106">
        <f t="shared" si="128"/>
        <v>1</v>
      </c>
      <c r="Y263" s="51">
        <f t="shared" si="122"/>
        <v>8.5</v>
      </c>
      <c r="Z263" s="51">
        <f t="shared" si="123"/>
        <v>9.6</v>
      </c>
      <c r="AA263" s="51">
        <f t="shared" si="124"/>
        <v>7</v>
      </c>
      <c r="AB263" s="51">
        <f t="shared" si="125"/>
        <v>0</v>
      </c>
      <c r="AC263" s="51">
        <f t="shared" si="126"/>
        <v>7.1</v>
      </c>
      <c r="AD263" s="51">
        <f t="shared" si="127"/>
        <v>9</v>
      </c>
      <c r="AE263" s="52">
        <f t="shared" si="131"/>
        <v>9.6</v>
      </c>
      <c r="AF263" s="52">
        <f t="shared" si="131"/>
        <v>9</v>
      </c>
      <c r="AG263" s="52">
        <f t="shared" si="131"/>
        <v>8.5</v>
      </c>
      <c r="AH263" s="52">
        <f t="shared" si="131"/>
        <v>7.1</v>
      </c>
      <c r="AI263" s="52">
        <f t="shared" si="131"/>
        <v>7</v>
      </c>
      <c r="AJ263" s="52">
        <f t="shared" si="131"/>
        <v>0</v>
      </c>
      <c r="AL263" s="96" t="str">
        <f t="shared" si="129"/>
        <v>ok</v>
      </c>
      <c r="AM263" s="96" t="str">
        <f t="shared" si="105"/>
        <v>ok</v>
      </c>
      <c r="AN263" s="96" t="str">
        <f t="shared" si="106"/>
        <v>ok</v>
      </c>
      <c r="AO263" s="96" t="e">
        <f t="shared" si="107"/>
        <v>#VALUE!</v>
      </c>
      <c r="AP263" s="96" t="str">
        <f t="shared" si="108"/>
        <v>ok</v>
      </c>
      <c r="AQ263" s="96" t="str">
        <f t="shared" si="109"/>
        <v>ok</v>
      </c>
      <c r="AR263" s="107">
        <f t="shared" si="130"/>
        <v>0</v>
      </c>
      <c r="AS263" s="109">
        <f>IF(E263&lt;&gt;0,(COUNT(F263:W263)+3)/18,0)</f>
        <v>1</v>
      </c>
    </row>
    <row r="264" spans="1:45" ht="12.75" customHeight="1">
      <c r="A264" s="3">
        <v>12</v>
      </c>
      <c r="C264" s="25" t="s">
        <v>496</v>
      </c>
      <c r="D264" s="22" t="s">
        <v>497</v>
      </c>
      <c r="E264" s="20">
        <f t="shared" si="115"/>
        <v>7.7999999999999989</v>
      </c>
      <c r="F264" s="1">
        <v>3.2</v>
      </c>
      <c r="G264" s="18">
        <v>5</v>
      </c>
      <c r="H264" s="64">
        <f t="shared" si="116"/>
        <v>8.1999999999999993</v>
      </c>
      <c r="I264" s="2">
        <v>3</v>
      </c>
      <c r="J264" s="18">
        <v>5</v>
      </c>
      <c r="K264" s="64">
        <f t="shared" si="117"/>
        <v>8</v>
      </c>
      <c r="L264" s="2"/>
      <c r="M264" s="18"/>
      <c r="N264" s="65" t="str">
        <f t="shared" si="118"/>
        <v/>
      </c>
      <c r="O264" s="1"/>
      <c r="P264" s="18"/>
      <c r="Q264" s="64" t="str">
        <f t="shared" si="119"/>
        <v/>
      </c>
      <c r="R264" s="2">
        <v>1.9</v>
      </c>
      <c r="S264" s="18">
        <v>5.5</v>
      </c>
      <c r="T264" s="65">
        <f t="shared" si="120"/>
        <v>7.4</v>
      </c>
      <c r="U264" s="1">
        <v>2.6</v>
      </c>
      <c r="V264" s="18">
        <v>5</v>
      </c>
      <c r="W264" s="64">
        <f t="shared" si="121"/>
        <v>7.6</v>
      </c>
      <c r="X264" s="106">
        <f t="shared" si="128"/>
        <v>0.83333333333333337</v>
      </c>
      <c r="Y264" s="51">
        <f t="shared" si="122"/>
        <v>8.1999999999999993</v>
      </c>
      <c r="Z264" s="51">
        <f t="shared" si="123"/>
        <v>8</v>
      </c>
      <c r="AA264" s="51">
        <f t="shared" si="124"/>
        <v>0</v>
      </c>
      <c r="AB264" s="51">
        <f t="shared" si="125"/>
        <v>0</v>
      </c>
      <c r="AC264" s="51">
        <f t="shared" si="126"/>
        <v>7.4</v>
      </c>
      <c r="AD264" s="51">
        <f t="shared" si="127"/>
        <v>7.6</v>
      </c>
      <c r="AE264" s="52">
        <f t="shared" si="131"/>
        <v>8.1999999999999993</v>
      </c>
      <c r="AF264" s="52">
        <f t="shared" si="131"/>
        <v>8</v>
      </c>
      <c r="AG264" s="52">
        <f t="shared" si="131"/>
        <v>7.6</v>
      </c>
      <c r="AH264" s="52">
        <f t="shared" si="131"/>
        <v>7.4</v>
      </c>
      <c r="AI264" s="52">
        <f t="shared" si="131"/>
        <v>0</v>
      </c>
      <c r="AJ264" s="52">
        <f t="shared" si="131"/>
        <v>0</v>
      </c>
      <c r="AL264" s="96" t="str">
        <f t="shared" si="129"/>
        <v>ok</v>
      </c>
      <c r="AM264" s="96" t="str">
        <f t="shared" si="105"/>
        <v>ok</v>
      </c>
      <c r="AN264" s="96" t="e">
        <f t="shared" si="106"/>
        <v>#VALUE!</v>
      </c>
      <c r="AO264" s="96" t="e">
        <f t="shared" si="107"/>
        <v>#VALUE!</v>
      </c>
      <c r="AP264" s="96" t="str">
        <f t="shared" si="108"/>
        <v>ok</v>
      </c>
      <c r="AQ264" s="96" t="str">
        <f t="shared" si="109"/>
        <v>ok</v>
      </c>
      <c r="AR264" s="107">
        <f t="shared" si="130"/>
        <v>0</v>
      </c>
      <c r="AS264" s="109">
        <f>IF(E264&lt;&gt;0,(COUNT(F264:W264)+3)/18,0)</f>
        <v>0.83333333333333337</v>
      </c>
    </row>
    <row r="265" spans="1:45" ht="12.75" customHeight="1">
      <c r="A265" s="3">
        <v>12</v>
      </c>
      <c r="B265" t="s">
        <v>1097</v>
      </c>
      <c r="C265" s="25" t="s">
        <v>498</v>
      </c>
      <c r="D265" s="22" t="s">
        <v>499</v>
      </c>
      <c r="E265" s="20">
        <f t="shared" si="115"/>
        <v>7.7000000000000011</v>
      </c>
      <c r="F265" s="1">
        <v>3.3</v>
      </c>
      <c r="G265" s="18">
        <v>5</v>
      </c>
      <c r="H265" s="64">
        <f t="shared" si="116"/>
        <v>8.3000000000000007</v>
      </c>
      <c r="I265" s="2">
        <v>3.5</v>
      </c>
      <c r="J265" s="18">
        <v>5.5</v>
      </c>
      <c r="K265" s="64">
        <f t="shared" si="117"/>
        <v>9</v>
      </c>
      <c r="L265" s="2"/>
      <c r="M265" s="18"/>
      <c r="N265" s="65" t="str">
        <f t="shared" si="118"/>
        <v/>
      </c>
      <c r="O265" s="1"/>
      <c r="P265" s="18"/>
      <c r="Q265" s="64" t="str">
        <f t="shared" si="119"/>
        <v/>
      </c>
      <c r="R265" s="2">
        <v>1.1000000000000001</v>
      </c>
      <c r="S265" s="18">
        <v>5</v>
      </c>
      <c r="T265" s="65">
        <f t="shared" si="120"/>
        <v>6.1</v>
      </c>
      <c r="U265" s="1">
        <v>1.9</v>
      </c>
      <c r="V265" s="18">
        <v>5.5</v>
      </c>
      <c r="W265" s="64">
        <f t="shared" si="121"/>
        <v>7.4</v>
      </c>
      <c r="X265" s="106">
        <f t="shared" si="128"/>
        <v>0.83333333333333337</v>
      </c>
      <c r="Y265" s="51">
        <f t="shared" si="122"/>
        <v>8.3000000000000007</v>
      </c>
      <c r="Z265" s="51">
        <f t="shared" si="123"/>
        <v>9</v>
      </c>
      <c r="AA265" s="51">
        <f t="shared" si="124"/>
        <v>0</v>
      </c>
      <c r="AB265" s="51">
        <f t="shared" si="125"/>
        <v>0</v>
      </c>
      <c r="AC265" s="51">
        <f t="shared" si="126"/>
        <v>6.1</v>
      </c>
      <c r="AD265" s="51">
        <f t="shared" si="127"/>
        <v>7.4</v>
      </c>
      <c r="AE265" s="52">
        <f t="shared" si="131"/>
        <v>9</v>
      </c>
      <c r="AF265" s="52">
        <f t="shared" si="131"/>
        <v>8.3000000000000007</v>
      </c>
      <c r="AG265" s="52">
        <f t="shared" si="131"/>
        <v>7.4</v>
      </c>
      <c r="AH265" s="52">
        <f t="shared" si="131"/>
        <v>6.1</v>
      </c>
      <c r="AI265" s="52">
        <f t="shared" si="131"/>
        <v>0</v>
      </c>
      <c r="AJ265" s="52">
        <f t="shared" si="131"/>
        <v>0</v>
      </c>
      <c r="AL265" s="96" t="str">
        <f t="shared" si="129"/>
        <v>ok</v>
      </c>
      <c r="AM265" s="96" t="str">
        <f t="shared" si="105"/>
        <v>ok</v>
      </c>
      <c r="AN265" s="96" t="e">
        <f t="shared" si="106"/>
        <v>#VALUE!</v>
      </c>
      <c r="AO265" s="96" t="e">
        <f t="shared" si="107"/>
        <v>#VALUE!</v>
      </c>
      <c r="AP265" s="96" t="str">
        <f t="shared" si="108"/>
        <v>ok</v>
      </c>
      <c r="AQ265" s="96" t="str">
        <f t="shared" si="109"/>
        <v>ok</v>
      </c>
      <c r="AR265" s="107">
        <f t="shared" si="130"/>
        <v>0</v>
      </c>
      <c r="AS265" s="109">
        <f>IF(E265&lt;&gt;0,(COUNT(F265:W265)+3)/18,0)</f>
        <v>0.83333333333333337</v>
      </c>
    </row>
    <row r="266" spans="1:45" ht="12.75" customHeight="1">
      <c r="A266" s="3">
        <v>13</v>
      </c>
      <c r="C266" s="25" t="s">
        <v>500</v>
      </c>
      <c r="D266" s="22" t="s">
        <v>501</v>
      </c>
      <c r="E266" s="20">
        <f t="shared" si="115"/>
        <v>9.5</v>
      </c>
      <c r="F266" s="1">
        <v>4</v>
      </c>
      <c r="G266" s="18">
        <v>6</v>
      </c>
      <c r="H266" s="64">
        <f t="shared" si="116"/>
        <v>10</v>
      </c>
      <c r="I266" s="2">
        <v>4</v>
      </c>
      <c r="J266" s="18">
        <v>6</v>
      </c>
      <c r="K266" s="64">
        <f t="shared" si="117"/>
        <v>10</v>
      </c>
      <c r="L266" s="2">
        <v>3</v>
      </c>
      <c r="M266" s="18">
        <v>6</v>
      </c>
      <c r="N266" s="65">
        <f t="shared" si="118"/>
        <v>9</v>
      </c>
      <c r="O266" s="1">
        <v>3</v>
      </c>
      <c r="P266" s="18">
        <v>6</v>
      </c>
      <c r="Q266" s="64">
        <f t="shared" si="119"/>
        <v>9</v>
      </c>
      <c r="R266" s="83"/>
      <c r="S266" s="72"/>
      <c r="T266" s="65" t="str">
        <f t="shared" si="120"/>
        <v/>
      </c>
      <c r="U266" s="71"/>
      <c r="V266" s="72"/>
      <c r="W266" s="64" t="str">
        <f t="shared" si="121"/>
        <v/>
      </c>
      <c r="X266" s="106">
        <f t="shared" si="128"/>
        <v>0.83333333333333337</v>
      </c>
      <c r="Y266" s="51">
        <f t="shared" si="122"/>
        <v>10</v>
      </c>
      <c r="Z266" s="51">
        <f t="shared" si="123"/>
        <v>10</v>
      </c>
      <c r="AA266" s="51">
        <f t="shared" si="124"/>
        <v>9</v>
      </c>
      <c r="AB266" s="51">
        <f t="shared" si="125"/>
        <v>9</v>
      </c>
      <c r="AC266" s="51">
        <f t="shared" si="126"/>
        <v>0</v>
      </c>
      <c r="AD266" s="51">
        <f t="shared" si="127"/>
        <v>0</v>
      </c>
      <c r="AE266" s="52">
        <f t="shared" si="131"/>
        <v>10</v>
      </c>
      <c r="AF266" s="52">
        <f t="shared" si="131"/>
        <v>10</v>
      </c>
      <c r="AG266" s="52">
        <f t="shared" si="131"/>
        <v>9</v>
      </c>
      <c r="AH266" s="52">
        <f t="shared" si="131"/>
        <v>9</v>
      </c>
      <c r="AI266" s="52">
        <f t="shared" si="131"/>
        <v>0</v>
      </c>
      <c r="AJ266" s="52">
        <f t="shared" si="131"/>
        <v>0</v>
      </c>
      <c r="AL266" s="96" t="str">
        <f t="shared" si="129"/>
        <v>ok</v>
      </c>
      <c r="AM266" s="96" t="str">
        <f t="shared" si="105"/>
        <v>ok</v>
      </c>
      <c r="AN266" s="96" t="str">
        <f t="shared" si="106"/>
        <v>ok</v>
      </c>
      <c r="AO266" s="96" t="str">
        <f t="shared" si="107"/>
        <v>ok</v>
      </c>
      <c r="AP266" s="96" t="e">
        <f t="shared" si="108"/>
        <v>#VALUE!</v>
      </c>
      <c r="AQ266" s="96" t="e">
        <f t="shared" si="109"/>
        <v>#VALUE!</v>
      </c>
      <c r="AR266" s="107">
        <f t="shared" si="130"/>
        <v>0</v>
      </c>
      <c r="AS266" s="109">
        <f>IF(E266&lt;&gt;0,(COUNT(F266:W266)+3)/18,0)</f>
        <v>0.83333333333333337</v>
      </c>
    </row>
    <row r="267" spans="1:45" ht="12.75" customHeight="1">
      <c r="A267" s="3">
        <v>13</v>
      </c>
      <c r="C267" s="25" t="s">
        <v>502</v>
      </c>
      <c r="D267" s="22" t="s">
        <v>503</v>
      </c>
      <c r="E267" s="20">
        <f t="shared" si="115"/>
        <v>9.75</v>
      </c>
      <c r="F267" s="1">
        <v>4</v>
      </c>
      <c r="G267" s="18">
        <v>6</v>
      </c>
      <c r="H267" s="64">
        <f t="shared" si="116"/>
        <v>10</v>
      </c>
      <c r="I267" s="2">
        <v>4</v>
      </c>
      <c r="J267" s="18">
        <v>6</v>
      </c>
      <c r="K267" s="64">
        <f t="shared" si="117"/>
        <v>10</v>
      </c>
      <c r="L267" s="2">
        <v>4</v>
      </c>
      <c r="M267" s="18">
        <v>6</v>
      </c>
      <c r="N267" s="65">
        <f t="shared" si="118"/>
        <v>10</v>
      </c>
      <c r="O267" s="1">
        <v>3</v>
      </c>
      <c r="P267" s="18">
        <v>6</v>
      </c>
      <c r="Q267" s="64">
        <f t="shared" si="119"/>
        <v>9</v>
      </c>
      <c r="R267" s="83"/>
      <c r="S267" s="72"/>
      <c r="T267" s="65" t="str">
        <f t="shared" si="120"/>
        <v/>
      </c>
      <c r="U267" s="71"/>
      <c r="V267" s="72"/>
      <c r="W267" s="64" t="str">
        <f t="shared" si="121"/>
        <v/>
      </c>
      <c r="X267" s="106">
        <f t="shared" si="128"/>
        <v>0.83333333333333337</v>
      </c>
      <c r="Y267" s="51">
        <f t="shared" si="122"/>
        <v>10</v>
      </c>
      <c r="Z267" s="51">
        <f t="shared" si="123"/>
        <v>10</v>
      </c>
      <c r="AA267" s="51">
        <f t="shared" si="124"/>
        <v>10</v>
      </c>
      <c r="AB267" s="51">
        <f t="shared" si="125"/>
        <v>9</v>
      </c>
      <c r="AC267" s="51">
        <f t="shared" si="126"/>
        <v>0</v>
      </c>
      <c r="AD267" s="51">
        <f t="shared" si="127"/>
        <v>0</v>
      </c>
      <c r="AE267" s="52">
        <f t="shared" si="131"/>
        <v>10</v>
      </c>
      <c r="AF267" s="52">
        <f t="shared" si="131"/>
        <v>10</v>
      </c>
      <c r="AG267" s="52">
        <f t="shared" si="131"/>
        <v>10</v>
      </c>
      <c r="AH267" s="52">
        <f t="shared" si="131"/>
        <v>9</v>
      </c>
      <c r="AI267" s="52">
        <f t="shared" si="131"/>
        <v>0</v>
      </c>
      <c r="AJ267" s="52">
        <f t="shared" si="131"/>
        <v>0</v>
      </c>
      <c r="AL267" s="96" t="str">
        <f t="shared" si="129"/>
        <v>ok</v>
      </c>
      <c r="AM267" s="96" t="str">
        <f t="shared" si="105"/>
        <v>ok</v>
      </c>
      <c r="AN267" s="96" t="str">
        <f t="shared" si="106"/>
        <v>ok</v>
      </c>
      <c r="AO267" s="96" t="str">
        <f t="shared" si="107"/>
        <v>ok</v>
      </c>
      <c r="AP267" s="96" t="e">
        <f t="shared" si="108"/>
        <v>#VALUE!</v>
      </c>
      <c r="AQ267" s="96" t="e">
        <f t="shared" si="109"/>
        <v>#VALUE!</v>
      </c>
      <c r="AR267" s="107">
        <f t="shared" si="130"/>
        <v>0</v>
      </c>
      <c r="AS267" s="109">
        <f>IF(E267&lt;&gt;0,(COUNT(F267:W267)+3)/18,0)</f>
        <v>0.83333333333333337</v>
      </c>
    </row>
    <row r="268" spans="1:45" ht="12.75" customHeight="1">
      <c r="A268" s="3">
        <v>13</v>
      </c>
      <c r="C268" s="25" t="s">
        <v>504</v>
      </c>
      <c r="D268" s="22" t="s">
        <v>505</v>
      </c>
      <c r="E268" s="20">
        <f t="shared" si="115"/>
        <v>9.375</v>
      </c>
      <c r="F268" s="1">
        <v>3</v>
      </c>
      <c r="G268" s="18">
        <v>6</v>
      </c>
      <c r="H268" s="64">
        <f t="shared" si="116"/>
        <v>9</v>
      </c>
      <c r="I268" s="2">
        <v>3.5</v>
      </c>
      <c r="J268" s="18">
        <v>6</v>
      </c>
      <c r="K268" s="64">
        <f t="shared" si="117"/>
        <v>9.5</v>
      </c>
      <c r="L268" s="2">
        <v>4</v>
      </c>
      <c r="M268" s="18">
        <v>6</v>
      </c>
      <c r="N268" s="65">
        <f t="shared" si="118"/>
        <v>10</v>
      </c>
      <c r="O268" s="1">
        <v>3</v>
      </c>
      <c r="P268" s="18">
        <v>6</v>
      </c>
      <c r="Q268" s="64">
        <f t="shared" si="119"/>
        <v>9</v>
      </c>
      <c r="R268" s="83"/>
      <c r="S268" s="72"/>
      <c r="T268" s="65" t="str">
        <f t="shared" si="120"/>
        <v/>
      </c>
      <c r="U268" s="71"/>
      <c r="V268" s="72"/>
      <c r="W268" s="64" t="str">
        <f t="shared" si="121"/>
        <v/>
      </c>
      <c r="X268" s="106">
        <f t="shared" si="128"/>
        <v>0.83333333333333337</v>
      </c>
      <c r="Y268" s="51">
        <f t="shared" si="122"/>
        <v>9</v>
      </c>
      <c r="Z268" s="51">
        <f t="shared" si="123"/>
        <v>9.5</v>
      </c>
      <c r="AA268" s="51">
        <f t="shared" si="124"/>
        <v>10</v>
      </c>
      <c r="AB268" s="51">
        <f t="shared" si="125"/>
        <v>9</v>
      </c>
      <c r="AC268" s="51">
        <f t="shared" si="126"/>
        <v>0</v>
      </c>
      <c r="AD268" s="51">
        <f t="shared" si="127"/>
        <v>0</v>
      </c>
      <c r="AE268" s="52">
        <f t="shared" si="131"/>
        <v>10</v>
      </c>
      <c r="AF268" s="52">
        <f t="shared" si="131"/>
        <v>9.5</v>
      </c>
      <c r="AG268" s="52">
        <f t="shared" si="131"/>
        <v>9</v>
      </c>
      <c r="AH268" s="52">
        <f t="shared" si="131"/>
        <v>9</v>
      </c>
      <c r="AI268" s="52">
        <f t="shared" si="131"/>
        <v>0</v>
      </c>
      <c r="AJ268" s="52">
        <f t="shared" si="131"/>
        <v>0</v>
      </c>
      <c r="AL268" s="96" t="str">
        <f t="shared" si="129"/>
        <v>ok</v>
      </c>
      <c r="AM268" s="96" t="str">
        <f t="shared" si="105"/>
        <v>ok</v>
      </c>
      <c r="AN268" s="96" t="str">
        <f t="shared" si="106"/>
        <v>ok</v>
      </c>
      <c r="AO268" s="96" t="str">
        <f t="shared" si="107"/>
        <v>ok</v>
      </c>
      <c r="AP268" s="96" t="e">
        <f t="shared" si="108"/>
        <v>#VALUE!</v>
      </c>
      <c r="AQ268" s="96" t="e">
        <f t="shared" si="109"/>
        <v>#VALUE!</v>
      </c>
      <c r="AR268" s="107">
        <f t="shared" si="130"/>
        <v>0</v>
      </c>
      <c r="AS268" s="109">
        <f>IF(E268&lt;&gt;0,(COUNT(F268:W268)+3)/18,0)</f>
        <v>0.83333333333333337</v>
      </c>
    </row>
    <row r="269" spans="1:45" ht="12.75" customHeight="1">
      <c r="A269" s="3">
        <v>13</v>
      </c>
      <c r="C269" s="25" t="s">
        <v>506</v>
      </c>
      <c r="D269" s="22" t="s">
        <v>507</v>
      </c>
      <c r="E269" s="20">
        <f t="shared" si="115"/>
        <v>9.65</v>
      </c>
      <c r="F269" s="1">
        <v>4</v>
      </c>
      <c r="G269" s="18">
        <v>6</v>
      </c>
      <c r="H269" s="64">
        <f t="shared" si="116"/>
        <v>10</v>
      </c>
      <c r="I269" s="2">
        <v>3.1</v>
      </c>
      <c r="J269" s="18">
        <v>6</v>
      </c>
      <c r="K269" s="64">
        <f t="shared" si="117"/>
        <v>9.1</v>
      </c>
      <c r="L269" s="2">
        <v>3.5</v>
      </c>
      <c r="M269" s="18">
        <v>6</v>
      </c>
      <c r="N269" s="65">
        <f t="shared" si="118"/>
        <v>9.5</v>
      </c>
      <c r="O269" s="1">
        <v>4</v>
      </c>
      <c r="P269" s="18">
        <v>6</v>
      </c>
      <c r="Q269" s="64">
        <f t="shared" si="119"/>
        <v>10</v>
      </c>
      <c r="R269" s="83"/>
      <c r="S269" s="72"/>
      <c r="T269" s="65" t="str">
        <f t="shared" si="120"/>
        <v/>
      </c>
      <c r="U269" s="71"/>
      <c r="V269" s="72"/>
      <c r="W269" s="64" t="str">
        <f t="shared" si="121"/>
        <v/>
      </c>
      <c r="X269" s="106">
        <f t="shared" si="128"/>
        <v>0.83333333333333337</v>
      </c>
      <c r="Y269" s="51">
        <f t="shared" si="122"/>
        <v>10</v>
      </c>
      <c r="Z269" s="51">
        <f t="shared" si="123"/>
        <v>9.1</v>
      </c>
      <c r="AA269" s="51">
        <f t="shared" si="124"/>
        <v>9.5</v>
      </c>
      <c r="AB269" s="51">
        <f t="shared" si="125"/>
        <v>10</v>
      </c>
      <c r="AC269" s="51">
        <f t="shared" si="126"/>
        <v>0</v>
      </c>
      <c r="AD269" s="51">
        <f t="shared" si="127"/>
        <v>0</v>
      </c>
      <c r="AE269" s="52">
        <f t="shared" si="131"/>
        <v>10</v>
      </c>
      <c r="AF269" s="52">
        <f t="shared" si="131"/>
        <v>10</v>
      </c>
      <c r="AG269" s="52">
        <f t="shared" si="131"/>
        <v>9.5</v>
      </c>
      <c r="AH269" s="52">
        <f t="shared" si="131"/>
        <v>9.1</v>
      </c>
      <c r="AI269" s="52">
        <f t="shared" si="131"/>
        <v>0</v>
      </c>
      <c r="AJ269" s="52">
        <f t="shared" si="131"/>
        <v>0</v>
      </c>
      <c r="AL269" s="96" t="str">
        <f t="shared" si="129"/>
        <v>ok</v>
      </c>
      <c r="AM269" s="96" t="str">
        <f t="shared" si="105"/>
        <v>ok</v>
      </c>
      <c r="AN269" s="96" t="str">
        <f t="shared" si="106"/>
        <v>ok</v>
      </c>
      <c r="AO269" s="96" t="str">
        <f t="shared" si="107"/>
        <v>ok</v>
      </c>
      <c r="AP269" s="96" t="e">
        <f t="shared" si="108"/>
        <v>#VALUE!</v>
      </c>
      <c r="AQ269" s="96" t="e">
        <f t="shared" si="109"/>
        <v>#VALUE!</v>
      </c>
      <c r="AR269" s="107">
        <f t="shared" si="130"/>
        <v>0</v>
      </c>
      <c r="AS269" s="109">
        <f>IF(E269&lt;&gt;0,(COUNT(F269:W269)+3)/18,0)</f>
        <v>0.83333333333333337</v>
      </c>
    </row>
    <row r="270" spans="1:45" ht="12.75" customHeight="1">
      <c r="A270" s="3">
        <v>13</v>
      </c>
      <c r="C270" s="25">
        <v>9052572</v>
      </c>
      <c r="D270" s="22" t="s">
        <v>522</v>
      </c>
      <c r="E270" s="20">
        <f t="shared" si="115"/>
        <v>9.65</v>
      </c>
      <c r="F270" s="68">
        <v>3.5</v>
      </c>
      <c r="G270" s="69">
        <v>5.6</v>
      </c>
      <c r="H270" s="64">
        <f t="shared" si="116"/>
        <v>9.1</v>
      </c>
      <c r="I270" s="2">
        <v>3.5</v>
      </c>
      <c r="J270" s="18">
        <v>6</v>
      </c>
      <c r="K270" s="64">
        <f t="shared" si="117"/>
        <v>9.5</v>
      </c>
      <c r="L270" s="2">
        <v>4</v>
      </c>
      <c r="M270" s="18">
        <v>6</v>
      </c>
      <c r="N270" s="65">
        <f t="shared" si="118"/>
        <v>10</v>
      </c>
      <c r="O270" s="1">
        <v>4</v>
      </c>
      <c r="P270" s="18">
        <v>6</v>
      </c>
      <c r="Q270" s="64">
        <f t="shared" si="119"/>
        <v>10</v>
      </c>
      <c r="R270" s="83"/>
      <c r="S270" s="72"/>
      <c r="T270" s="65" t="str">
        <f t="shared" si="120"/>
        <v/>
      </c>
      <c r="U270" s="71"/>
      <c r="V270" s="72"/>
      <c r="W270" s="64" t="str">
        <f t="shared" si="121"/>
        <v/>
      </c>
      <c r="X270" s="106">
        <f t="shared" si="128"/>
        <v>0.83333333333333337</v>
      </c>
      <c r="Y270" s="51">
        <f t="shared" si="122"/>
        <v>9.1</v>
      </c>
      <c r="Z270" s="51">
        <f t="shared" si="123"/>
        <v>9.5</v>
      </c>
      <c r="AA270" s="51">
        <f t="shared" si="124"/>
        <v>10</v>
      </c>
      <c r="AB270" s="51">
        <f t="shared" si="125"/>
        <v>10</v>
      </c>
      <c r="AC270" s="51">
        <f t="shared" si="126"/>
        <v>0</v>
      </c>
      <c r="AD270" s="51">
        <f t="shared" si="127"/>
        <v>0</v>
      </c>
      <c r="AE270" s="52">
        <f t="shared" si="131"/>
        <v>10</v>
      </c>
      <c r="AF270" s="52">
        <f t="shared" si="131"/>
        <v>10</v>
      </c>
      <c r="AG270" s="52">
        <f t="shared" si="131"/>
        <v>9.5</v>
      </c>
      <c r="AH270" s="52">
        <f t="shared" si="131"/>
        <v>9.1</v>
      </c>
      <c r="AI270" s="52">
        <f t="shared" si="131"/>
        <v>0</v>
      </c>
      <c r="AJ270" s="52">
        <f t="shared" si="131"/>
        <v>0</v>
      </c>
      <c r="AL270" s="96" t="str">
        <f t="shared" si="129"/>
        <v>ok</v>
      </c>
      <c r="AM270" s="96" t="str">
        <f t="shared" si="105"/>
        <v>ok</v>
      </c>
      <c r="AN270" s="96" t="str">
        <f t="shared" si="106"/>
        <v>ok</v>
      </c>
      <c r="AO270" s="96" t="str">
        <f t="shared" si="107"/>
        <v>ok</v>
      </c>
      <c r="AP270" s="96" t="e">
        <f t="shared" si="108"/>
        <v>#VALUE!</v>
      </c>
      <c r="AQ270" s="96" t="e">
        <f t="shared" si="109"/>
        <v>#VALUE!</v>
      </c>
      <c r="AR270" s="107">
        <f t="shared" si="130"/>
        <v>0</v>
      </c>
      <c r="AS270" s="109">
        <f>IF(E270&lt;&gt;0,(COUNT(F270:W270)+3)/18,0)</f>
        <v>0.83333333333333337</v>
      </c>
    </row>
    <row r="271" spans="1:45" ht="12.75" customHeight="1">
      <c r="A271" s="3">
        <v>13</v>
      </c>
      <c r="C271" s="41" t="s">
        <v>508</v>
      </c>
      <c r="D271" s="42" t="s">
        <v>509</v>
      </c>
      <c r="E271" s="20">
        <f t="shared" si="115"/>
        <v>0</v>
      </c>
      <c r="F271" s="1"/>
      <c r="G271" s="18"/>
      <c r="H271" s="64" t="str">
        <f t="shared" si="116"/>
        <v/>
      </c>
      <c r="I271" s="2"/>
      <c r="J271" s="18"/>
      <c r="K271" s="64" t="str">
        <f t="shared" si="117"/>
        <v/>
      </c>
      <c r="L271" s="2"/>
      <c r="M271" s="18"/>
      <c r="N271" s="65" t="str">
        <f t="shared" si="118"/>
        <v/>
      </c>
      <c r="O271" s="1"/>
      <c r="P271" s="18"/>
      <c r="Q271" s="64" t="str">
        <f t="shared" si="119"/>
        <v/>
      </c>
      <c r="R271" s="83"/>
      <c r="S271" s="72"/>
      <c r="T271" s="65" t="str">
        <f t="shared" si="120"/>
        <v/>
      </c>
      <c r="U271" s="71"/>
      <c r="V271" s="72"/>
      <c r="W271" s="64" t="str">
        <f t="shared" si="121"/>
        <v/>
      </c>
      <c r="X271" s="106">
        <f t="shared" si="128"/>
        <v>0</v>
      </c>
      <c r="Y271" s="51">
        <f t="shared" si="122"/>
        <v>0</v>
      </c>
      <c r="Z271" s="51">
        <f t="shared" si="123"/>
        <v>0</v>
      </c>
      <c r="AA271" s="51">
        <f t="shared" si="124"/>
        <v>0</v>
      </c>
      <c r="AB271" s="51">
        <f t="shared" si="125"/>
        <v>0</v>
      </c>
      <c r="AC271" s="51">
        <f t="shared" si="126"/>
        <v>0</v>
      </c>
      <c r="AD271" s="51">
        <f t="shared" si="127"/>
        <v>0</v>
      </c>
      <c r="AE271" s="52">
        <f t="shared" si="131"/>
        <v>0</v>
      </c>
      <c r="AF271" s="52">
        <f t="shared" si="131"/>
        <v>0</v>
      </c>
      <c r="AG271" s="52">
        <f t="shared" si="131"/>
        <v>0</v>
      </c>
      <c r="AH271" s="52">
        <f t="shared" si="131"/>
        <v>0</v>
      </c>
      <c r="AI271" s="52">
        <f t="shared" si="131"/>
        <v>0</v>
      </c>
      <c r="AJ271" s="52">
        <f t="shared" si="131"/>
        <v>0</v>
      </c>
      <c r="AL271" s="96" t="e">
        <f t="shared" si="129"/>
        <v>#VALUE!</v>
      </c>
      <c r="AM271" s="96" t="e">
        <f t="shared" si="105"/>
        <v>#VALUE!</v>
      </c>
      <c r="AN271" s="96" t="e">
        <f t="shared" si="106"/>
        <v>#VALUE!</v>
      </c>
      <c r="AO271" s="96" t="e">
        <f t="shared" si="107"/>
        <v>#VALUE!</v>
      </c>
      <c r="AP271" s="96" t="e">
        <f t="shared" si="108"/>
        <v>#VALUE!</v>
      </c>
      <c r="AQ271" s="96" t="e">
        <f t="shared" si="109"/>
        <v>#VALUE!</v>
      </c>
      <c r="AR271" s="107">
        <f t="shared" si="130"/>
        <v>0</v>
      </c>
      <c r="AS271" s="109">
        <f>IF(E271&lt;&gt;0,(COUNT(F271:W271)+3)/18,0)</f>
        <v>0</v>
      </c>
    </row>
    <row r="272" spans="1:45" ht="12.75" customHeight="1">
      <c r="A272" s="3">
        <v>13</v>
      </c>
      <c r="C272" s="25" t="s">
        <v>510</v>
      </c>
      <c r="D272" s="22" t="s">
        <v>511</v>
      </c>
      <c r="E272" s="20">
        <f t="shared" si="115"/>
        <v>9.5500000000000007</v>
      </c>
      <c r="F272" s="1">
        <v>4</v>
      </c>
      <c r="G272" s="18">
        <v>6</v>
      </c>
      <c r="H272" s="64">
        <f t="shared" si="116"/>
        <v>10</v>
      </c>
      <c r="I272" s="2">
        <v>2.7</v>
      </c>
      <c r="J272" s="18">
        <v>6</v>
      </c>
      <c r="K272" s="64">
        <f t="shared" si="117"/>
        <v>8.6999999999999993</v>
      </c>
      <c r="L272" s="2">
        <v>4</v>
      </c>
      <c r="M272" s="18">
        <v>6</v>
      </c>
      <c r="N272" s="65">
        <f t="shared" si="118"/>
        <v>10</v>
      </c>
      <c r="O272" s="1">
        <v>3.5</v>
      </c>
      <c r="P272" s="18">
        <v>6</v>
      </c>
      <c r="Q272" s="64">
        <f t="shared" si="119"/>
        <v>9.5</v>
      </c>
      <c r="R272" s="83"/>
      <c r="S272" s="72"/>
      <c r="T272" s="65" t="str">
        <f t="shared" si="120"/>
        <v/>
      </c>
      <c r="U272" s="71"/>
      <c r="V272" s="72"/>
      <c r="W272" s="64" t="str">
        <f t="shared" si="121"/>
        <v/>
      </c>
      <c r="X272" s="106">
        <f t="shared" si="128"/>
        <v>0.83333333333333337</v>
      </c>
      <c r="Y272" s="51">
        <f t="shared" si="122"/>
        <v>10</v>
      </c>
      <c r="Z272" s="51">
        <f t="shared" si="123"/>
        <v>8.6999999999999993</v>
      </c>
      <c r="AA272" s="51">
        <f t="shared" si="124"/>
        <v>10</v>
      </c>
      <c r="AB272" s="51">
        <f t="shared" si="125"/>
        <v>9.5</v>
      </c>
      <c r="AC272" s="51">
        <f t="shared" si="126"/>
        <v>0</v>
      </c>
      <c r="AD272" s="51">
        <f t="shared" si="127"/>
        <v>0</v>
      </c>
      <c r="AE272" s="52">
        <f t="shared" ref="AE272:AJ281" si="132">LARGE($Y272:$AD272,AE$1)</f>
        <v>10</v>
      </c>
      <c r="AF272" s="52">
        <f t="shared" si="132"/>
        <v>10</v>
      </c>
      <c r="AG272" s="52">
        <f t="shared" si="132"/>
        <v>9.5</v>
      </c>
      <c r="AH272" s="52">
        <f t="shared" si="132"/>
        <v>8.6999999999999993</v>
      </c>
      <c r="AI272" s="52">
        <f t="shared" si="132"/>
        <v>0</v>
      </c>
      <c r="AJ272" s="52">
        <f t="shared" si="132"/>
        <v>0</v>
      </c>
      <c r="AL272" s="96" t="str">
        <f t="shared" si="129"/>
        <v>ok</v>
      </c>
      <c r="AM272" s="96" t="str">
        <f t="shared" si="105"/>
        <v>ok</v>
      </c>
      <c r="AN272" s="96" t="str">
        <f t="shared" si="106"/>
        <v>ok</v>
      </c>
      <c r="AO272" s="96" t="str">
        <f t="shared" si="107"/>
        <v>ok</v>
      </c>
      <c r="AP272" s="96" t="e">
        <f t="shared" si="108"/>
        <v>#VALUE!</v>
      </c>
      <c r="AQ272" s="96" t="e">
        <f t="shared" si="109"/>
        <v>#VALUE!</v>
      </c>
      <c r="AR272" s="107">
        <f t="shared" si="130"/>
        <v>0</v>
      </c>
      <c r="AS272" s="109">
        <f>IF(E272&lt;&gt;0,(COUNT(F272:W272)+3)/18,0)</f>
        <v>0.83333333333333337</v>
      </c>
    </row>
    <row r="273" spans="1:45" ht="12.75" customHeight="1">
      <c r="A273" s="3">
        <v>13</v>
      </c>
      <c r="C273" s="25" t="s">
        <v>512</v>
      </c>
      <c r="D273" s="22" t="s">
        <v>513</v>
      </c>
      <c r="E273" s="20">
        <f t="shared" si="115"/>
        <v>9.75</v>
      </c>
      <c r="F273" s="1">
        <v>3.5</v>
      </c>
      <c r="G273" s="18">
        <v>6</v>
      </c>
      <c r="H273" s="64">
        <f t="shared" si="116"/>
        <v>9.5</v>
      </c>
      <c r="I273" s="2">
        <v>3.5</v>
      </c>
      <c r="J273" s="18">
        <v>6</v>
      </c>
      <c r="K273" s="64">
        <f t="shared" si="117"/>
        <v>9.5</v>
      </c>
      <c r="L273" s="2"/>
      <c r="M273" s="18"/>
      <c r="N273" s="65" t="str">
        <f t="shared" si="118"/>
        <v/>
      </c>
      <c r="O273" s="1">
        <v>4</v>
      </c>
      <c r="P273" s="18">
        <v>6</v>
      </c>
      <c r="Q273" s="64">
        <f t="shared" si="119"/>
        <v>10</v>
      </c>
      <c r="R273" s="81">
        <v>4</v>
      </c>
      <c r="S273" s="76">
        <v>6</v>
      </c>
      <c r="T273" s="65">
        <f t="shared" si="120"/>
        <v>10</v>
      </c>
      <c r="U273" s="71"/>
      <c r="V273" s="72"/>
      <c r="W273" s="64" t="str">
        <f t="shared" si="121"/>
        <v/>
      </c>
      <c r="X273" s="106">
        <f t="shared" si="128"/>
        <v>0.83333333333333337</v>
      </c>
      <c r="Y273" s="51">
        <f t="shared" si="122"/>
        <v>9.5</v>
      </c>
      <c r="Z273" s="51">
        <f t="shared" si="123"/>
        <v>9.5</v>
      </c>
      <c r="AA273" s="51">
        <f t="shared" si="124"/>
        <v>0</v>
      </c>
      <c r="AB273" s="51">
        <f t="shared" si="125"/>
        <v>10</v>
      </c>
      <c r="AC273" s="51">
        <f t="shared" si="126"/>
        <v>10</v>
      </c>
      <c r="AD273" s="51">
        <f t="shared" si="127"/>
        <v>0</v>
      </c>
      <c r="AE273" s="52">
        <f t="shared" si="132"/>
        <v>10</v>
      </c>
      <c r="AF273" s="52">
        <f t="shared" si="132"/>
        <v>10</v>
      </c>
      <c r="AG273" s="52">
        <f t="shared" si="132"/>
        <v>9.5</v>
      </c>
      <c r="AH273" s="52">
        <f t="shared" si="132"/>
        <v>9.5</v>
      </c>
      <c r="AI273" s="52">
        <f t="shared" si="132"/>
        <v>0</v>
      </c>
      <c r="AJ273" s="52">
        <f t="shared" si="132"/>
        <v>0</v>
      </c>
      <c r="AL273" s="96" t="str">
        <f t="shared" si="129"/>
        <v>ok</v>
      </c>
      <c r="AM273" s="96" t="str">
        <f t="shared" si="105"/>
        <v>ok</v>
      </c>
      <c r="AN273" s="96" t="e">
        <f t="shared" si="106"/>
        <v>#VALUE!</v>
      </c>
      <c r="AO273" s="96" t="str">
        <f t="shared" si="107"/>
        <v>ok</v>
      </c>
      <c r="AP273" s="96" t="str">
        <f t="shared" si="108"/>
        <v>ok</v>
      </c>
      <c r="AQ273" s="96" t="e">
        <f t="shared" si="109"/>
        <v>#VALUE!</v>
      </c>
      <c r="AR273" s="107">
        <f t="shared" si="130"/>
        <v>0</v>
      </c>
      <c r="AS273" s="109">
        <f>IF(E273&lt;&gt;0,(COUNT(F273:W273)+3)/18,0)</f>
        <v>0.83333333333333337</v>
      </c>
    </row>
    <row r="274" spans="1:45" ht="12.75" customHeight="1">
      <c r="A274" s="3">
        <v>13</v>
      </c>
      <c r="C274" s="25" t="s">
        <v>514</v>
      </c>
      <c r="D274" s="22" t="s">
        <v>515</v>
      </c>
      <c r="E274" s="20">
        <f t="shared" si="115"/>
        <v>0</v>
      </c>
      <c r="F274" s="1"/>
      <c r="G274" s="18"/>
      <c r="H274" s="64" t="str">
        <f t="shared" si="116"/>
        <v/>
      </c>
      <c r="I274" s="2"/>
      <c r="J274" s="18"/>
      <c r="K274" s="64" t="str">
        <f t="shared" si="117"/>
        <v/>
      </c>
      <c r="L274" s="2"/>
      <c r="M274" s="18"/>
      <c r="N274" s="65" t="str">
        <f t="shared" si="118"/>
        <v/>
      </c>
      <c r="O274" s="1"/>
      <c r="P274" s="18"/>
      <c r="Q274" s="64" t="str">
        <f t="shared" si="119"/>
        <v/>
      </c>
      <c r="R274" s="83"/>
      <c r="S274" s="72"/>
      <c r="T274" s="65" t="str">
        <f t="shared" si="120"/>
        <v/>
      </c>
      <c r="U274" s="71"/>
      <c r="V274" s="72"/>
      <c r="W274" s="64" t="str">
        <f t="shared" si="121"/>
        <v/>
      </c>
      <c r="X274" s="106">
        <f t="shared" si="128"/>
        <v>0</v>
      </c>
      <c r="Y274" s="51">
        <f t="shared" si="122"/>
        <v>0</v>
      </c>
      <c r="Z274" s="51">
        <f t="shared" si="123"/>
        <v>0</v>
      </c>
      <c r="AA274" s="51">
        <f t="shared" si="124"/>
        <v>0</v>
      </c>
      <c r="AB274" s="51">
        <f t="shared" si="125"/>
        <v>0</v>
      </c>
      <c r="AC274" s="51">
        <f t="shared" si="126"/>
        <v>0</v>
      </c>
      <c r="AD274" s="51">
        <f t="shared" si="127"/>
        <v>0</v>
      </c>
      <c r="AE274" s="52">
        <f t="shared" si="132"/>
        <v>0</v>
      </c>
      <c r="AF274" s="52">
        <f t="shared" si="132"/>
        <v>0</v>
      </c>
      <c r="AG274" s="52">
        <f t="shared" si="132"/>
        <v>0</v>
      </c>
      <c r="AH274" s="52">
        <f t="shared" si="132"/>
        <v>0</v>
      </c>
      <c r="AI274" s="52">
        <f t="shared" si="132"/>
        <v>0</v>
      </c>
      <c r="AJ274" s="52">
        <f t="shared" si="132"/>
        <v>0</v>
      </c>
      <c r="AL274" s="96" t="e">
        <f t="shared" si="129"/>
        <v>#VALUE!</v>
      </c>
      <c r="AM274" s="96" t="e">
        <f t="shared" ref="AM274:AM337" si="133">IF(K274-I274*J274=K274,0,"ok")</f>
        <v>#VALUE!</v>
      </c>
      <c r="AN274" s="96" t="e">
        <f t="shared" ref="AN274:AN337" si="134">IF(N274-L274*M274=N274,0,"ok")</f>
        <v>#VALUE!</v>
      </c>
      <c r="AO274" s="96" t="e">
        <f t="shared" ref="AO274:AO337" si="135">IF(Q274-O274*P274=Q274,0,"ok")</f>
        <v>#VALUE!</v>
      </c>
      <c r="AP274" s="96" t="e">
        <f t="shared" ref="AP274:AP337" si="136">IF(T274-R274*S274=T274,0,"ok")</f>
        <v>#VALUE!</v>
      </c>
      <c r="AQ274" s="96" t="e">
        <f t="shared" ref="AQ274:AQ337" si="137">IF(W274-U274*V274=W274,0,"ok")</f>
        <v>#VALUE!</v>
      </c>
      <c r="AR274" s="107">
        <f t="shared" si="130"/>
        <v>0</v>
      </c>
      <c r="AS274" s="109">
        <f>IF(E274&lt;&gt;0,(COUNT(F274:W274)+3)/18,0)</f>
        <v>0</v>
      </c>
    </row>
    <row r="275" spans="1:45" ht="12.75" customHeight="1">
      <c r="A275" s="3">
        <v>13</v>
      </c>
      <c r="C275" s="25" t="s">
        <v>516</v>
      </c>
      <c r="D275" s="22" t="s">
        <v>517</v>
      </c>
      <c r="E275" s="20">
        <f t="shared" si="115"/>
        <v>9.4250000000000007</v>
      </c>
      <c r="F275" s="1">
        <v>3.8</v>
      </c>
      <c r="G275" s="18">
        <v>6</v>
      </c>
      <c r="H275" s="64">
        <f t="shared" si="116"/>
        <v>9.8000000000000007</v>
      </c>
      <c r="I275" s="2">
        <v>3.8</v>
      </c>
      <c r="J275" s="18">
        <v>6</v>
      </c>
      <c r="K275" s="64">
        <f t="shared" si="117"/>
        <v>9.8000000000000007</v>
      </c>
      <c r="L275" s="2">
        <v>4</v>
      </c>
      <c r="M275" s="18">
        <v>6</v>
      </c>
      <c r="N275" s="65">
        <f t="shared" si="118"/>
        <v>10</v>
      </c>
      <c r="O275" s="1"/>
      <c r="P275" s="18"/>
      <c r="Q275" s="64" t="str">
        <f t="shared" si="119"/>
        <v/>
      </c>
      <c r="R275" s="83"/>
      <c r="S275" s="72"/>
      <c r="T275" s="65" t="str">
        <f t="shared" si="120"/>
        <v/>
      </c>
      <c r="U275" s="75">
        <v>3.1</v>
      </c>
      <c r="V275" s="76">
        <v>5</v>
      </c>
      <c r="W275" s="64">
        <f t="shared" si="121"/>
        <v>8.1</v>
      </c>
      <c r="X275" s="106">
        <f t="shared" si="128"/>
        <v>0.83333333333333337</v>
      </c>
      <c r="Y275" s="51">
        <f t="shared" si="122"/>
        <v>9.8000000000000007</v>
      </c>
      <c r="Z275" s="51">
        <f t="shared" si="123"/>
        <v>9.8000000000000007</v>
      </c>
      <c r="AA275" s="51">
        <f t="shared" si="124"/>
        <v>10</v>
      </c>
      <c r="AB275" s="51">
        <f t="shared" si="125"/>
        <v>0</v>
      </c>
      <c r="AC275" s="51">
        <f t="shared" si="126"/>
        <v>0</v>
      </c>
      <c r="AD275" s="51">
        <f t="shared" si="127"/>
        <v>8.1</v>
      </c>
      <c r="AE275" s="52">
        <f t="shared" si="132"/>
        <v>10</v>
      </c>
      <c r="AF275" s="52">
        <f t="shared" si="132"/>
        <v>9.8000000000000007</v>
      </c>
      <c r="AG275" s="52">
        <f t="shared" si="132"/>
        <v>9.8000000000000007</v>
      </c>
      <c r="AH275" s="52">
        <f t="shared" si="132"/>
        <v>8.1</v>
      </c>
      <c r="AI275" s="52">
        <f t="shared" si="132"/>
        <v>0</v>
      </c>
      <c r="AJ275" s="52">
        <f t="shared" si="132"/>
        <v>0</v>
      </c>
      <c r="AL275" s="96" t="str">
        <f t="shared" si="129"/>
        <v>ok</v>
      </c>
      <c r="AM275" s="96" t="str">
        <f t="shared" si="133"/>
        <v>ok</v>
      </c>
      <c r="AN275" s="96" t="str">
        <f t="shared" si="134"/>
        <v>ok</v>
      </c>
      <c r="AO275" s="96" t="e">
        <f t="shared" si="135"/>
        <v>#VALUE!</v>
      </c>
      <c r="AP275" s="96" t="e">
        <f t="shared" si="136"/>
        <v>#VALUE!</v>
      </c>
      <c r="AQ275" s="96" t="str">
        <f t="shared" si="137"/>
        <v>ok</v>
      </c>
      <c r="AR275" s="107">
        <f t="shared" si="130"/>
        <v>0</v>
      </c>
      <c r="AS275" s="109">
        <f>IF(E275&lt;&gt;0,(COUNT(F275:W275)+3)/18,0)</f>
        <v>0.83333333333333337</v>
      </c>
    </row>
    <row r="276" spans="1:45" ht="12.75" customHeight="1">
      <c r="A276" s="3">
        <v>13</v>
      </c>
      <c r="C276" s="25" t="s">
        <v>518</v>
      </c>
      <c r="D276" s="22" t="s">
        <v>519</v>
      </c>
      <c r="E276" s="20">
        <f t="shared" si="115"/>
        <v>9.9499999999999993</v>
      </c>
      <c r="F276" s="1">
        <v>4</v>
      </c>
      <c r="G276" s="18">
        <v>6</v>
      </c>
      <c r="H276" s="64">
        <f t="shared" si="116"/>
        <v>10</v>
      </c>
      <c r="I276" s="2">
        <v>4</v>
      </c>
      <c r="J276" s="18">
        <v>6</v>
      </c>
      <c r="K276" s="64">
        <f t="shared" si="117"/>
        <v>10</v>
      </c>
      <c r="L276" s="2"/>
      <c r="M276" s="18"/>
      <c r="N276" s="65" t="str">
        <f t="shared" si="118"/>
        <v/>
      </c>
      <c r="O276" s="1">
        <v>4</v>
      </c>
      <c r="P276" s="18">
        <v>6</v>
      </c>
      <c r="Q276" s="64">
        <f t="shared" si="119"/>
        <v>10</v>
      </c>
      <c r="R276" s="81">
        <v>3.8</v>
      </c>
      <c r="S276" s="76">
        <v>6</v>
      </c>
      <c r="T276" s="65">
        <f t="shared" si="120"/>
        <v>9.8000000000000007</v>
      </c>
      <c r="U276" s="71"/>
      <c r="V276" s="72"/>
      <c r="W276" s="64" t="str">
        <f t="shared" si="121"/>
        <v/>
      </c>
      <c r="X276" s="106">
        <f t="shared" si="128"/>
        <v>0.83333333333333337</v>
      </c>
      <c r="Y276" s="51">
        <f t="shared" si="122"/>
        <v>10</v>
      </c>
      <c r="Z276" s="51">
        <f t="shared" si="123"/>
        <v>10</v>
      </c>
      <c r="AA276" s="51">
        <f t="shared" si="124"/>
        <v>0</v>
      </c>
      <c r="AB276" s="51">
        <f t="shared" si="125"/>
        <v>10</v>
      </c>
      <c r="AC276" s="51">
        <f t="shared" si="126"/>
        <v>9.8000000000000007</v>
      </c>
      <c r="AD276" s="51">
        <f t="shared" si="127"/>
        <v>0</v>
      </c>
      <c r="AE276" s="52">
        <f t="shared" si="132"/>
        <v>10</v>
      </c>
      <c r="AF276" s="52">
        <f t="shared" si="132"/>
        <v>10</v>
      </c>
      <c r="AG276" s="52">
        <f t="shared" si="132"/>
        <v>10</v>
      </c>
      <c r="AH276" s="52">
        <f t="shared" si="132"/>
        <v>9.8000000000000007</v>
      </c>
      <c r="AI276" s="52">
        <f t="shared" si="132"/>
        <v>0</v>
      </c>
      <c r="AJ276" s="52">
        <f t="shared" si="132"/>
        <v>0</v>
      </c>
      <c r="AL276" s="96" t="str">
        <f t="shared" si="129"/>
        <v>ok</v>
      </c>
      <c r="AM276" s="96" t="str">
        <f t="shared" si="133"/>
        <v>ok</v>
      </c>
      <c r="AN276" s="96" t="e">
        <f t="shared" si="134"/>
        <v>#VALUE!</v>
      </c>
      <c r="AO276" s="96" t="str">
        <f t="shared" si="135"/>
        <v>ok</v>
      </c>
      <c r="AP276" s="96" t="str">
        <f t="shared" si="136"/>
        <v>ok</v>
      </c>
      <c r="AQ276" s="96" t="e">
        <f t="shared" si="137"/>
        <v>#VALUE!</v>
      </c>
      <c r="AR276" s="107">
        <f t="shared" si="130"/>
        <v>0</v>
      </c>
      <c r="AS276" s="109">
        <f>IF(E276&lt;&gt;0,(COUNT(F276:W276)+3)/18,0)</f>
        <v>0.83333333333333337</v>
      </c>
    </row>
    <row r="277" spans="1:45" ht="12.75" customHeight="1">
      <c r="A277" s="3">
        <v>13</v>
      </c>
      <c r="C277" s="25" t="s">
        <v>520</v>
      </c>
      <c r="D277" s="22" t="s">
        <v>521</v>
      </c>
      <c r="E277" s="20">
        <f t="shared" si="115"/>
        <v>9.5</v>
      </c>
      <c r="F277" s="1">
        <v>4</v>
      </c>
      <c r="G277" s="18">
        <v>6</v>
      </c>
      <c r="H277" s="64">
        <f t="shared" si="116"/>
        <v>10</v>
      </c>
      <c r="I277" s="2">
        <v>3.5</v>
      </c>
      <c r="J277" s="18">
        <v>6</v>
      </c>
      <c r="K277" s="64">
        <f t="shared" si="117"/>
        <v>9.5</v>
      </c>
      <c r="L277" s="2">
        <v>3.5</v>
      </c>
      <c r="M277" s="18">
        <v>6</v>
      </c>
      <c r="N277" s="65">
        <f t="shared" si="118"/>
        <v>9.5</v>
      </c>
      <c r="O277" s="1">
        <v>3</v>
      </c>
      <c r="P277" s="18">
        <v>6</v>
      </c>
      <c r="Q277" s="64">
        <f t="shared" si="119"/>
        <v>9</v>
      </c>
      <c r="R277" s="83"/>
      <c r="S277" s="72"/>
      <c r="T277" s="65" t="str">
        <f t="shared" si="120"/>
        <v/>
      </c>
      <c r="U277" s="71"/>
      <c r="V277" s="72"/>
      <c r="W277" s="64" t="str">
        <f t="shared" si="121"/>
        <v/>
      </c>
      <c r="X277" s="106">
        <f t="shared" si="128"/>
        <v>0.83333333333333337</v>
      </c>
      <c r="Y277" s="51">
        <f t="shared" si="122"/>
        <v>10</v>
      </c>
      <c r="Z277" s="51">
        <f t="shared" si="123"/>
        <v>9.5</v>
      </c>
      <c r="AA277" s="51">
        <f t="shared" si="124"/>
        <v>9.5</v>
      </c>
      <c r="AB277" s="51">
        <f t="shared" si="125"/>
        <v>9</v>
      </c>
      <c r="AC277" s="51">
        <f t="shared" si="126"/>
        <v>0</v>
      </c>
      <c r="AD277" s="51">
        <f t="shared" si="127"/>
        <v>0</v>
      </c>
      <c r="AE277" s="52">
        <f t="shared" si="132"/>
        <v>10</v>
      </c>
      <c r="AF277" s="52">
        <f t="shared" si="132"/>
        <v>9.5</v>
      </c>
      <c r="AG277" s="52">
        <f t="shared" si="132"/>
        <v>9.5</v>
      </c>
      <c r="AH277" s="52">
        <f t="shared" si="132"/>
        <v>9</v>
      </c>
      <c r="AI277" s="52">
        <f t="shared" si="132"/>
        <v>0</v>
      </c>
      <c r="AJ277" s="52">
        <f t="shared" si="132"/>
        <v>0</v>
      </c>
      <c r="AL277" s="96" t="str">
        <f t="shared" si="129"/>
        <v>ok</v>
      </c>
      <c r="AM277" s="96" t="str">
        <f t="shared" si="133"/>
        <v>ok</v>
      </c>
      <c r="AN277" s="96" t="str">
        <f t="shared" si="134"/>
        <v>ok</v>
      </c>
      <c r="AO277" s="96" t="str">
        <f t="shared" si="135"/>
        <v>ok</v>
      </c>
      <c r="AP277" s="96" t="e">
        <f t="shared" si="136"/>
        <v>#VALUE!</v>
      </c>
      <c r="AQ277" s="96" t="e">
        <f t="shared" si="137"/>
        <v>#VALUE!</v>
      </c>
      <c r="AR277" s="107">
        <f t="shared" si="130"/>
        <v>0</v>
      </c>
      <c r="AS277" s="109">
        <f>IF(E277&lt;&gt;0,(COUNT(F277:W277)+3)/18,0)</f>
        <v>0.83333333333333337</v>
      </c>
    </row>
    <row r="278" spans="1:45" ht="12.75" customHeight="1">
      <c r="A278" s="3">
        <v>13</v>
      </c>
      <c r="C278" s="25" t="s">
        <v>523</v>
      </c>
      <c r="D278" s="22" t="s">
        <v>524</v>
      </c>
      <c r="E278" s="20">
        <f t="shared" si="115"/>
        <v>9.1999999999999993</v>
      </c>
      <c r="F278" s="1">
        <v>3.2</v>
      </c>
      <c r="G278" s="18">
        <v>6</v>
      </c>
      <c r="H278" s="64">
        <f t="shared" si="116"/>
        <v>9.1999999999999993</v>
      </c>
      <c r="I278" s="2">
        <v>3.6</v>
      </c>
      <c r="J278" s="18">
        <v>6</v>
      </c>
      <c r="K278" s="64">
        <f t="shared" si="117"/>
        <v>9.6</v>
      </c>
      <c r="L278" s="2">
        <v>2.5</v>
      </c>
      <c r="M278" s="18">
        <v>6</v>
      </c>
      <c r="N278" s="65">
        <f t="shared" si="118"/>
        <v>8.5</v>
      </c>
      <c r="O278" s="1">
        <v>3.5</v>
      </c>
      <c r="P278" s="18">
        <v>6</v>
      </c>
      <c r="Q278" s="64">
        <f t="shared" si="119"/>
        <v>9.5</v>
      </c>
      <c r="R278" s="83"/>
      <c r="S278" s="72"/>
      <c r="T278" s="65" t="str">
        <f t="shared" si="120"/>
        <v/>
      </c>
      <c r="U278" s="71"/>
      <c r="V278" s="72"/>
      <c r="W278" s="64" t="str">
        <f t="shared" si="121"/>
        <v/>
      </c>
      <c r="X278" s="106">
        <f t="shared" si="128"/>
        <v>0.83333333333333337</v>
      </c>
      <c r="Y278" s="51">
        <f t="shared" si="122"/>
        <v>9.1999999999999993</v>
      </c>
      <c r="Z278" s="51">
        <f t="shared" si="123"/>
        <v>9.6</v>
      </c>
      <c r="AA278" s="51">
        <f t="shared" si="124"/>
        <v>8.5</v>
      </c>
      <c r="AB278" s="51">
        <f t="shared" si="125"/>
        <v>9.5</v>
      </c>
      <c r="AC278" s="51">
        <f t="shared" si="126"/>
        <v>0</v>
      </c>
      <c r="AD278" s="51">
        <f t="shared" si="127"/>
        <v>0</v>
      </c>
      <c r="AE278" s="52">
        <f t="shared" si="132"/>
        <v>9.6</v>
      </c>
      <c r="AF278" s="52">
        <f t="shared" si="132"/>
        <v>9.5</v>
      </c>
      <c r="AG278" s="52">
        <f t="shared" si="132"/>
        <v>9.1999999999999993</v>
      </c>
      <c r="AH278" s="52">
        <f t="shared" si="132"/>
        <v>8.5</v>
      </c>
      <c r="AI278" s="52">
        <f t="shared" si="132"/>
        <v>0</v>
      </c>
      <c r="AJ278" s="52">
        <f t="shared" si="132"/>
        <v>0</v>
      </c>
      <c r="AL278" s="96" t="str">
        <f t="shared" si="129"/>
        <v>ok</v>
      </c>
      <c r="AM278" s="96" t="str">
        <f t="shared" si="133"/>
        <v>ok</v>
      </c>
      <c r="AN278" s="96" t="str">
        <f t="shared" si="134"/>
        <v>ok</v>
      </c>
      <c r="AO278" s="96" t="str">
        <f t="shared" si="135"/>
        <v>ok</v>
      </c>
      <c r="AP278" s="96" t="e">
        <f t="shared" si="136"/>
        <v>#VALUE!</v>
      </c>
      <c r="AQ278" s="96" t="e">
        <f t="shared" si="137"/>
        <v>#VALUE!</v>
      </c>
      <c r="AR278" s="107">
        <f t="shared" si="130"/>
        <v>0</v>
      </c>
      <c r="AS278" s="109">
        <f>IF(E278&lt;&gt;0,(COUNT(F278:W278)+3)/18,0)</f>
        <v>0.83333333333333337</v>
      </c>
    </row>
    <row r="279" spans="1:45" ht="12.75" customHeight="1">
      <c r="A279" s="3">
        <v>13</v>
      </c>
      <c r="C279" s="28" t="s">
        <v>525</v>
      </c>
      <c r="D279" s="29" t="s">
        <v>526</v>
      </c>
      <c r="E279" s="20">
        <f t="shared" si="115"/>
        <v>8.6999999999999993</v>
      </c>
      <c r="F279" s="1">
        <v>2</v>
      </c>
      <c r="G279" s="18">
        <v>6</v>
      </c>
      <c r="H279" s="64">
        <f t="shared" si="116"/>
        <v>8</v>
      </c>
      <c r="I279" s="2">
        <v>2.2000000000000002</v>
      </c>
      <c r="J279" s="18">
        <v>6</v>
      </c>
      <c r="K279" s="64">
        <f t="shared" si="117"/>
        <v>8.1999999999999993</v>
      </c>
      <c r="L279" s="2">
        <v>3.6</v>
      </c>
      <c r="M279" s="18">
        <v>6</v>
      </c>
      <c r="N279" s="65">
        <f t="shared" si="118"/>
        <v>9.6</v>
      </c>
      <c r="O279" s="1">
        <v>3</v>
      </c>
      <c r="P279" s="18">
        <v>6</v>
      </c>
      <c r="Q279" s="64">
        <f t="shared" si="119"/>
        <v>9</v>
      </c>
      <c r="R279" s="83"/>
      <c r="S279" s="72"/>
      <c r="T279" s="65" t="str">
        <f t="shared" si="120"/>
        <v/>
      </c>
      <c r="U279" s="71"/>
      <c r="V279" s="72"/>
      <c r="W279" s="64" t="str">
        <f t="shared" si="121"/>
        <v/>
      </c>
      <c r="X279" s="106">
        <f t="shared" si="128"/>
        <v>0.83333333333333337</v>
      </c>
      <c r="Y279" s="51">
        <f t="shared" si="122"/>
        <v>8</v>
      </c>
      <c r="Z279" s="51">
        <f t="shared" si="123"/>
        <v>8.1999999999999993</v>
      </c>
      <c r="AA279" s="51">
        <f t="shared" si="124"/>
        <v>9.6</v>
      </c>
      <c r="AB279" s="51">
        <f t="shared" si="125"/>
        <v>9</v>
      </c>
      <c r="AC279" s="51">
        <f t="shared" si="126"/>
        <v>0</v>
      </c>
      <c r="AD279" s="51">
        <f t="shared" si="127"/>
        <v>0</v>
      </c>
      <c r="AE279" s="52">
        <f t="shared" si="132"/>
        <v>9.6</v>
      </c>
      <c r="AF279" s="52">
        <f t="shared" si="132"/>
        <v>9</v>
      </c>
      <c r="AG279" s="52">
        <f t="shared" si="132"/>
        <v>8.1999999999999993</v>
      </c>
      <c r="AH279" s="52">
        <f t="shared" si="132"/>
        <v>8</v>
      </c>
      <c r="AI279" s="52">
        <f t="shared" si="132"/>
        <v>0</v>
      </c>
      <c r="AJ279" s="52">
        <f t="shared" si="132"/>
        <v>0</v>
      </c>
      <c r="AL279" s="96" t="str">
        <f t="shared" si="129"/>
        <v>ok</v>
      </c>
      <c r="AM279" s="96" t="str">
        <f t="shared" si="133"/>
        <v>ok</v>
      </c>
      <c r="AN279" s="96" t="str">
        <f t="shared" si="134"/>
        <v>ok</v>
      </c>
      <c r="AO279" s="96" t="str">
        <f t="shared" si="135"/>
        <v>ok</v>
      </c>
      <c r="AP279" s="96" t="e">
        <f t="shared" si="136"/>
        <v>#VALUE!</v>
      </c>
      <c r="AQ279" s="96" t="e">
        <f t="shared" si="137"/>
        <v>#VALUE!</v>
      </c>
      <c r="AR279" s="107">
        <f t="shared" si="130"/>
        <v>0</v>
      </c>
      <c r="AS279" s="109">
        <f>IF(E279&lt;&gt;0,(COUNT(F279:W279)+3)/18,0)</f>
        <v>0.83333333333333337</v>
      </c>
    </row>
    <row r="280" spans="1:45" ht="12.75" customHeight="1">
      <c r="A280" s="3">
        <v>13</v>
      </c>
      <c r="C280" s="25" t="s">
        <v>527</v>
      </c>
      <c r="D280" s="22" t="s">
        <v>528</v>
      </c>
      <c r="E280" s="20">
        <f t="shared" si="115"/>
        <v>9.4749999999999996</v>
      </c>
      <c r="F280" s="1">
        <v>4</v>
      </c>
      <c r="G280" s="18">
        <v>6</v>
      </c>
      <c r="H280" s="64">
        <f t="shared" si="116"/>
        <v>10</v>
      </c>
      <c r="I280" s="2">
        <v>2.1</v>
      </c>
      <c r="J280" s="18">
        <v>6</v>
      </c>
      <c r="K280" s="64">
        <f t="shared" si="117"/>
        <v>8.1</v>
      </c>
      <c r="L280" s="2">
        <v>3.8</v>
      </c>
      <c r="M280" s="18">
        <v>6</v>
      </c>
      <c r="N280" s="65">
        <f t="shared" si="118"/>
        <v>9.8000000000000007</v>
      </c>
      <c r="O280" s="1">
        <v>4</v>
      </c>
      <c r="P280" s="18">
        <v>6</v>
      </c>
      <c r="Q280" s="64">
        <f t="shared" si="119"/>
        <v>10</v>
      </c>
      <c r="R280" s="83"/>
      <c r="S280" s="72"/>
      <c r="T280" s="65" t="str">
        <f t="shared" si="120"/>
        <v/>
      </c>
      <c r="U280" s="71"/>
      <c r="V280" s="72"/>
      <c r="W280" s="64" t="str">
        <f t="shared" si="121"/>
        <v/>
      </c>
      <c r="X280" s="106">
        <f t="shared" si="128"/>
        <v>0.83333333333333337</v>
      </c>
      <c r="Y280" s="51">
        <f t="shared" si="122"/>
        <v>10</v>
      </c>
      <c r="Z280" s="51">
        <f t="shared" si="123"/>
        <v>8.1</v>
      </c>
      <c r="AA280" s="51">
        <f t="shared" si="124"/>
        <v>9.8000000000000007</v>
      </c>
      <c r="AB280" s="51">
        <f t="shared" si="125"/>
        <v>10</v>
      </c>
      <c r="AC280" s="51">
        <f t="shared" si="126"/>
        <v>0</v>
      </c>
      <c r="AD280" s="51">
        <f t="shared" si="127"/>
        <v>0</v>
      </c>
      <c r="AE280" s="52">
        <f t="shared" si="132"/>
        <v>10</v>
      </c>
      <c r="AF280" s="52">
        <f t="shared" si="132"/>
        <v>10</v>
      </c>
      <c r="AG280" s="52">
        <f t="shared" si="132"/>
        <v>9.8000000000000007</v>
      </c>
      <c r="AH280" s="52">
        <f t="shared" si="132"/>
        <v>8.1</v>
      </c>
      <c r="AI280" s="52">
        <f t="shared" si="132"/>
        <v>0</v>
      </c>
      <c r="AJ280" s="52">
        <f t="shared" si="132"/>
        <v>0</v>
      </c>
      <c r="AL280" s="96" t="str">
        <f t="shared" si="129"/>
        <v>ok</v>
      </c>
      <c r="AM280" s="96" t="str">
        <f t="shared" si="133"/>
        <v>ok</v>
      </c>
      <c r="AN280" s="96" t="str">
        <f t="shared" si="134"/>
        <v>ok</v>
      </c>
      <c r="AO280" s="96" t="str">
        <f t="shared" si="135"/>
        <v>ok</v>
      </c>
      <c r="AP280" s="96" t="e">
        <f t="shared" si="136"/>
        <v>#VALUE!</v>
      </c>
      <c r="AQ280" s="96" t="e">
        <f t="shared" si="137"/>
        <v>#VALUE!</v>
      </c>
      <c r="AR280" s="107">
        <f t="shared" si="130"/>
        <v>0</v>
      </c>
      <c r="AS280" s="109">
        <f>IF(E280&lt;&gt;0,(COUNT(F280:W280)+3)/18,0)</f>
        <v>0.83333333333333337</v>
      </c>
    </row>
    <row r="281" spans="1:45" ht="12.75" customHeight="1">
      <c r="A281" s="3">
        <v>13</v>
      </c>
      <c r="C281" s="25" t="s">
        <v>529</v>
      </c>
      <c r="D281" s="22" t="s">
        <v>530</v>
      </c>
      <c r="E281" s="20">
        <f t="shared" si="115"/>
        <v>8.75</v>
      </c>
      <c r="F281" s="1"/>
      <c r="G281" s="18"/>
      <c r="H281" s="64" t="str">
        <f t="shared" si="116"/>
        <v/>
      </c>
      <c r="I281" s="2"/>
      <c r="J281" s="18"/>
      <c r="K281" s="64" t="str">
        <f t="shared" si="117"/>
        <v/>
      </c>
      <c r="L281" s="2">
        <v>3</v>
      </c>
      <c r="M281" s="18">
        <v>6</v>
      </c>
      <c r="N281" s="65">
        <f t="shared" si="118"/>
        <v>9</v>
      </c>
      <c r="O281" s="1">
        <v>3.5</v>
      </c>
      <c r="P281" s="18">
        <v>6</v>
      </c>
      <c r="Q281" s="64">
        <f t="shared" si="119"/>
        <v>9.5</v>
      </c>
      <c r="R281" s="81">
        <v>2</v>
      </c>
      <c r="S281" s="76">
        <v>6</v>
      </c>
      <c r="T281" s="65">
        <f t="shared" si="120"/>
        <v>8</v>
      </c>
      <c r="U281" s="75">
        <v>3.5</v>
      </c>
      <c r="V281" s="76">
        <v>5</v>
      </c>
      <c r="W281" s="64">
        <f t="shared" si="121"/>
        <v>8.5</v>
      </c>
      <c r="X281" s="106">
        <f t="shared" si="128"/>
        <v>0.83333333333333337</v>
      </c>
      <c r="Y281" s="51">
        <f t="shared" si="122"/>
        <v>0</v>
      </c>
      <c r="Z281" s="51">
        <f t="shared" si="123"/>
        <v>0</v>
      </c>
      <c r="AA281" s="51">
        <f t="shared" si="124"/>
        <v>9</v>
      </c>
      <c r="AB281" s="51">
        <f t="shared" si="125"/>
        <v>9.5</v>
      </c>
      <c r="AC281" s="51">
        <f t="shared" si="126"/>
        <v>8</v>
      </c>
      <c r="AD281" s="51">
        <f t="shared" si="127"/>
        <v>8.5</v>
      </c>
      <c r="AE281" s="52">
        <f t="shared" si="132"/>
        <v>9.5</v>
      </c>
      <c r="AF281" s="52">
        <f t="shared" si="132"/>
        <v>9</v>
      </c>
      <c r="AG281" s="52">
        <f t="shared" si="132"/>
        <v>8.5</v>
      </c>
      <c r="AH281" s="52">
        <f t="shared" si="132"/>
        <v>8</v>
      </c>
      <c r="AI281" s="52">
        <f t="shared" si="132"/>
        <v>0</v>
      </c>
      <c r="AJ281" s="52">
        <f t="shared" si="132"/>
        <v>0</v>
      </c>
      <c r="AL281" s="96" t="e">
        <f t="shared" si="129"/>
        <v>#VALUE!</v>
      </c>
      <c r="AM281" s="96" t="e">
        <f t="shared" si="133"/>
        <v>#VALUE!</v>
      </c>
      <c r="AN281" s="96" t="str">
        <f t="shared" si="134"/>
        <v>ok</v>
      </c>
      <c r="AO281" s="96" t="str">
        <f t="shared" si="135"/>
        <v>ok</v>
      </c>
      <c r="AP281" s="96" t="str">
        <f t="shared" si="136"/>
        <v>ok</v>
      </c>
      <c r="AQ281" s="96" t="str">
        <f t="shared" si="137"/>
        <v>ok</v>
      </c>
      <c r="AR281" s="107">
        <f t="shared" si="130"/>
        <v>0</v>
      </c>
      <c r="AS281" s="109">
        <f>IF(E281&lt;&gt;0,(COUNT(F281:W281)+3)/18,0)</f>
        <v>0.83333333333333337</v>
      </c>
    </row>
    <row r="282" spans="1:45" ht="12.75" customHeight="1">
      <c r="A282" s="3">
        <v>13</v>
      </c>
      <c r="C282" s="41" t="s">
        <v>531</v>
      </c>
      <c r="D282" s="42" t="s">
        <v>532</v>
      </c>
      <c r="E282" s="20">
        <f t="shared" si="115"/>
        <v>0</v>
      </c>
      <c r="F282" s="1"/>
      <c r="G282" s="18"/>
      <c r="H282" s="64" t="str">
        <f t="shared" si="116"/>
        <v/>
      </c>
      <c r="I282" s="2"/>
      <c r="J282" s="18"/>
      <c r="K282" s="64" t="str">
        <f t="shared" si="117"/>
        <v/>
      </c>
      <c r="L282" s="2"/>
      <c r="M282" s="18"/>
      <c r="N282" s="65" t="str">
        <f t="shared" si="118"/>
        <v/>
      </c>
      <c r="O282" s="1"/>
      <c r="P282" s="18"/>
      <c r="Q282" s="64" t="str">
        <f t="shared" si="119"/>
        <v/>
      </c>
      <c r="R282" s="83"/>
      <c r="S282" s="72"/>
      <c r="T282" s="65" t="str">
        <f t="shared" si="120"/>
        <v/>
      </c>
      <c r="U282" s="71"/>
      <c r="V282" s="72"/>
      <c r="W282" s="64" t="str">
        <f t="shared" si="121"/>
        <v/>
      </c>
      <c r="X282" s="106">
        <f t="shared" si="128"/>
        <v>0</v>
      </c>
      <c r="Y282" s="51">
        <f t="shared" si="122"/>
        <v>0</v>
      </c>
      <c r="Z282" s="51">
        <f t="shared" si="123"/>
        <v>0</v>
      </c>
      <c r="AA282" s="51">
        <f t="shared" si="124"/>
        <v>0</v>
      </c>
      <c r="AB282" s="51">
        <f t="shared" si="125"/>
        <v>0</v>
      </c>
      <c r="AC282" s="51">
        <f t="shared" si="126"/>
        <v>0</v>
      </c>
      <c r="AD282" s="51">
        <f t="shared" si="127"/>
        <v>0</v>
      </c>
      <c r="AE282" s="52">
        <f t="shared" ref="AE282:AJ291" si="138">LARGE($Y282:$AD282,AE$1)</f>
        <v>0</v>
      </c>
      <c r="AF282" s="52">
        <f t="shared" si="138"/>
        <v>0</v>
      </c>
      <c r="AG282" s="52">
        <f t="shared" si="138"/>
        <v>0</v>
      </c>
      <c r="AH282" s="52">
        <f t="shared" si="138"/>
        <v>0</v>
      </c>
      <c r="AI282" s="52">
        <f t="shared" si="138"/>
        <v>0</v>
      </c>
      <c r="AJ282" s="52">
        <f t="shared" si="138"/>
        <v>0</v>
      </c>
      <c r="AL282" s="96" t="e">
        <f t="shared" si="129"/>
        <v>#VALUE!</v>
      </c>
      <c r="AM282" s="96" t="e">
        <f t="shared" si="133"/>
        <v>#VALUE!</v>
      </c>
      <c r="AN282" s="96" t="e">
        <f t="shared" si="134"/>
        <v>#VALUE!</v>
      </c>
      <c r="AO282" s="96" t="e">
        <f t="shared" si="135"/>
        <v>#VALUE!</v>
      </c>
      <c r="AP282" s="96" t="e">
        <f t="shared" si="136"/>
        <v>#VALUE!</v>
      </c>
      <c r="AQ282" s="96" t="e">
        <f t="shared" si="137"/>
        <v>#VALUE!</v>
      </c>
      <c r="AR282" s="107">
        <f t="shared" si="130"/>
        <v>0</v>
      </c>
      <c r="AS282" s="109">
        <f>IF(E282&lt;&gt;0,(COUNT(F282:W282)+3)/18,0)</f>
        <v>0</v>
      </c>
    </row>
    <row r="283" spans="1:45" ht="12.75" customHeight="1">
      <c r="A283" s="3">
        <v>13</v>
      </c>
      <c r="C283" s="25">
        <v>9067770</v>
      </c>
      <c r="D283" s="22" t="s">
        <v>1092</v>
      </c>
      <c r="E283" s="20">
        <f t="shared" si="115"/>
        <v>2.5</v>
      </c>
      <c r="F283" s="1">
        <v>4</v>
      </c>
      <c r="G283" s="18">
        <v>6</v>
      </c>
      <c r="H283" s="64">
        <f t="shared" si="116"/>
        <v>10</v>
      </c>
      <c r="I283" s="2"/>
      <c r="J283" s="18"/>
      <c r="K283" s="64" t="str">
        <f t="shared" si="117"/>
        <v/>
      </c>
      <c r="L283" s="2"/>
      <c r="M283" s="18"/>
      <c r="N283" s="65" t="str">
        <f t="shared" si="118"/>
        <v/>
      </c>
      <c r="O283" s="1"/>
      <c r="P283" s="18"/>
      <c r="Q283" s="64" t="str">
        <f t="shared" si="119"/>
        <v/>
      </c>
      <c r="R283" s="83"/>
      <c r="S283" s="72"/>
      <c r="T283" s="65" t="str">
        <f t="shared" si="120"/>
        <v/>
      </c>
      <c r="U283" s="71"/>
      <c r="V283" s="72"/>
      <c r="W283" s="64" t="str">
        <f t="shared" si="121"/>
        <v/>
      </c>
      <c r="X283" s="106">
        <f t="shared" si="128"/>
        <v>0.33333333333333331</v>
      </c>
      <c r="Y283" s="51">
        <f t="shared" si="122"/>
        <v>10</v>
      </c>
      <c r="Z283" s="51">
        <f t="shared" si="123"/>
        <v>0</v>
      </c>
      <c r="AA283" s="51">
        <f t="shared" si="124"/>
        <v>0</v>
      </c>
      <c r="AB283" s="51">
        <f t="shared" si="125"/>
        <v>0</v>
      </c>
      <c r="AC283" s="51">
        <f t="shared" si="126"/>
        <v>0</v>
      </c>
      <c r="AD283" s="51">
        <f t="shared" si="127"/>
        <v>0</v>
      </c>
      <c r="AE283" s="52">
        <f t="shared" si="138"/>
        <v>10</v>
      </c>
      <c r="AF283" s="52">
        <f t="shared" si="138"/>
        <v>0</v>
      </c>
      <c r="AG283" s="52">
        <f t="shared" si="138"/>
        <v>0</v>
      </c>
      <c r="AH283" s="52">
        <f t="shared" si="138"/>
        <v>0</v>
      </c>
      <c r="AI283" s="52">
        <f t="shared" si="138"/>
        <v>0</v>
      </c>
      <c r="AJ283" s="52">
        <f t="shared" si="138"/>
        <v>0</v>
      </c>
      <c r="AL283" s="96" t="str">
        <f t="shared" si="129"/>
        <v>ok</v>
      </c>
      <c r="AM283" s="96" t="e">
        <f t="shared" si="133"/>
        <v>#VALUE!</v>
      </c>
      <c r="AN283" s="96" t="e">
        <f t="shared" si="134"/>
        <v>#VALUE!</v>
      </c>
      <c r="AO283" s="96" t="e">
        <f t="shared" si="135"/>
        <v>#VALUE!</v>
      </c>
      <c r="AP283" s="96" t="e">
        <f t="shared" si="136"/>
        <v>#VALUE!</v>
      </c>
      <c r="AQ283" s="96" t="e">
        <f t="shared" si="137"/>
        <v>#VALUE!</v>
      </c>
      <c r="AR283" s="107">
        <f t="shared" si="130"/>
        <v>0</v>
      </c>
      <c r="AS283" s="109">
        <f>IF(E283&lt;&gt;0,(COUNT(F283:W283)+3)/18,0)</f>
        <v>0.33333333333333331</v>
      </c>
    </row>
    <row r="284" spans="1:45" ht="12.75" customHeight="1">
      <c r="A284" s="3">
        <v>13</v>
      </c>
      <c r="C284" s="25" t="s">
        <v>533</v>
      </c>
      <c r="D284" s="22" t="s">
        <v>534</v>
      </c>
      <c r="E284" s="20">
        <f t="shared" si="115"/>
        <v>6.3</v>
      </c>
      <c r="F284" s="1">
        <v>2.2000000000000002</v>
      </c>
      <c r="G284" s="18">
        <v>6</v>
      </c>
      <c r="H284" s="64">
        <f t="shared" si="116"/>
        <v>8.1999999999999993</v>
      </c>
      <c r="I284" s="2">
        <v>3</v>
      </c>
      <c r="J284" s="18">
        <v>6</v>
      </c>
      <c r="K284" s="64">
        <f t="shared" si="117"/>
        <v>9</v>
      </c>
      <c r="L284" s="2">
        <v>2</v>
      </c>
      <c r="M284" s="18">
        <v>6</v>
      </c>
      <c r="N284" s="65">
        <f t="shared" si="118"/>
        <v>8</v>
      </c>
      <c r="O284" s="1"/>
      <c r="P284" s="18"/>
      <c r="Q284" s="64" t="str">
        <f t="shared" si="119"/>
        <v/>
      </c>
      <c r="R284" s="83"/>
      <c r="S284" s="72"/>
      <c r="T284" s="65" t="str">
        <f t="shared" si="120"/>
        <v/>
      </c>
      <c r="U284" s="71"/>
      <c r="V284" s="72"/>
      <c r="W284" s="64" t="str">
        <f t="shared" si="121"/>
        <v/>
      </c>
      <c r="X284" s="106">
        <f t="shared" si="128"/>
        <v>0.7</v>
      </c>
      <c r="Y284" s="51">
        <f t="shared" si="122"/>
        <v>8.1999999999999993</v>
      </c>
      <c r="Z284" s="51">
        <f t="shared" si="123"/>
        <v>9</v>
      </c>
      <c r="AA284" s="51">
        <f t="shared" si="124"/>
        <v>8</v>
      </c>
      <c r="AB284" s="51">
        <f t="shared" si="125"/>
        <v>0</v>
      </c>
      <c r="AC284" s="51">
        <f t="shared" si="126"/>
        <v>0</v>
      </c>
      <c r="AD284" s="51">
        <f t="shared" si="127"/>
        <v>0</v>
      </c>
      <c r="AE284" s="52">
        <f t="shared" si="138"/>
        <v>9</v>
      </c>
      <c r="AF284" s="52">
        <f t="shared" si="138"/>
        <v>8.1999999999999993</v>
      </c>
      <c r="AG284" s="52">
        <f t="shared" si="138"/>
        <v>8</v>
      </c>
      <c r="AH284" s="52">
        <f t="shared" si="138"/>
        <v>0</v>
      </c>
      <c r="AI284" s="52">
        <f t="shared" si="138"/>
        <v>0</v>
      </c>
      <c r="AJ284" s="52">
        <f t="shared" si="138"/>
        <v>0</v>
      </c>
      <c r="AL284" s="96" t="str">
        <f t="shared" si="129"/>
        <v>ok</v>
      </c>
      <c r="AM284" s="96" t="str">
        <f t="shared" si="133"/>
        <v>ok</v>
      </c>
      <c r="AN284" s="96" t="str">
        <f t="shared" si="134"/>
        <v>ok</v>
      </c>
      <c r="AO284" s="96" t="e">
        <f t="shared" si="135"/>
        <v>#VALUE!</v>
      </c>
      <c r="AP284" s="96" t="e">
        <f t="shared" si="136"/>
        <v>#VALUE!</v>
      </c>
      <c r="AQ284" s="96" t="e">
        <f t="shared" si="137"/>
        <v>#VALUE!</v>
      </c>
      <c r="AR284" s="107">
        <f t="shared" si="130"/>
        <v>0</v>
      </c>
      <c r="AS284" s="109">
        <f>IF(E284&lt;&gt;0,(COUNT(F284:W284)+3)/18,0)</f>
        <v>0.66666666666666663</v>
      </c>
    </row>
    <row r="285" spans="1:45" ht="12.75" customHeight="1">
      <c r="A285" s="3">
        <v>13</v>
      </c>
      <c r="C285" s="41" t="s">
        <v>535</v>
      </c>
      <c r="D285" s="42" t="s">
        <v>536</v>
      </c>
      <c r="E285" s="20">
        <f t="shared" si="115"/>
        <v>0</v>
      </c>
      <c r="F285" s="1"/>
      <c r="G285" s="18"/>
      <c r="H285" s="64" t="str">
        <f t="shared" si="116"/>
        <v/>
      </c>
      <c r="I285" s="2"/>
      <c r="J285" s="18"/>
      <c r="K285" s="64" t="str">
        <f t="shared" si="117"/>
        <v/>
      </c>
      <c r="L285" s="2"/>
      <c r="M285" s="18"/>
      <c r="N285" s="65" t="str">
        <f t="shared" si="118"/>
        <v/>
      </c>
      <c r="O285" s="1"/>
      <c r="P285" s="18"/>
      <c r="Q285" s="64" t="str">
        <f t="shared" si="119"/>
        <v/>
      </c>
      <c r="R285" s="83"/>
      <c r="S285" s="72"/>
      <c r="T285" s="65" t="str">
        <f t="shared" si="120"/>
        <v/>
      </c>
      <c r="U285" s="71"/>
      <c r="V285" s="72"/>
      <c r="W285" s="64" t="str">
        <f t="shared" si="121"/>
        <v/>
      </c>
      <c r="X285" s="106">
        <f t="shared" si="128"/>
        <v>0</v>
      </c>
      <c r="Y285" s="51">
        <f t="shared" si="122"/>
        <v>0</v>
      </c>
      <c r="Z285" s="51">
        <f t="shared" si="123"/>
        <v>0</v>
      </c>
      <c r="AA285" s="51">
        <f t="shared" si="124"/>
        <v>0</v>
      </c>
      <c r="AB285" s="51">
        <f t="shared" si="125"/>
        <v>0</v>
      </c>
      <c r="AC285" s="51">
        <f t="shared" si="126"/>
        <v>0</v>
      </c>
      <c r="AD285" s="51">
        <f t="shared" si="127"/>
        <v>0</v>
      </c>
      <c r="AE285" s="52">
        <f t="shared" si="138"/>
        <v>0</v>
      </c>
      <c r="AF285" s="52">
        <f t="shared" si="138"/>
        <v>0</v>
      </c>
      <c r="AG285" s="52">
        <f t="shared" si="138"/>
        <v>0</v>
      </c>
      <c r="AH285" s="52">
        <f t="shared" si="138"/>
        <v>0</v>
      </c>
      <c r="AI285" s="52">
        <f t="shared" si="138"/>
        <v>0</v>
      </c>
      <c r="AJ285" s="52">
        <f t="shared" si="138"/>
        <v>0</v>
      </c>
      <c r="AL285" s="96" t="e">
        <f t="shared" si="129"/>
        <v>#VALUE!</v>
      </c>
      <c r="AM285" s="96" t="e">
        <f t="shared" si="133"/>
        <v>#VALUE!</v>
      </c>
      <c r="AN285" s="96" t="e">
        <f t="shared" si="134"/>
        <v>#VALUE!</v>
      </c>
      <c r="AO285" s="96" t="e">
        <f t="shared" si="135"/>
        <v>#VALUE!</v>
      </c>
      <c r="AP285" s="96" t="e">
        <f t="shared" si="136"/>
        <v>#VALUE!</v>
      </c>
      <c r="AQ285" s="96" t="e">
        <f t="shared" si="137"/>
        <v>#VALUE!</v>
      </c>
      <c r="AR285" s="107">
        <f t="shared" si="130"/>
        <v>0</v>
      </c>
      <c r="AS285" s="109">
        <f>IF(E285&lt;&gt;0,(COUNT(F285:W285)+3)/18,0)</f>
        <v>0</v>
      </c>
    </row>
    <row r="286" spans="1:45" ht="12.75" customHeight="1">
      <c r="A286" s="3">
        <v>13</v>
      </c>
      <c r="C286" s="25" t="s">
        <v>537</v>
      </c>
      <c r="D286" s="22" t="s">
        <v>538</v>
      </c>
      <c r="E286" s="20">
        <f t="shared" si="115"/>
        <v>4.5</v>
      </c>
      <c r="F286" s="1">
        <v>4</v>
      </c>
      <c r="G286" s="18">
        <v>6</v>
      </c>
      <c r="H286" s="64">
        <f t="shared" si="116"/>
        <v>10</v>
      </c>
      <c r="I286" s="2"/>
      <c r="J286" s="18"/>
      <c r="K286" s="64" t="str">
        <f t="shared" si="117"/>
        <v/>
      </c>
      <c r="L286" s="2">
        <v>2</v>
      </c>
      <c r="M286" s="18">
        <v>6</v>
      </c>
      <c r="N286" s="65">
        <f t="shared" si="118"/>
        <v>8</v>
      </c>
      <c r="O286" s="1"/>
      <c r="P286" s="18"/>
      <c r="Q286" s="64" t="str">
        <f t="shared" si="119"/>
        <v/>
      </c>
      <c r="R286" s="83"/>
      <c r="S286" s="72"/>
      <c r="T286" s="65" t="str">
        <f t="shared" si="120"/>
        <v/>
      </c>
      <c r="U286" s="71"/>
      <c r="V286" s="72"/>
      <c r="W286" s="64" t="str">
        <f t="shared" si="121"/>
        <v/>
      </c>
      <c r="X286" s="106">
        <f t="shared" si="128"/>
        <v>0.5</v>
      </c>
      <c r="Y286" s="51">
        <f t="shared" si="122"/>
        <v>10</v>
      </c>
      <c r="Z286" s="51">
        <f t="shared" si="123"/>
        <v>0</v>
      </c>
      <c r="AA286" s="51">
        <f t="shared" si="124"/>
        <v>8</v>
      </c>
      <c r="AB286" s="51">
        <f t="shared" si="125"/>
        <v>0</v>
      </c>
      <c r="AC286" s="51">
        <f t="shared" si="126"/>
        <v>0</v>
      </c>
      <c r="AD286" s="51">
        <f t="shared" si="127"/>
        <v>0</v>
      </c>
      <c r="AE286" s="52">
        <f t="shared" si="138"/>
        <v>10</v>
      </c>
      <c r="AF286" s="52">
        <f t="shared" si="138"/>
        <v>8</v>
      </c>
      <c r="AG286" s="52">
        <f t="shared" si="138"/>
        <v>0</v>
      </c>
      <c r="AH286" s="52">
        <f t="shared" si="138"/>
        <v>0</v>
      </c>
      <c r="AI286" s="52">
        <f t="shared" si="138"/>
        <v>0</v>
      </c>
      <c r="AJ286" s="52">
        <f t="shared" si="138"/>
        <v>0</v>
      </c>
      <c r="AL286" s="96" t="str">
        <f t="shared" si="129"/>
        <v>ok</v>
      </c>
      <c r="AM286" s="96" t="e">
        <f t="shared" si="133"/>
        <v>#VALUE!</v>
      </c>
      <c r="AN286" s="96" t="str">
        <f t="shared" si="134"/>
        <v>ok</v>
      </c>
      <c r="AO286" s="96" t="e">
        <f t="shared" si="135"/>
        <v>#VALUE!</v>
      </c>
      <c r="AP286" s="96" t="e">
        <f t="shared" si="136"/>
        <v>#VALUE!</v>
      </c>
      <c r="AQ286" s="96" t="e">
        <f t="shared" si="137"/>
        <v>#VALUE!</v>
      </c>
      <c r="AR286" s="107">
        <f t="shared" si="130"/>
        <v>0</v>
      </c>
      <c r="AS286" s="109">
        <f>IF(E286&lt;&gt;0,(COUNT(F286:W286)+3)/18,0)</f>
        <v>0.5</v>
      </c>
    </row>
    <row r="287" spans="1:45" ht="12.75" customHeight="1">
      <c r="A287" s="3">
        <v>13</v>
      </c>
      <c r="C287" s="14">
        <v>8990841</v>
      </c>
      <c r="D287" s="15" t="s">
        <v>1095</v>
      </c>
      <c r="E287" s="20">
        <f t="shared" si="115"/>
        <v>8.875</v>
      </c>
      <c r="F287" s="1">
        <v>3.8</v>
      </c>
      <c r="G287" s="18">
        <v>6</v>
      </c>
      <c r="H287" s="64">
        <f t="shared" si="116"/>
        <v>9.8000000000000007</v>
      </c>
      <c r="I287" s="2">
        <v>3.1</v>
      </c>
      <c r="J287" s="18">
        <v>6</v>
      </c>
      <c r="K287" s="64">
        <f t="shared" si="117"/>
        <v>9.1</v>
      </c>
      <c r="L287" s="2"/>
      <c r="M287" s="18"/>
      <c r="N287" s="65" t="str">
        <f t="shared" si="118"/>
        <v/>
      </c>
      <c r="O287" s="1">
        <v>3.8</v>
      </c>
      <c r="P287" s="18">
        <v>6</v>
      </c>
      <c r="Q287" s="64">
        <f t="shared" si="119"/>
        <v>9.8000000000000007</v>
      </c>
      <c r="R287" s="83"/>
      <c r="S287" s="72"/>
      <c r="T287" s="65" t="str">
        <f t="shared" si="120"/>
        <v/>
      </c>
      <c r="U287" s="75">
        <v>1.3</v>
      </c>
      <c r="V287" s="76">
        <v>5.5</v>
      </c>
      <c r="W287" s="64">
        <f t="shared" si="121"/>
        <v>6.8</v>
      </c>
      <c r="X287" s="106">
        <f t="shared" si="128"/>
        <v>0.83333333333333337</v>
      </c>
      <c r="Y287" s="51">
        <f t="shared" si="122"/>
        <v>9.8000000000000007</v>
      </c>
      <c r="Z287" s="51">
        <f t="shared" si="123"/>
        <v>9.1</v>
      </c>
      <c r="AA287" s="51">
        <f t="shared" si="124"/>
        <v>0</v>
      </c>
      <c r="AB287" s="51">
        <f t="shared" si="125"/>
        <v>9.8000000000000007</v>
      </c>
      <c r="AC287" s="51">
        <f t="shared" si="126"/>
        <v>0</v>
      </c>
      <c r="AD287" s="51">
        <f t="shared" si="127"/>
        <v>6.8</v>
      </c>
      <c r="AE287" s="52">
        <f t="shared" si="138"/>
        <v>9.8000000000000007</v>
      </c>
      <c r="AF287" s="52">
        <f t="shared" si="138"/>
        <v>9.8000000000000007</v>
      </c>
      <c r="AG287" s="52">
        <f t="shared" si="138"/>
        <v>9.1</v>
      </c>
      <c r="AH287" s="52">
        <f t="shared" si="138"/>
        <v>6.8</v>
      </c>
      <c r="AI287" s="52">
        <f t="shared" si="138"/>
        <v>0</v>
      </c>
      <c r="AJ287" s="52">
        <f t="shared" si="138"/>
        <v>0</v>
      </c>
      <c r="AL287" s="96" t="str">
        <f t="shared" si="129"/>
        <v>ok</v>
      </c>
      <c r="AM287" s="96" t="str">
        <f t="shared" si="133"/>
        <v>ok</v>
      </c>
      <c r="AN287" s="96" t="e">
        <f t="shared" si="134"/>
        <v>#VALUE!</v>
      </c>
      <c r="AO287" s="96" t="str">
        <f t="shared" si="135"/>
        <v>ok</v>
      </c>
      <c r="AP287" s="96" t="e">
        <f t="shared" si="136"/>
        <v>#VALUE!</v>
      </c>
      <c r="AQ287" s="96" t="str">
        <f t="shared" si="137"/>
        <v>ok</v>
      </c>
      <c r="AR287" s="107">
        <f t="shared" si="130"/>
        <v>0</v>
      </c>
      <c r="AS287" s="109">
        <f>IF(E287&lt;&gt;0,(COUNT(F287:W287)+3)/18,0)</f>
        <v>0.83333333333333337</v>
      </c>
    </row>
    <row r="288" spans="1:45" ht="12.75" customHeight="1">
      <c r="A288" s="3">
        <v>13</v>
      </c>
      <c r="C288" s="25" t="s">
        <v>539</v>
      </c>
      <c r="D288" s="22" t="s">
        <v>540</v>
      </c>
      <c r="E288" s="20">
        <f t="shared" si="115"/>
        <v>9.75</v>
      </c>
      <c r="F288" s="1">
        <v>4</v>
      </c>
      <c r="G288" s="18">
        <v>6</v>
      </c>
      <c r="H288" s="64">
        <f t="shared" si="116"/>
        <v>10</v>
      </c>
      <c r="I288" s="2">
        <v>3.5</v>
      </c>
      <c r="J288" s="18">
        <v>5.5</v>
      </c>
      <c r="K288" s="64">
        <f t="shared" si="117"/>
        <v>9</v>
      </c>
      <c r="L288" s="2">
        <v>1.7</v>
      </c>
      <c r="M288" s="18">
        <v>6</v>
      </c>
      <c r="N288" s="65">
        <f t="shared" si="118"/>
        <v>7.7</v>
      </c>
      <c r="O288" s="1">
        <v>4</v>
      </c>
      <c r="P288" s="18">
        <v>6</v>
      </c>
      <c r="Q288" s="64">
        <f t="shared" si="119"/>
        <v>10</v>
      </c>
      <c r="R288" s="81">
        <v>4</v>
      </c>
      <c r="S288" s="76">
        <v>6</v>
      </c>
      <c r="T288" s="65">
        <f t="shared" si="120"/>
        <v>10</v>
      </c>
      <c r="U288" s="75">
        <v>3.5</v>
      </c>
      <c r="V288" s="76">
        <v>5.5</v>
      </c>
      <c r="W288" s="64">
        <f t="shared" si="121"/>
        <v>9</v>
      </c>
      <c r="X288" s="106">
        <f t="shared" si="128"/>
        <v>1.1666666666666667</v>
      </c>
      <c r="Y288" s="51">
        <f t="shared" si="122"/>
        <v>10</v>
      </c>
      <c r="Z288" s="51">
        <f t="shared" si="123"/>
        <v>9</v>
      </c>
      <c r="AA288" s="51">
        <f t="shared" si="124"/>
        <v>7.7</v>
      </c>
      <c r="AB288" s="51">
        <f t="shared" si="125"/>
        <v>10</v>
      </c>
      <c r="AC288" s="51">
        <f t="shared" si="126"/>
        <v>10</v>
      </c>
      <c r="AD288" s="51">
        <f t="shared" si="127"/>
        <v>9</v>
      </c>
      <c r="AE288" s="52">
        <f t="shared" si="138"/>
        <v>10</v>
      </c>
      <c r="AF288" s="52">
        <f t="shared" si="138"/>
        <v>10</v>
      </c>
      <c r="AG288" s="52">
        <f t="shared" si="138"/>
        <v>10</v>
      </c>
      <c r="AH288" s="52">
        <f t="shared" si="138"/>
        <v>9</v>
      </c>
      <c r="AI288" s="52">
        <f t="shared" si="138"/>
        <v>9</v>
      </c>
      <c r="AJ288" s="52">
        <f t="shared" si="138"/>
        <v>7.7</v>
      </c>
      <c r="AL288" s="96" t="str">
        <f t="shared" si="129"/>
        <v>ok</v>
      </c>
      <c r="AM288" s="96" t="str">
        <f t="shared" si="133"/>
        <v>ok</v>
      </c>
      <c r="AN288" s="96" t="str">
        <f t="shared" si="134"/>
        <v>ok</v>
      </c>
      <c r="AO288" s="96" t="str">
        <f t="shared" si="135"/>
        <v>ok</v>
      </c>
      <c r="AP288" s="96" t="str">
        <f t="shared" si="136"/>
        <v>ok</v>
      </c>
      <c r="AQ288" s="96" t="str">
        <f t="shared" si="137"/>
        <v>ok</v>
      </c>
      <c r="AR288" s="107">
        <f t="shared" si="130"/>
        <v>0</v>
      </c>
      <c r="AS288" s="109">
        <f>IF(E288&lt;&gt;0,(COUNT(F288:W288)+3)/18,0)</f>
        <v>1.1666666666666667</v>
      </c>
    </row>
    <row r="289" spans="1:45" ht="12.75" customHeight="1">
      <c r="A289" s="3">
        <v>13</v>
      </c>
      <c r="C289" s="25" t="s">
        <v>541</v>
      </c>
      <c r="D289" s="22" t="s">
        <v>542</v>
      </c>
      <c r="E289" s="20">
        <f t="shared" si="115"/>
        <v>8.9250000000000007</v>
      </c>
      <c r="F289" s="1">
        <v>4</v>
      </c>
      <c r="G289" s="18">
        <v>6</v>
      </c>
      <c r="H289" s="64">
        <f t="shared" si="116"/>
        <v>10</v>
      </c>
      <c r="I289" s="2">
        <v>2</v>
      </c>
      <c r="J289" s="18">
        <v>6</v>
      </c>
      <c r="K289" s="64">
        <f t="shared" si="117"/>
        <v>8</v>
      </c>
      <c r="L289" s="2">
        <v>3</v>
      </c>
      <c r="M289" s="18">
        <v>6</v>
      </c>
      <c r="N289" s="65">
        <f t="shared" si="118"/>
        <v>9</v>
      </c>
      <c r="O289" s="1"/>
      <c r="P289" s="18"/>
      <c r="Q289" s="64" t="str">
        <f t="shared" si="119"/>
        <v/>
      </c>
      <c r="R289" s="83"/>
      <c r="S289" s="72"/>
      <c r="T289" s="65" t="str">
        <f t="shared" si="120"/>
        <v/>
      </c>
      <c r="U289" s="75">
        <v>3.2</v>
      </c>
      <c r="V289" s="76">
        <v>5.5</v>
      </c>
      <c r="W289" s="64">
        <f t="shared" si="121"/>
        <v>8.6999999999999993</v>
      </c>
      <c r="X289" s="106">
        <f t="shared" si="128"/>
        <v>0.83333333333333337</v>
      </c>
      <c r="Y289" s="51">
        <f t="shared" si="122"/>
        <v>10</v>
      </c>
      <c r="Z289" s="51">
        <f t="shared" si="123"/>
        <v>8</v>
      </c>
      <c r="AA289" s="51">
        <f t="shared" si="124"/>
        <v>9</v>
      </c>
      <c r="AB289" s="51">
        <f t="shared" si="125"/>
        <v>0</v>
      </c>
      <c r="AC289" s="51">
        <f t="shared" si="126"/>
        <v>0</v>
      </c>
      <c r="AD289" s="51">
        <f t="shared" si="127"/>
        <v>8.6999999999999993</v>
      </c>
      <c r="AE289" s="52">
        <f t="shared" si="138"/>
        <v>10</v>
      </c>
      <c r="AF289" s="52">
        <f t="shared" si="138"/>
        <v>9</v>
      </c>
      <c r="AG289" s="52">
        <f t="shared" si="138"/>
        <v>8.6999999999999993</v>
      </c>
      <c r="AH289" s="52">
        <f t="shared" si="138"/>
        <v>8</v>
      </c>
      <c r="AI289" s="52">
        <f t="shared" si="138"/>
        <v>0</v>
      </c>
      <c r="AJ289" s="52">
        <f t="shared" si="138"/>
        <v>0</v>
      </c>
      <c r="AL289" s="96" t="str">
        <f t="shared" si="129"/>
        <v>ok</v>
      </c>
      <c r="AM289" s="96" t="str">
        <f t="shared" si="133"/>
        <v>ok</v>
      </c>
      <c r="AN289" s="96" t="str">
        <f t="shared" si="134"/>
        <v>ok</v>
      </c>
      <c r="AO289" s="96" t="e">
        <f t="shared" si="135"/>
        <v>#VALUE!</v>
      </c>
      <c r="AP289" s="96" t="e">
        <f t="shared" si="136"/>
        <v>#VALUE!</v>
      </c>
      <c r="AQ289" s="96" t="str">
        <f t="shared" si="137"/>
        <v>ok</v>
      </c>
      <c r="AR289" s="107">
        <f t="shared" si="130"/>
        <v>0</v>
      </c>
      <c r="AS289" s="109">
        <f>IF(E289&lt;&gt;0,(COUNT(F289:W289)+3)/18,0)</f>
        <v>0.83333333333333337</v>
      </c>
    </row>
    <row r="290" spans="1:45" ht="12.75" customHeight="1">
      <c r="A290" s="3">
        <v>13</v>
      </c>
      <c r="C290" s="25" t="s">
        <v>543</v>
      </c>
      <c r="D290" s="22" t="s">
        <v>544</v>
      </c>
      <c r="E290" s="20">
        <f t="shared" si="115"/>
        <v>9.5500000000000007</v>
      </c>
      <c r="F290" s="1"/>
      <c r="G290" s="18"/>
      <c r="H290" s="64" t="str">
        <f t="shared" si="116"/>
        <v/>
      </c>
      <c r="I290" s="2">
        <v>4</v>
      </c>
      <c r="J290" s="18">
        <v>5.5</v>
      </c>
      <c r="K290" s="64">
        <f t="shared" si="117"/>
        <v>9.5</v>
      </c>
      <c r="L290" s="2">
        <v>3.5</v>
      </c>
      <c r="M290" s="18">
        <v>6</v>
      </c>
      <c r="N290" s="65">
        <f t="shared" si="118"/>
        <v>9.5</v>
      </c>
      <c r="O290" s="1">
        <v>3.5</v>
      </c>
      <c r="P290" s="18">
        <v>6</v>
      </c>
      <c r="Q290" s="64">
        <f t="shared" si="119"/>
        <v>9.5</v>
      </c>
      <c r="R290" s="83"/>
      <c r="S290" s="72"/>
      <c r="T290" s="65" t="str">
        <f t="shared" si="120"/>
        <v/>
      </c>
      <c r="U290" s="75">
        <v>3.7</v>
      </c>
      <c r="V290" s="76">
        <v>6</v>
      </c>
      <c r="W290" s="64">
        <f t="shared" si="121"/>
        <v>9.6999999999999993</v>
      </c>
      <c r="X290" s="106">
        <f t="shared" si="128"/>
        <v>0.83333333333333337</v>
      </c>
      <c r="Y290" s="51">
        <f t="shared" si="122"/>
        <v>0</v>
      </c>
      <c r="Z290" s="51">
        <f t="shared" si="123"/>
        <v>9.5</v>
      </c>
      <c r="AA290" s="51">
        <f t="shared" si="124"/>
        <v>9.5</v>
      </c>
      <c r="AB290" s="51">
        <f t="shared" si="125"/>
        <v>9.5</v>
      </c>
      <c r="AC290" s="51">
        <f t="shared" si="126"/>
        <v>0</v>
      </c>
      <c r="AD290" s="51">
        <f t="shared" si="127"/>
        <v>9.6999999999999993</v>
      </c>
      <c r="AE290" s="52">
        <f t="shared" si="138"/>
        <v>9.6999999999999993</v>
      </c>
      <c r="AF290" s="52">
        <f t="shared" si="138"/>
        <v>9.5</v>
      </c>
      <c r="AG290" s="52">
        <f t="shared" si="138"/>
        <v>9.5</v>
      </c>
      <c r="AH290" s="52">
        <f t="shared" si="138"/>
        <v>9.5</v>
      </c>
      <c r="AI290" s="52">
        <f t="shared" si="138"/>
        <v>0</v>
      </c>
      <c r="AJ290" s="52">
        <f t="shared" si="138"/>
        <v>0</v>
      </c>
      <c r="AL290" s="96" t="e">
        <f t="shared" si="129"/>
        <v>#VALUE!</v>
      </c>
      <c r="AM290" s="96" t="str">
        <f t="shared" si="133"/>
        <v>ok</v>
      </c>
      <c r="AN290" s="96" t="str">
        <f t="shared" si="134"/>
        <v>ok</v>
      </c>
      <c r="AO290" s="96" t="str">
        <f t="shared" si="135"/>
        <v>ok</v>
      </c>
      <c r="AP290" s="96" t="e">
        <f t="shared" si="136"/>
        <v>#VALUE!</v>
      </c>
      <c r="AQ290" s="96" t="str">
        <f t="shared" si="137"/>
        <v>ok</v>
      </c>
      <c r="AR290" s="107">
        <f t="shared" si="130"/>
        <v>0</v>
      </c>
      <c r="AS290" s="109">
        <f>IF(E290&lt;&gt;0,(COUNT(F290:W290)+3)/18,0)</f>
        <v>0.83333333333333337</v>
      </c>
    </row>
    <row r="291" spans="1:45" ht="12.75" customHeight="1">
      <c r="A291" s="3">
        <v>14</v>
      </c>
      <c r="C291" s="41" t="s">
        <v>545</v>
      </c>
      <c r="D291" s="42" t="s">
        <v>546</v>
      </c>
      <c r="E291" s="20">
        <f t="shared" si="115"/>
        <v>0</v>
      </c>
      <c r="F291" s="1"/>
      <c r="G291" s="18"/>
      <c r="H291" s="64" t="str">
        <f t="shared" si="116"/>
        <v/>
      </c>
      <c r="I291" s="2"/>
      <c r="J291" s="18"/>
      <c r="K291" s="64" t="str">
        <f t="shared" si="117"/>
        <v/>
      </c>
      <c r="L291" s="2"/>
      <c r="M291" s="18"/>
      <c r="N291" s="65" t="str">
        <f t="shared" si="118"/>
        <v/>
      </c>
      <c r="O291" s="1"/>
      <c r="P291" s="18"/>
      <c r="Q291" s="64" t="str">
        <f t="shared" si="119"/>
        <v/>
      </c>
      <c r="R291" s="2"/>
      <c r="S291" s="18"/>
      <c r="T291" s="65" t="str">
        <f t="shared" si="120"/>
        <v/>
      </c>
      <c r="U291" s="1"/>
      <c r="V291" s="18"/>
      <c r="W291" s="64" t="str">
        <f t="shared" si="121"/>
        <v/>
      </c>
      <c r="X291" s="106">
        <f t="shared" si="128"/>
        <v>0</v>
      </c>
      <c r="Y291" s="51">
        <f t="shared" si="122"/>
        <v>0</v>
      </c>
      <c r="Z291" s="51">
        <f t="shared" si="123"/>
        <v>0</v>
      </c>
      <c r="AA291" s="51">
        <f t="shared" si="124"/>
        <v>0</v>
      </c>
      <c r="AB291" s="51">
        <f t="shared" si="125"/>
        <v>0</v>
      </c>
      <c r="AC291" s="51">
        <f t="shared" si="126"/>
        <v>0</v>
      </c>
      <c r="AD291" s="51">
        <f t="shared" si="127"/>
        <v>0</v>
      </c>
      <c r="AE291" s="52">
        <f t="shared" si="138"/>
        <v>0</v>
      </c>
      <c r="AF291" s="52">
        <f t="shared" si="138"/>
        <v>0</v>
      </c>
      <c r="AG291" s="52">
        <f t="shared" si="138"/>
        <v>0</v>
      </c>
      <c r="AH291" s="52">
        <f t="shared" si="138"/>
        <v>0</v>
      </c>
      <c r="AI291" s="52">
        <f t="shared" si="138"/>
        <v>0</v>
      </c>
      <c r="AJ291" s="52">
        <f t="shared" si="138"/>
        <v>0</v>
      </c>
      <c r="AL291" s="96" t="e">
        <f t="shared" si="129"/>
        <v>#VALUE!</v>
      </c>
      <c r="AM291" s="96" t="e">
        <f t="shared" si="133"/>
        <v>#VALUE!</v>
      </c>
      <c r="AN291" s="96" t="e">
        <f t="shared" si="134"/>
        <v>#VALUE!</v>
      </c>
      <c r="AO291" s="96" t="e">
        <f t="shared" si="135"/>
        <v>#VALUE!</v>
      </c>
      <c r="AP291" s="96" t="e">
        <f t="shared" si="136"/>
        <v>#VALUE!</v>
      </c>
      <c r="AQ291" s="96" t="e">
        <f t="shared" si="137"/>
        <v>#VALUE!</v>
      </c>
      <c r="AR291" s="107">
        <f t="shared" si="130"/>
        <v>0</v>
      </c>
      <c r="AS291" s="109">
        <f>IF(E291&lt;&gt;0,(COUNT(F291:W291)+3)/18,0)</f>
        <v>0</v>
      </c>
    </row>
    <row r="292" spans="1:45" ht="12.75" customHeight="1">
      <c r="A292" s="3">
        <v>14</v>
      </c>
      <c r="C292" s="25" t="s">
        <v>547</v>
      </c>
      <c r="D292" s="22" t="s">
        <v>548</v>
      </c>
      <c r="E292" s="20">
        <f t="shared" si="115"/>
        <v>9.1999999999999993</v>
      </c>
      <c r="F292" s="1">
        <v>2.5</v>
      </c>
      <c r="G292" s="18">
        <v>6</v>
      </c>
      <c r="H292" s="64">
        <f t="shared" si="116"/>
        <v>8.5</v>
      </c>
      <c r="I292" s="2">
        <v>3.8</v>
      </c>
      <c r="J292" s="18">
        <v>6</v>
      </c>
      <c r="K292" s="64">
        <f t="shared" si="117"/>
        <v>9.8000000000000007</v>
      </c>
      <c r="L292" s="2"/>
      <c r="M292" s="18"/>
      <c r="N292" s="65" t="str">
        <f t="shared" si="118"/>
        <v/>
      </c>
      <c r="O292" s="1"/>
      <c r="P292" s="18"/>
      <c r="Q292" s="64" t="str">
        <f t="shared" si="119"/>
        <v/>
      </c>
      <c r="R292" s="2">
        <v>2.7</v>
      </c>
      <c r="S292" s="18">
        <v>6</v>
      </c>
      <c r="T292" s="65">
        <f t="shared" si="120"/>
        <v>8.6999999999999993</v>
      </c>
      <c r="U292" s="1">
        <v>3.8</v>
      </c>
      <c r="V292" s="18">
        <v>6</v>
      </c>
      <c r="W292" s="64">
        <f t="shared" si="121"/>
        <v>9.8000000000000007</v>
      </c>
      <c r="X292" s="106">
        <f t="shared" si="128"/>
        <v>0.83333333333333337</v>
      </c>
      <c r="Y292" s="51">
        <f t="shared" si="122"/>
        <v>8.5</v>
      </c>
      <c r="Z292" s="51">
        <f t="shared" si="123"/>
        <v>9.8000000000000007</v>
      </c>
      <c r="AA292" s="51">
        <f t="shared" si="124"/>
        <v>0</v>
      </c>
      <c r="AB292" s="51">
        <f t="shared" si="125"/>
        <v>0</v>
      </c>
      <c r="AC292" s="51">
        <f t="shared" si="126"/>
        <v>8.6999999999999993</v>
      </c>
      <c r="AD292" s="51">
        <f t="shared" si="127"/>
        <v>9.8000000000000007</v>
      </c>
      <c r="AE292" s="52">
        <f t="shared" ref="AE292:AJ301" si="139">LARGE($Y292:$AD292,AE$1)</f>
        <v>9.8000000000000007</v>
      </c>
      <c r="AF292" s="52">
        <f t="shared" si="139"/>
        <v>9.8000000000000007</v>
      </c>
      <c r="AG292" s="52">
        <f t="shared" si="139"/>
        <v>8.6999999999999993</v>
      </c>
      <c r="AH292" s="52">
        <f t="shared" si="139"/>
        <v>8.5</v>
      </c>
      <c r="AI292" s="52">
        <f t="shared" si="139"/>
        <v>0</v>
      </c>
      <c r="AJ292" s="52">
        <f t="shared" si="139"/>
        <v>0</v>
      </c>
      <c r="AL292" s="96" t="str">
        <f t="shared" si="129"/>
        <v>ok</v>
      </c>
      <c r="AM292" s="96" t="str">
        <f t="shared" si="133"/>
        <v>ok</v>
      </c>
      <c r="AN292" s="96" t="e">
        <f t="shared" si="134"/>
        <v>#VALUE!</v>
      </c>
      <c r="AO292" s="96" t="e">
        <f t="shared" si="135"/>
        <v>#VALUE!</v>
      </c>
      <c r="AP292" s="96" t="str">
        <f t="shared" si="136"/>
        <v>ok</v>
      </c>
      <c r="AQ292" s="96" t="str">
        <f t="shared" si="137"/>
        <v>ok</v>
      </c>
      <c r="AR292" s="107">
        <f t="shared" si="130"/>
        <v>0</v>
      </c>
      <c r="AS292" s="109">
        <f>IF(E292&lt;&gt;0,(COUNT(F292:W292)+3)/18,0)</f>
        <v>0.83333333333333337</v>
      </c>
    </row>
    <row r="293" spans="1:45" ht="12.75" customHeight="1">
      <c r="A293" s="3">
        <v>14</v>
      </c>
      <c r="C293" s="25" t="s">
        <v>549</v>
      </c>
      <c r="D293" s="22" t="s">
        <v>550</v>
      </c>
      <c r="E293" s="20">
        <f t="shared" si="115"/>
        <v>9.875</v>
      </c>
      <c r="F293" s="1">
        <v>4</v>
      </c>
      <c r="G293" s="18">
        <v>6</v>
      </c>
      <c r="H293" s="64">
        <f t="shared" si="116"/>
        <v>10</v>
      </c>
      <c r="I293" s="2">
        <v>4</v>
      </c>
      <c r="J293" s="18">
        <v>6</v>
      </c>
      <c r="K293" s="64">
        <f t="shared" si="117"/>
        <v>10</v>
      </c>
      <c r="L293" s="2"/>
      <c r="M293" s="18"/>
      <c r="N293" s="65" t="str">
        <f t="shared" si="118"/>
        <v/>
      </c>
      <c r="O293" s="1"/>
      <c r="P293" s="18"/>
      <c r="Q293" s="64" t="str">
        <f t="shared" si="119"/>
        <v/>
      </c>
      <c r="R293" s="2">
        <v>4</v>
      </c>
      <c r="S293" s="18">
        <v>6</v>
      </c>
      <c r="T293" s="65">
        <f t="shared" si="120"/>
        <v>10</v>
      </c>
      <c r="U293" s="47">
        <v>3.5</v>
      </c>
      <c r="V293" s="48">
        <v>6</v>
      </c>
      <c r="W293" s="64">
        <f t="shared" si="121"/>
        <v>9.5</v>
      </c>
      <c r="X293" s="106">
        <f t="shared" si="128"/>
        <v>0.83333333333333337</v>
      </c>
      <c r="Y293" s="51">
        <f t="shared" si="122"/>
        <v>10</v>
      </c>
      <c r="Z293" s="51">
        <f t="shared" si="123"/>
        <v>10</v>
      </c>
      <c r="AA293" s="51">
        <f t="shared" si="124"/>
        <v>0</v>
      </c>
      <c r="AB293" s="51">
        <f t="shared" si="125"/>
        <v>0</v>
      </c>
      <c r="AC293" s="51">
        <f t="shared" si="126"/>
        <v>10</v>
      </c>
      <c r="AD293" s="51">
        <f t="shared" si="127"/>
        <v>9.5</v>
      </c>
      <c r="AE293" s="52">
        <f t="shared" si="139"/>
        <v>10</v>
      </c>
      <c r="AF293" s="52">
        <f t="shared" si="139"/>
        <v>10</v>
      </c>
      <c r="AG293" s="52">
        <f t="shared" si="139"/>
        <v>10</v>
      </c>
      <c r="AH293" s="52">
        <f t="shared" si="139"/>
        <v>9.5</v>
      </c>
      <c r="AI293" s="52">
        <f t="shared" si="139"/>
        <v>0</v>
      </c>
      <c r="AJ293" s="52">
        <f t="shared" si="139"/>
        <v>0</v>
      </c>
      <c r="AL293" s="96" t="str">
        <f t="shared" si="129"/>
        <v>ok</v>
      </c>
      <c r="AM293" s="96" t="str">
        <f t="shared" si="133"/>
        <v>ok</v>
      </c>
      <c r="AN293" s="96" t="e">
        <f t="shared" si="134"/>
        <v>#VALUE!</v>
      </c>
      <c r="AO293" s="96" t="e">
        <f t="shared" si="135"/>
        <v>#VALUE!</v>
      </c>
      <c r="AP293" s="96" t="str">
        <f t="shared" si="136"/>
        <v>ok</v>
      </c>
      <c r="AQ293" s="96" t="str">
        <f t="shared" si="137"/>
        <v>ok</v>
      </c>
      <c r="AR293" s="107">
        <f t="shared" si="130"/>
        <v>0</v>
      </c>
      <c r="AS293" s="109">
        <f>IF(E293&lt;&gt;0,(COUNT(F293:W293)+3)/18,0)</f>
        <v>0.83333333333333337</v>
      </c>
    </row>
    <row r="294" spans="1:45" ht="12.75" customHeight="1">
      <c r="A294" s="3">
        <v>14</v>
      </c>
      <c r="C294" s="25" t="s">
        <v>551</v>
      </c>
      <c r="D294" s="22" t="s">
        <v>552</v>
      </c>
      <c r="E294" s="20">
        <f t="shared" si="115"/>
        <v>9.5</v>
      </c>
      <c r="F294" s="1">
        <v>3</v>
      </c>
      <c r="G294" s="18">
        <v>6</v>
      </c>
      <c r="H294" s="64">
        <f t="shared" si="116"/>
        <v>9</v>
      </c>
      <c r="I294" s="2">
        <v>4</v>
      </c>
      <c r="J294" s="18">
        <v>6</v>
      </c>
      <c r="K294" s="64">
        <f t="shared" si="117"/>
        <v>10</v>
      </c>
      <c r="L294" s="2"/>
      <c r="M294" s="18"/>
      <c r="N294" s="65" t="str">
        <f t="shared" si="118"/>
        <v/>
      </c>
      <c r="O294" s="1"/>
      <c r="P294" s="18"/>
      <c r="Q294" s="64" t="str">
        <f t="shared" si="119"/>
        <v/>
      </c>
      <c r="R294" s="2">
        <v>3</v>
      </c>
      <c r="S294" s="18">
        <v>6</v>
      </c>
      <c r="T294" s="65">
        <f t="shared" si="120"/>
        <v>9</v>
      </c>
      <c r="U294" s="1">
        <v>4</v>
      </c>
      <c r="V294" s="18">
        <v>6</v>
      </c>
      <c r="W294" s="64">
        <f t="shared" si="121"/>
        <v>10</v>
      </c>
      <c r="X294" s="106">
        <f t="shared" si="128"/>
        <v>0.83333333333333337</v>
      </c>
      <c r="Y294" s="51">
        <f t="shared" si="122"/>
        <v>9</v>
      </c>
      <c r="Z294" s="51">
        <f t="shared" si="123"/>
        <v>10</v>
      </c>
      <c r="AA294" s="51">
        <f t="shared" si="124"/>
        <v>0</v>
      </c>
      <c r="AB294" s="51">
        <f t="shared" si="125"/>
        <v>0</v>
      </c>
      <c r="AC294" s="51">
        <f t="shared" si="126"/>
        <v>9</v>
      </c>
      <c r="AD294" s="51">
        <f t="shared" si="127"/>
        <v>10</v>
      </c>
      <c r="AE294" s="52">
        <f t="shared" si="139"/>
        <v>10</v>
      </c>
      <c r="AF294" s="52">
        <f t="shared" si="139"/>
        <v>10</v>
      </c>
      <c r="AG294" s="52">
        <f t="shared" si="139"/>
        <v>9</v>
      </c>
      <c r="AH294" s="52">
        <f t="shared" si="139"/>
        <v>9</v>
      </c>
      <c r="AI294" s="52">
        <f t="shared" si="139"/>
        <v>0</v>
      </c>
      <c r="AJ294" s="52">
        <f t="shared" si="139"/>
        <v>0</v>
      </c>
      <c r="AL294" s="96" t="str">
        <f t="shared" si="129"/>
        <v>ok</v>
      </c>
      <c r="AM294" s="96" t="str">
        <f t="shared" si="133"/>
        <v>ok</v>
      </c>
      <c r="AN294" s="96" t="e">
        <f t="shared" si="134"/>
        <v>#VALUE!</v>
      </c>
      <c r="AO294" s="96" t="e">
        <f t="shared" si="135"/>
        <v>#VALUE!</v>
      </c>
      <c r="AP294" s="96" t="str">
        <f t="shared" si="136"/>
        <v>ok</v>
      </c>
      <c r="AQ294" s="96" t="str">
        <f t="shared" si="137"/>
        <v>ok</v>
      </c>
      <c r="AR294" s="107">
        <f t="shared" si="130"/>
        <v>0</v>
      </c>
      <c r="AS294" s="109">
        <f>IF(E294&lt;&gt;0,(COUNT(F294:W294)+3)/18,0)</f>
        <v>0.83333333333333337</v>
      </c>
    </row>
    <row r="295" spans="1:45" ht="12.75" customHeight="1">
      <c r="A295" s="3">
        <v>14</v>
      </c>
      <c r="C295" s="25" t="s">
        <v>553</v>
      </c>
      <c r="D295" s="22" t="s">
        <v>554</v>
      </c>
      <c r="E295" s="20">
        <f t="shared" si="115"/>
        <v>9.6999999999999993</v>
      </c>
      <c r="F295" s="1">
        <v>4</v>
      </c>
      <c r="G295" s="18">
        <v>6</v>
      </c>
      <c r="H295" s="64">
        <f t="shared" si="116"/>
        <v>10</v>
      </c>
      <c r="I295" s="2">
        <v>4</v>
      </c>
      <c r="J295" s="18">
        <v>6</v>
      </c>
      <c r="K295" s="64">
        <f t="shared" si="117"/>
        <v>10</v>
      </c>
      <c r="L295" s="2"/>
      <c r="M295" s="18"/>
      <c r="N295" s="65" t="str">
        <f t="shared" si="118"/>
        <v/>
      </c>
      <c r="O295" s="1"/>
      <c r="P295" s="18"/>
      <c r="Q295" s="64" t="str">
        <f t="shared" si="119"/>
        <v/>
      </c>
      <c r="R295" s="2">
        <v>3.8</v>
      </c>
      <c r="S295" s="18">
        <v>6</v>
      </c>
      <c r="T295" s="65">
        <f t="shared" si="120"/>
        <v>9.8000000000000007</v>
      </c>
      <c r="U295" s="1">
        <v>3</v>
      </c>
      <c r="V295" s="18">
        <v>6</v>
      </c>
      <c r="W295" s="64">
        <f t="shared" si="121"/>
        <v>9</v>
      </c>
      <c r="X295" s="106">
        <f t="shared" si="128"/>
        <v>0.83333333333333337</v>
      </c>
      <c r="Y295" s="51">
        <f t="shared" si="122"/>
        <v>10</v>
      </c>
      <c r="Z295" s="51">
        <f t="shared" si="123"/>
        <v>10</v>
      </c>
      <c r="AA295" s="51">
        <f t="shared" si="124"/>
        <v>0</v>
      </c>
      <c r="AB295" s="51">
        <f t="shared" si="125"/>
        <v>0</v>
      </c>
      <c r="AC295" s="51">
        <f t="shared" si="126"/>
        <v>9.8000000000000007</v>
      </c>
      <c r="AD295" s="51">
        <f t="shared" si="127"/>
        <v>9</v>
      </c>
      <c r="AE295" s="52">
        <f t="shared" si="139"/>
        <v>10</v>
      </c>
      <c r="AF295" s="52">
        <f t="shared" si="139"/>
        <v>10</v>
      </c>
      <c r="AG295" s="52">
        <f t="shared" si="139"/>
        <v>9.8000000000000007</v>
      </c>
      <c r="AH295" s="52">
        <f t="shared" si="139"/>
        <v>9</v>
      </c>
      <c r="AI295" s="52">
        <f t="shared" si="139"/>
        <v>0</v>
      </c>
      <c r="AJ295" s="52">
        <f t="shared" si="139"/>
        <v>0</v>
      </c>
      <c r="AL295" s="96" t="str">
        <f t="shared" si="129"/>
        <v>ok</v>
      </c>
      <c r="AM295" s="96" t="str">
        <f t="shared" si="133"/>
        <v>ok</v>
      </c>
      <c r="AN295" s="96" t="e">
        <f t="shared" si="134"/>
        <v>#VALUE!</v>
      </c>
      <c r="AO295" s="96" t="e">
        <f t="shared" si="135"/>
        <v>#VALUE!</v>
      </c>
      <c r="AP295" s="96" t="str">
        <f t="shared" si="136"/>
        <v>ok</v>
      </c>
      <c r="AQ295" s="96" t="str">
        <f t="shared" si="137"/>
        <v>ok</v>
      </c>
      <c r="AR295" s="107">
        <f t="shared" si="130"/>
        <v>0</v>
      </c>
      <c r="AS295" s="109">
        <f>IF(E295&lt;&gt;0,(COUNT(F295:W295)+3)/18,0)</f>
        <v>0.83333333333333337</v>
      </c>
    </row>
    <row r="296" spans="1:45" ht="12.75" customHeight="1">
      <c r="A296" s="3">
        <v>14</v>
      </c>
      <c r="C296" s="25" t="s">
        <v>556</v>
      </c>
      <c r="D296" s="22" t="s">
        <v>557</v>
      </c>
      <c r="E296" s="20">
        <f t="shared" si="115"/>
        <v>9.5</v>
      </c>
      <c r="F296" s="1">
        <v>4</v>
      </c>
      <c r="G296" s="18">
        <v>6</v>
      </c>
      <c r="H296" s="64">
        <f t="shared" si="116"/>
        <v>10</v>
      </c>
      <c r="I296" s="2">
        <v>4</v>
      </c>
      <c r="J296" s="18">
        <v>6</v>
      </c>
      <c r="K296" s="64">
        <f t="shared" si="117"/>
        <v>10</v>
      </c>
      <c r="L296" s="2"/>
      <c r="M296" s="18"/>
      <c r="N296" s="65" t="str">
        <f t="shared" si="118"/>
        <v/>
      </c>
      <c r="O296" s="1"/>
      <c r="P296" s="18"/>
      <c r="Q296" s="64" t="str">
        <f t="shared" si="119"/>
        <v/>
      </c>
      <c r="R296" s="2">
        <v>3</v>
      </c>
      <c r="S296" s="18">
        <v>6</v>
      </c>
      <c r="T296" s="65">
        <f t="shared" si="120"/>
        <v>9</v>
      </c>
      <c r="U296" s="1">
        <v>3</v>
      </c>
      <c r="V296" s="18">
        <v>6</v>
      </c>
      <c r="W296" s="64">
        <f t="shared" si="121"/>
        <v>9</v>
      </c>
      <c r="X296" s="106">
        <f t="shared" si="128"/>
        <v>0.83333333333333337</v>
      </c>
      <c r="Y296" s="51">
        <f t="shared" si="122"/>
        <v>10</v>
      </c>
      <c r="Z296" s="51">
        <f t="shared" si="123"/>
        <v>10</v>
      </c>
      <c r="AA296" s="51">
        <f t="shared" si="124"/>
        <v>0</v>
      </c>
      <c r="AB296" s="51">
        <f t="shared" si="125"/>
        <v>0</v>
      </c>
      <c r="AC296" s="51">
        <f t="shared" si="126"/>
        <v>9</v>
      </c>
      <c r="AD296" s="51">
        <f t="shared" si="127"/>
        <v>9</v>
      </c>
      <c r="AE296" s="52">
        <f t="shared" si="139"/>
        <v>10</v>
      </c>
      <c r="AF296" s="52">
        <f t="shared" si="139"/>
        <v>10</v>
      </c>
      <c r="AG296" s="52">
        <f t="shared" si="139"/>
        <v>9</v>
      </c>
      <c r="AH296" s="52">
        <f t="shared" si="139"/>
        <v>9</v>
      </c>
      <c r="AI296" s="52">
        <f t="shared" si="139"/>
        <v>0</v>
      </c>
      <c r="AJ296" s="52">
        <f t="shared" si="139"/>
        <v>0</v>
      </c>
      <c r="AL296" s="96" t="str">
        <f t="shared" si="129"/>
        <v>ok</v>
      </c>
      <c r="AM296" s="96" t="str">
        <f t="shared" si="133"/>
        <v>ok</v>
      </c>
      <c r="AN296" s="96" t="e">
        <f t="shared" si="134"/>
        <v>#VALUE!</v>
      </c>
      <c r="AO296" s="96" t="e">
        <f t="shared" si="135"/>
        <v>#VALUE!</v>
      </c>
      <c r="AP296" s="96" t="str">
        <f t="shared" si="136"/>
        <v>ok</v>
      </c>
      <c r="AQ296" s="96" t="str">
        <f t="shared" si="137"/>
        <v>ok</v>
      </c>
      <c r="AR296" s="107">
        <f t="shared" si="130"/>
        <v>0</v>
      </c>
      <c r="AS296" s="109">
        <f>IF(E296&lt;&gt;0,(COUNT(F296:W296)+3)/18,0)</f>
        <v>0.83333333333333337</v>
      </c>
    </row>
    <row r="297" spans="1:45" ht="12.75" customHeight="1">
      <c r="A297" s="3">
        <v>14</v>
      </c>
      <c r="C297" s="25" t="s">
        <v>558</v>
      </c>
      <c r="D297" s="22" t="s">
        <v>559</v>
      </c>
      <c r="E297" s="20">
        <f t="shared" si="115"/>
        <v>9.75</v>
      </c>
      <c r="F297" s="1">
        <v>3</v>
      </c>
      <c r="G297" s="18">
        <v>6</v>
      </c>
      <c r="H297" s="64">
        <f t="shared" si="116"/>
        <v>9</v>
      </c>
      <c r="I297" s="2">
        <v>4</v>
      </c>
      <c r="J297" s="18">
        <v>6</v>
      </c>
      <c r="K297" s="64">
        <f t="shared" si="117"/>
        <v>10</v>
      </c>
      <c r="L297" s="2"/>
      <c r="M297" s="18"/>
      <c r="N297" s="65" t="str">
        <f t="shared" si="118"/>
        <v/>
      </c>
      <c r="O297" s="1"/>
      <c r="P297" s="18"/>
      <c r="Q297" s="64" t="str">
        <f t="shared" si="119"/>
        <v/>
      </c>
      <c r="R297" s="2">
        <v>4</v>
      </c>
      <c r="S297" s="18">
        <v>6</v>
      </c>
      <c r="T297" s="65">
        <f t="shared" si="120"/>
        <v>10</v>
      </c>
      <c r="U297" s="1">
        <v>4</v>
      </c>
      <c r="V297" s="18">
        <v>6</v>
      </c>
      <c r="W297" s="64">
        <f t="shared" si="121"/>
        <v>10</v>
      </c>
      <c r="X297" s="106">
        <f t="shared" si="128"/>
        <v>0.83333333333333337</v>
      </c>
      <c r="Y297" s="51">
        <f t="shared" si="122"/>
        <v>9</v>
      </c>
      <c r="Z297" s="51">
        <f t="shared" si="123"/>
        <v>10</v>
      </c>
      <c r="AA297" s="51">
        <f t="shared" si="124"/>
        <v>0</v>
      </c>
      <c r="AB297" s="51">
        <f t="shared" si="125"/>
        <v>0</v>
      </c>
      <c r="AC297" s="51">
        <f t="shared" si="126"/>
        <v>10</v>
      </c>
      <c r="AD297" s="51">
        <f t="shared" si="127"/>
        <v>10</v>
      </c>
      <c r="AE297" s="52">
        <f t="shared" si="139"/>
        <v>10</v>
      </c>
      <c r="AF297" s="52">
        <f t="shared" si="139"/>
        <v>10</v>
      </c>
      <c r="AG297" s="52">
        <f t="shared" si="139"/>
        <v>10</v>
      </c>
      <c r="AH297" s="52">
        <f t="shared" si="139"/>
        <v>9</v>
      </c>
      <c r="AI297" s="52">
        <f t="shared" si="139"/>
        <v>0</v>
      </c>
      <c r="AJ297" s="52">
        <f t="shared" si="139"/>
        <v>0</v>
      </c>
      <c r="AL297" s="96" t="str">
        <f t="shared" si="129"/>
        <v>ok</v>
      </c>
      <c r="AM297" s="96" t="str">
        <f t="shared" si="133"/>
        <v>ok</v>
      </c>
      <c r="AN297" s="96" t="e">
        <f t="shared" si="134"/>
        <v>#VALUE!</v>
      </c>
      <c r="AO297" s="96" t="e">
        <f t="shared" si="135"/>
        <v>#VALUE!</v>
      </c>
      <c r="AP297" s="96" t="str">
        <f t="shared" si="136"/>
        <v>ok</v>
      </c>
      <c r="AQ297" s="96" t="str">
        <f t="shared" si="137"/>
        <v>ok</v>
      </c>
      <c r="AR297" s="107">
        <f t="shared" si="130"/>
        <v>0</v>
      </c>
      <c r="AS297" s="109">
        <f>IF(E297&lt;&gt;0,(COUNT(F297:W297)+3)/18,0)</f>
        <v>0.83333333333333337</v>
      </c>
    </row>
    <row r="298" spans="1:45" ht="12.75" customHeight="1">
      <c r="A298" s="3">
        <v>14</v>
      </c>
      <c r="C298" s="25" t="s">
        <v>560</v>
      </c>
      <c r="D298" s="22" t="s">
        <v>561</v>
      </c>
      <c r="E298" s="20">
        <f t="shared" si="115"/>
        <v>9.4749999999999996</v>
      </c>
      <c r="F298" s="1">
        <v>4</v>
      </c>
      <c r="G298" s="18">
        <v>6</v>
      </c>
      <c r="H298" s="64">
        <f t="shared" si="116"/>
        <v>10</v>
      </c>
      <c r="I298" s="2">
        <v>4</v>
      </c>
      <c r="J298" s="18">
        <v>6</v>
      </c>
      <c r="K298" s="64">
        <f t="shared" si="117"/>
        <v>10</v>
      </c>
      <c r="L298" s="2"/>
      <c r="M298" s="18"/>
      <c r="N298" s="65" t="str">
        <f t="shared" si="118"/>
        <v/>
      </c>
      <c r="O298" s="1"/>
      <c r="P298" s="18"/>
      <c r="Q298" s="64" t="str">
        <f t="shared" si="119"/>
        <v/>
      </c>
      <c r="R298" s="2">
        <v>2.4</v>
      </c>
      <c r="S298" s="18">
        <v>6</v>
      </c>
      <c r="T298" s="65">
        <f t="shared" si="120"/>
        <v>8.4</v>
      </c>
      <c r="U298" s="1">
        <v>3.5</v>
      </c>
      <c r="V298" s="18">
        <v>6</v>
      </c>
      <c r="W298" s="64">
        <f t="shared" si="121"/>
        <v>9.5</v>
      </c>
      <c r="X298" s="106">
        <f t="shared" si="128"/>
        <v>0.83333333333333337</v>
      </c>
      <c r="Y298" s="51">
        <f t="shared" si="122"/>
        <v>10</v>
      </c>
      <c r="Z298" s="51">
        <f t="shared" si="123"/>
        <v>10</v>
      </c>
      <c r="AA298" s="51">
        <f t="shared" si="124"/>
        <v>0</v>
      </c>
      <c r="AB298" s="51">
        <f t="shared" si="125"/>
        <v>0</v>
      </c>
      <c r="AC298" s="51">
        <f t="shared" si="126"/>
        <v>8.4</v>
      </c>
      <c r="AD298" s="51">
        <f t="shared" si="127"/>
        <v>9.5</v>
      </c>
      <c r="AE298" s="52">
        <f t="shared" si="139"/>
        <v>10</v>
      </c>
      <c r="AF298" s="52">
        <f t="shared" si="139"/>
        <v>10</v>
      </c>
      <c r="AG298" s="52">
        <f t="shared" si="139"/>
        <v>9.5</v>
      </c>
      <c r="AH298" s="52">
        <f t="shared" si="139"/>
        <v>8.4</v>
      </c>
      <c r="AI298" s="52">
        <f t="shared" si="139"/>
        <v>0</v>
      </c>
      <c r="AJ298" s="52">
        <f t="shared" si="139"/>
        <v>0</v>
      </c>
      <c r="AL298" s="96" t="str">
        <f t="shared" si="129"/>
        <v>ok</v>
      </c>
      <c r="AM298" s="96" t="str">
        <f t="shared" si="133"/>
        <v>ok</v>
      </c>
      <c r="AN298" s="96" t="e">
        <f t="shared" si="134"/>
        <v>#VALUE!</v>
      </c>
      <c r="AO298" s="96" t="e">
        <f t="shared" si="135"/>
        <v>#VALUE!</v>
      </c>
      <c r="AP298" s="96" t="str">
        <f t="shared" si="136"/>
        <v>ok</v>
      </c>
      <c r="AQ298" s="96" t="str">
        <f t="shared" si="137"/>
        <v>ok</v>
      </c>
      <c r="AR298" s="107">
        <f t="shared" si="130"/>
        <v>0</v>
      </c>
      <c r="AS298" s="109">
        <f>IF(E298&lt;&gt;0,(COUNT(F298:W298)+3)/18,0)</f>
        <v>0.83333333333333337</v>
      </c>
    </row>
    <row r="299" spans="1:45" ht="12.75" customHeight="1">
      <c r="A299" s="3">
        <v>14</v>
      </c>
      <c r="C299" s="25">
        <v>9052589</v>
      </c>
      <c r="D299" s="22" t="s">
        <v>570</v>
      </c>
      <c r="E299" s="20">
        <f t="shared" si="115"/>
        <v>8.0749999999999993</v>
      </c>
      <c r="F299" s="1">
        <v>4</v>
      </c>
      <c r="G299" s="97"/>
      <c r="H299" s="64">
        <f t="shared" si="116"/>
        <v>4</v>
      </c>
      <c r="I299" s="2">
        <v>3.8</v>
      </c>
      <c r="J299" s="18">
        <v>6</v>
      </c>
      <c r="K299" s="64">
        <f t="shared" si="117"/>
        <v>9.8000000000000007</v>
      </c>
      <c r="L299" s="2"/>
      <c r="M299" s="18"/>
      <c r="N299" s="65" t="str">
        <f t="shared" si="118"/>
        <v/>
      </c>
      <c r="O299" s="1"/>
      <c r="P299" s="18"/>
      <c r="Q299" s="64" t="str">
        <f t="shared" si="119"/>
        <v/>
      </c>
      <c r="R299" s="2">
        <v>3.5</v>
      </c>
      <c r="S299" s="18">
        <v>6</v>
      </c>
      <c r="T299" s="65">
        <f t="shared" si="120"/>
        <v>9.5</v>
      </c>
      <c r="U299" s="1">
        <v>3</v>
      </c>
      <c r="V299" s="18">
        <v>6</v>
      </c>
      <c r="W299" s="64">
        <f t="shared" si="121"/>
        <v>9</v>
      </c>
      <c r="X299" s="106">
        <f t="shared" si="128"/>
        <v>0.77777777777777779</v>
      </c>
      <c r="Y299" s="51">
        <f t="shared" si="122"/>
        <v>4</v>
      </c>
      <c r="Z299" s="51">
        <f t="shared" si="123"/>
        <v>9.8000000000000007</v>
      </c>
      <c r="AA299" s="51">
        <f t="shared" si="124"/>
        <v>0</v>
      </c>
      <c r="AB299" s="51">
        <f t="shared" si="125"/>
        <v>0</v>
      </c>
      <c r="AC299" s="51">
        <f t="shared" si="126"/>
        <v>9.5</v>
      </c>
      <c r="AD299" s="51">
        <f t="shared" si="127"/>
        <v>9</v>
      </c>
      <c r="AE299" s="52">
        <f t="shared" si="139"/>
        <v>9.8000000000000007</v>
      </c>
      <c r="AF299" s="52">
        <f t="shared" si="139"/>
        <v>9.5</v>
      </c>
      <c r="AG299" s="52">
        <f t="shared" si="139"/>
        <v>9</v>
      </c>
      <c r="AH299" s="52">
        <f t="shared" si="139"/>
        <v>4</v>
      </c>
      <c r="AI299" s="52">
        <f t="shared" si="139"/>
        <v>0</v>
      </c>
      <c r="AJ299" s="52">
        <f t="shared" si="139"/>
        <v>0</v>
      </c>
      <c r="AL299" s="96">
        <f t="shared" si="129"/>
        <v>0</v>
      </c>
      <c r="AM299" s="96" t="str">
        <f t="shared" si="133"/>
        <v>ok</v>
      </c>
      <c r="AN299" s="96" t="e">
        <f t="shared" si="134"/>
        <v>#VALUE!</v>
      </c>
      <c r="AO299" s="96" t="e">
        <f t="shared" si="135"/>
        <v>#VALUE!</v>
      </c>
      <c r="AP299" s="96" t="str">
        <f t="shared" si="136"/>
        <v>ok</v>
      </c>
      <c r="AQ299" s="96" t="str">
        <f t="shared" si="137"/>
        <v>ok</v>
      </c>
      <c r="AR299" s="107">
        <f t="shared" si="130"/>
        <v>1</v>
      </c>
      <c r="AS299" s="109">
        <f>IF(E299&lt;&gt;0,(COUNT(F299:W299)+3)/18,0)</f>
        <v>0.77777777777777779</v>
      </c>
    </row>
    <row r="300" spans="1:45" ht="12.75" customHeight="1">
      <c r="A300" s="3">
        <v>14</v>
      </c>
      <c r="C300" s="25" t="s">
        <v>562</v>
      </c>
      <c r="D300" s="22" t="s">
        <v>563</v>
      </c>
      <c r="E300" s="20">
        <f t="shared" si="115"/>
        <v>9.9499999999999993</v>
      </c>
      <c r="F300" s="1">
        <v>4</v>
      </c>
      <c r="G300" s="18">
        <v>6</v>
      </c>
      <c r="H300" s="64">
        <f t="shared" si="116"/>
        <v>10</v>
      </c>
      <c r="I300" s="2">
        <v>3.8</v>
      </c>
      <c r="J300" s="18">
        <v>6</v>
      </c>
      <c r="K300" s="64">
        <f t="shared" si="117"/>
        <v>9.8000000000000007</v>
      </c>
      <c r="L300" s="2"/>
      <c r="M300" s="18"/>
      <c r="N300" s="65" t="str">
        <f t="shared" si="118"/>
        <v/>
      </c>
      <c r="O300" s="1"/>
      <c r="P300" s="18"/>
      <c r="Q300" s="64" t="str">
        <f t="shared" si="119"/>
        <v/>
      </c>
      <c r="R300" s="2">
        <v>4</v>
      </c>
      <c r="S300" s="18">
        <v>6</v>
      </c>
      <c r="T300" s="65">
        <f t="shared" si="120"/>
        <v>10</v>
      </c>
      <c r="U300" s="1">
        <v>4</v>
      </c>
      <c r="V300" s="18">
        <v>6</v>
      </c>
      <c r="W300" s="64">
        <f t="shared" si="121"/>
        <v>10</v>
      </c>
      <c r="X300" s="106">
        <f t="shared" si="128"/>
        <v>0.83333333333333337</v>
      </c>
      <c r="Y300" s="51">
        <f t="shared" si="122"/>
        <v>10</v>
      </c>
      <c r="Z300" s="51">
        <f t="shared" si="123"/>
        <v>9.8000000000000007</v>
      </c>
      <c r="AA300" s="51">
        <f t="shared" si="124"/>
        <v>0</v>
      </c>
      <c r="AB300" s="51">
        <f t="shared" si="125"/>
        <v>0</v>
      </c>
      <c r="AC300" s="51">
        <f t="shared" si="126"/>
        <v>10</v>
      </c>
      <c r="AD300" s="51">
        <f t="shared" si="127"/>
        <v>10</v>
      </c>
      <c r="AE300" s="52">
        <f t="shared" si="139"/>
        <v>10</v>
      </c>
      <c r="AF300" s="52">
        <f t="shared" si="139"/>
        <v>10</v>
      </c>
      <c r="AG300" s="52">
        <f t="shared" si="139"/>
        <v>10</v>
      </c>
      <c r="AH300" s="52">
        <f t="shared" si="139"/>
        <v>9.8000000000000007</v>
      </c>
      <c r="AI300" s="52">
        <f t="shared" si="139"/>
        <v>0</v>
      </c>
      <c r="AJ300" s="52">
        <f t="shared" si="139"/>
        <v>0</v>
      </c>
      <c r="AL300" s="96" t="str">
        <f t="shared" si="129"/>
        <v>ok</v>
      </c>
      <c r="AM300" s="96" t="str">
        <f t="shared" si="133"/>
        <v>ok</v>
      </c>
      <c r="AN300" s="96" t="e">
        <f t="shared" si="134"/>
        <v>#VALUE!</v>
      </c>
      <c r="AO300" s="96" t="e">
        <f t="shared" si="135"/>
        <v>#VALUE!</v>
      </c>
      <c r="AP300" s="96" t="str">
        <f t="shared" si="136"/>
        <v>ok</v>
      </c>
      <c r="AQ300" s="96" t="str">
        <f t="shared" si="137"/>
        <v>ok</v>
      </c>
      <c r="AR300" s="107">
        <f t="shared" si="130"/>
        <v>0</v>
      </c>
      <c r="AS300" s="109">
        <f>IF(E300&lt;&gt;0,(COUNT(F300:W300)+3)/18,0)</f>
        <v>0.83333333333333337</v>
      </c>
    </row>
    <row r="301" spans="1:45" ht="12.75" customHeight="1">
      <c r="A301" s="3">
        <v>14</v>
      </c>
      <c r="C301" s="25" t="s">
        <v>564</v>
      </c>
      <c r="D301" s="22" t="s">
        <v>565</v>
      </c>
      <c r="E301" s="20">
        <f t="shared" si="115"/>
        <v>9.25</v>
      </c>
      <c r="F301" s="1">
        <v>4</v>
      </c>
      <c r="G301" s="18">
        <v>6</v>
      </c>
      <c r="H301" s="64">
        <f t="shared" si="116"/>
        <v>10</v>
      </c>
      <c r="I301" s="2">
        <v>4</v>
      </c>
      <c r="J301" s="18">
        <v>6</v>
      </c>
      <c r="K301" s="64">
        <f t="shared" si="117"/>
        <v>10</v>
      </c>
      <c r="L301" s="2"/>
      <c r="M301" s="18"/>
      <c r="N301" s="65" t="str">
        <f t="shared" si="118"/>
        <v/>
      </c>
      <c r="O301" s="1"/>
      <c r="P301" s="18"/>
      <c r="Q301" s="64" t="str">
        <f t="shared" si="119"/>
        <v/>
      </c>
      <c r="R301" s="2">
        <v>1</v>
      </c>
      <c r="S301" s="18">
        <v>6</v>
      </c>
      <c r="T301" s="65">
        <f t="shared" si="120"/>
        <v>7</v>
      </c>
      <c r="U301" s="1">
        <v>4</v>
      </c>
      <c r="V301" s="18">
        <v>6</v>
      </c>
      <c r="W301" s="64">
        <f t="shared" si="121"/>
        <v>10</v>
      </c>
      <c r="X301" s="106">
        <f t="shared" si="128"/>
        <v>0.83333333333333337</v>
      </c>
      <c r="Y301" s="51">
        <f t="shared" si="122"/>
        <v>10</v>
      </c>
      <c r="Z301" s="51">
        <f t="shared" si="123"/>
        <v>10</v>
      </c>
      <c r="AA301" s="51">
        <f t="shared" si="124"/>
        <v>0</v>
      </c>
      <c r="AB301" s="51">
        <f t="shared" si="125"/>
        <v>0</v>
      </c>
      <c r="AC301" s="51">
        <f t="shared" si="126"/>
        <v>7</v>
      </c>
      <c r="AD301" s="51">
        <f t="shared" si="127"/>
        <v>10</v>
      </c>
      <c r="AE301" s="52">
        <f t="shared" si="139"/>
        <v>10</v>
      </c>
      <c r="AF301" s="52">
        <f t="shared" si="139"/>
        <v>10</v>
      </c>
      <c r="AG301" s="52">
        <f t="shared" si="139"/>
        <v>10</v>
      </c>
      <c r="AH301" s="52">
        <f t="shared" si="139"/>
        <v>7</v>
      </c>
      <c r="AI301" s="52">
        <f t="shared" si="139"/>
        <v>0</v>
      </c>
      <c r="AJ301" s="52">
        <f t="shared" si="139"/>
        <v>0</v>
      </c>
      <c r="AL301" s="96" t="str">
        <f t="shared" si="129"/>
        <v>ok</v>
      </c>
      <c r="AM301" s="96" t="str">
        <f t="shared" si="133"/>
        <v>ok</v>
      </c>
      <c r="AN301" s="96" t="e">
        <f t="shared" si="134"/>
        <v>#VALUE!</v>
      </c>
      <c r="AO301" s="96" t="e">
        <f t="shared" si="135"/>
        <v>#VALUE!</v>
      </c>
      <c r="AP301" s="96" t="str">
        <f t="shared" si="136"/>
        <v>ok</v>
      </c>
      <c r="AQ301" s="96" t="str">
        <f t="shared" si="137"/>
        <v>ok</v>
      </c>
      <c r="AR301" s="107">
        <f t="shared" si="130"/>
        <v>0</v>
      </c>
      <c r="AS301" s="109">
        <f>IF(E301&lt;&gt;0,(COUNT(F301:W301)+3)/18,0)</f>
        <v>0.83333333333333337</v>
      </c>
    </row>
    <row r="302" spans="1:45" ht="12.75" customHeight="1">
      <c r="A302" s="3">
        <v>14</v>
      </c>
      <c r="C302" s="25" t="s">
        <v>566</v>
      </c>
      <c r="D302" s="22" t="s">
        <v>567</v>
      </c>
      <c r="E302" s="20">
        <f t="shared" si="115"/>
        <v>9.0749999999999993</v>
      </c>
      <c r="F302" s="1">
        <v>3.8</v>
      </c>
      <c r="G302" s="18">
        <v>6</v>
      </c>
      <c r="H302" s="64">
        <f t="shared" si="116"/>
        <v>9.8000000000000007</v>
      </c>
      <c r="I302" s="2">
        <v>4</v>
      </c>
      <c r="J302" s="18">
        <v>6</v>
      </c>
      <c r="K302" s="64">
        <f t="shared" si="117"/>
        <v>10</v>
      </c>
      <c r="L302" s="2"/>
      <c r="M302" s="18"/>
      <c r="N302" s="65" t="str">
        <f t="shared" si="118"/>
        <v/>
      </c>
      <c r="O302" s="1"/>
      <c r="P302" s="18"/>
      <c r="Q302" s="64" t="str">
        <f t="shared" si="119"/>
        <v/>
      </c>
      <c r="R302" s="2">
        <v>1.5</v>
      </c>
      <c r="S302" s="18">
        <v>6</v>
      </c>
      <c r="T302" s="65">
        <f t="shared" si="120"/>
        <v>7.5</v>
      </c>
      <c r="U302" s="1">
        <v>3</v>
      </c>
      <c r="V302" s="18">
        <v>6</v>
      </c>
      <c r="W302" s="64">
        <f t="shared" si="121"/>
        <v>9</v>
      </c>
      <c r="X302" s="106">
        <f t="shared" si="128"/>
        <v>0.83333333333333337</v>
      </c>
      <c r="Y302" s="51">
        <f t="shared" si="122"/>
        <v>9.8000000000000007</v>
      </c>
      <c r="Z302" s="51">
        <f t="shared" si="123"/>
        <v>10</v>
      </c>
      <c r="AA302" s="51">
        <f t="shared" si="124"/>
        <v>0</v>
      </c>
      <c r="AB302" s="51">
        <f t="shared" si="125"/>
        <v>0</v>
      </c>
      <c r="AC302" s="51">
        <f t="shared" si="126"/>
        <v>7.5</v>
      </c>
      <c r="AD302" s="51">
        <f t="shared" si="127"/>
        <v>9</v>
      </c>
      <c r="AE302" s="52">
        <f t="shared" ref="AE302:AJ311" si="140">LARGE($Y302:$AD302,AE$1)</f>
        <v>10</v>
      </c>
      <c r="AF302" s="52">
        <f t="shared" si="140"/>
        <v>9.8000000000000007</v>
      </c>
      <c r="AG302" s="52">
        <f t="shared" si="140"/>
        <v>9</v>
      </c>
      <c r="AH302" s="52">
        <f t="shared" si="140"/>
        <v>7.5</v>
      </c>
      <c r="AI302" s="52">
        <f t="shared" si="140"/>
        <v>0</v>
      </c>
      <c r="AJ302" s="52">
        <f t="shared" si="140"/>
        <v>0</v>
      </c>
      <c r="AL302" s="96" t="str">
        <f t="shared" si="129"/>
        <v>ok</v>
      </c>
      <c r="AM302" s="96" t="str">
        <f t="shared" si="133"/>
        <v>ok</v>
      </c>
      <c r="AN302" s="96" t="e">
        <f t="shared" si="134"/>
        <v>#VALUE!</v>
      </c>
      <c r="AO302" s="96" t="e">
        <f t="shared" si="135"/>
        <v>#VALUE!</v>
      </c>
      <c r="AP302" s="96" t="str">
        <f t="shared" si="136"/>
        <v>ok</v>
      </c>
      <c r="AQ302" s="96" t="str">
        <f t="shared" si="137"/>
        <v>ok</v>
      </c>
      <c r="AR302" s="107">
        <f t="shared" si="130"/>
        <v>0</v>
      </c>
      <c r="AS302" s="109">
        <f>IF(E302&lt;&gt;0,(COUNT(F302:W302)+3)/18,0)</f>
        <v>0.83333333333333337</v>
      </c>
    </row>
    <row r="303" spans="1:45" ht="12.75" customHeight="1">
      <c r="A303" s="3">
        <v>14</v>
      </c>
      <c r="C303" s="25" t="s">
        <v>568</v>
      </c>
      <c r="D303" s="22" t="s">
        <v>569</v>
      </c>
      <c r="E303" s="20">
        <f t="shared" si="115"/>
        <v>9.75</v>
      </c>
      <c r="F303" s="1">
        <v>4</v>
      </c>
      <c r="G303" s="18">
        <v>6</v>
      </c>
      <c r="H303" s="64">
        <f t="shared" si="116"/>
        <v>10</v>
      </c>
      <c r="I303" s="2">
        <v>4</v>
      </c>
      <c r="J303" s="18">
        <v>6</v>
      </c>
      <c r="K303" s="64">
        <f t="shared" si="117"/>
        <v>10</v>
      </c>
      <c r="L303" s="2"/>
      <c r="M303" s="18"/>
      <c r="N303" s="65" t="str">
        <f t="shared" si="118"/>
        <v/>
      </c>
      <c r="O303" s="1"/>
      <c r="P303" s="18"/>
      <c r="Q303" s="64" t="str">
        <f t="shared" si="119"/>
        <v/>
      </c>
      <c r="R303" s="2">
        <v>3</v>
      </c>
      <c r="S303" s="18">
        <v>6</v>
      </c>
      <c r="T303" s="65">
        <f t="shared" si="120"/>
        <v>9</v>
      </c>
      <c r="U303" s="1">
        <v>4</v>
      </c>
      <c r="V303" s="18">
        <v>6</v>
      </c>
      <c r="W303" s="64">
        <f t="shared" si="121"/>
        <v>10</v>
      </c>
      <c r="X303" s="106">
        <f t="shared" si="128"/>
        <v>0.83333333333333337</v>
      </c>
      <c r="Y303" s="51">
        <f t="shared" si="122"/>
        <v>10</v>
      </c>
      <c r="Z303" s="51">
        <f t="shared" si="123"/>
        <v>10</v>
      </c>
      <c r="AA303" s="51">
        <f t="shared" si="124"/>
        <v>0</v>
      </c>
      <c r="AB303" s="51">
        <f t="shared" si="125"/>
        <v>0</v>
      </c>
      <c r="AC303" s="51">
        <f t="shared" si="126"/>
        <v>9</v>
      </c>
      <c r="AD303" s="51">
        <f t="shared" si="127"/>
        <v>10</v>
      </c>
      <c r="AE303" s="52">
        <f t="shared" si="140"/>
        <v>10</v>
      </c>
      <c r="AF303" s="52">
        <f t="shared" si="140"/>
        <v>10</v>
      </c>
      <c r="AG303" s="52">
        <f t="shared" si="140"/>
        <v>10</v>
      </c>
      <c r="AH303" s="52">
        <f t="shared" si="140"/>
        <v>9</v>
      </c>
      <c r="AI303" s="52">
        <f t="shared" si="140"/>
        <v>0</v>
      </c>
      <c r="AJ303" s="52">
        <f t="shared" si="140"/>
        <v>0</v>
      </c>
      <c r="AL303" s="96" t="str">
        <f t="shared" si="129"/>
        <v>ok</v>
      </c>
      <c r="AM303" s="96" t="str">
        <f t="shared" si="133"/>
        <v>ok</v>
      </c>
      <c r="AN303" s="96" t="e">
        <f t="shared" si="134"/>
        <v>#VALUE!</v>
      </c>
      <c r="AO303" s="96" t="e">
        <f t="shared" si="135"/>
        <v>#VALUE!</v>
      </c>
      <c r="AP303" s="96" t="str">
        <f t="shared" si="136"/>
        <v>ok</v>
      </c>
      <c r="AQ303" s="96" t="str">
        <f t="shared" si="137"/>
        <v>ok</v>
      </c>
      <c r="AR303" s="107">
        <f t="shared" si="130"/>
        <v>0</v>
      </c>
      <c r="AS303" s="109">
        <f>IF(E303&lt;&gt;0,(COUNT(F303:W303)+3)/18,0)</f>
        <v>0.83333333333333337</v>
      </c>
    </row>
    <row r="304" spans="1:45" ht="12.75" customHeight="1">
      <c r="A304" s="3">
        <v>14</v>
      </c>
      <c r="C304" s="25" t="s">
        <v>571</v>
      </c>
      <c r="D304" s="22" t="s">
        <v>572</v>
      </c>
      <c r="E304" s="20">
        <f t="shared" si="115"/>
        <v>7</v>
      </c>
      <c r="F304" s="1">
        <v>4</v>
      </c>
      <c r="G304" s="18">
        <v>6</v>
      </c>
      <c r="H304" s="64">
        <f t="shared" si="116"/>
        <v>10</v>
      </c>
      <c r="I304" s="2">
        <v>3</v>
      </c>
      <c r="J304" s="18">
        <v>6</v>
      </c>
      <c r="K304" s="64">
        <f t="shared" si="117"/>
        <v>9</v>
      </c>
      <c r="L304" s="2"/>
      <c r="M304" s="18"/>
      <c r="N304" s="65" t="str">
        <f t="shared" si="118"/>
        <v/>
      </c>
      <c r="O304" s="1"/>
      <c r="P304" s="18"/>
      <c r="Q304" s="64" t="str">
        <f t="shared" si="119"/>
        <v/>
      </c>
      <c r="R304" s="2"/>
      <c r="S304" s="18"/>
      <c r="T304" s="65" t="str">
        <f t="shared" si="120"/>
        <v/>
      </c>
      <c r="U304" s="1">
        <v>3</v>
      </c>
      <c r="V304" s="18">
        <v>6</v>
      </c>
      <c r="W304" s="64">
        <f t="shared" si="121"/>
        <v>9</v>
      </c>
      <c r="X304" s="106">
        <f t="shared" si="128"/>
        <v>0.7</v>
      </c>
      <c r="Y304" s="51">
        <f t="shared" si="122"/>
        <v>10</v>
      </c>
      <c r="Z304" s="51">
        <f t="shared" si="123"/>
        <v>9</v>
      </c>
      <c r="AA304" s="51">
        <f t="shared" si="124"/>
        <v>0</v>
      </c>
      <c r="AB304" s="51">
        <f t="shared" si="125"/>
        <v>0</v>
      </c>
      <c r="AC304" s="51">
        <f t="shared" si="126"/>
        <v>0</v>
      </c>
      <c r="AD304" s="51">
        <f t="shared" si="127"/>
        <v>9</v>
      </c>
      <c r="AE304" s="52">
        <f t="shared" si="140"/>
        <v>10</v>
      </c>
      <c r="AF304" s="52">
        <f t="shared" si="140"/>
        <v>9</v>
      </c>
      <c r="AG304" s="52">
        <f t="shared" si="140"/>
        <v>9</v>
      </c>
      <c r="AH304" s="52">
        <f t="shared" si="140"/>
        <v>0</v>
      </c>
      <c r="AI304" s="52">
        <f t="shared" si="140"/>
        <v>0</v>
      </c>
      <c r="AJ304" s="52">
        <f t="shared" si="140"/>
        <v>0</v>
      </c>
      <c r="AL304" s="96" t="str">
        <f t="shared" si="129"/>
        <v>ok</v>
      </c>
      <c r="AM304" s="96" t="str">
        <f t="shared" si="133"/>
        <v>ok</v>
      </c>
      <c r="AN304" s="96" t="e">
        <f t="shared" si="134"/>
        <v>#VALUE!</v>
      </c>
      <c r="AO304" s="96" t="e">
        <f t="shared" si="135"/>
        <v>#VALUE!</v>
      </c>
      <c r="AP304" s="96" t="e">
        <f t="shared" si="136"/>
        <v>#VALUE!</v>
      </c>
      <c r="AQ304" s="96" t="str">
        <f t="shared" si="137"/>
        <v>ok</v>
      </c>
      <c r="AR304" s="107">
        <f t="shared" si="130"/>
        <v>0</v>
      </c>
      <c r="AS304" s="109">
        <f>IF(E304&lt;&gt;0,(COUNT(F304:W304)+3)/18,0)</f>
        <v>0.66666666666666663</v>
      </c>
    </row>
    <row r="305" spans="1:45" ht="12.75" customHeight="1">
      <c r="A305" s="3">
        <v>14</v>
      </c>
      <c r="C305" s="25" t="s">
        <v>573</v>
      </c>
      <c r="D305" s="22" t="s">
        <v>574</v>
      </c>
      <c r="E305" s="20">
        <f t="shared" si="115"/>
        <v>8.4</v>
      </c>
      <c r="F305" s="1">
        <v>4</v>
      </c>
      <c r="G305" s="18">
        <v>6</v>
      </c>
      <c r="H305" s="64">
        <f t="shared" si="116"/>
        <v>10</v>
      </c>
      <c r="I305" s="2">
        <v>1.5</v>
      </c>
      <c r="J305" s="18">
        <v>6</v>
      </c>
      <c r="K305" s="64">
        <f t="shared" si="117"/>
        <v>7.5</v>
      </c>
      <c r="L305" s="2"/>
      <c r="M305" s="18"/>
      <c r="N305" s="65" t="str">
        <f t="shared" si="118"/>
        <v/>
      </c>
      <c r="O305" s="1"/>
      <c r="P305" s="18"/>
      <c r="Q305" s="64" t="str">
        <f t="shared" si="119"/>
        <v/>
      </c>
      <c r="R305" s="2">
        <v>2.1</v>
      </c>
      <c r="S305" s="18">
        <v>6</v>
      </c>
      <c r="T305" s="65">
        <f t="shared" si="120"/>
        <v>8.1</v>
      </c>
      <c r="U305" s="1">
        <v>2</v>
      </c>
      <c r="V305" s="18">
        <v>6</v>
      </c>
      <c r="W305" s="64">
        <f t="shared" si="121"/>
        <v>8</v>
      </c>
      <c r="X305" s="106">
        <f t="shared" si="128"/>
        <v>0.83333333333333337</v>
      </c>
      <c r="Y305" s="51">
        <f t="shared" si="122"/>
        <v>10</v>
      </c>
      <c r="Z305" s="51">
        <f t="shared" si="123"/>
        <v>7.5</v>
      </c>
      <c r="AA305" s="51">
        <f t="shared" si="124"/>
        <v>0</v>
      </c>
      <c r="AB305" s="51">
        <f t="shared" si="125"/>
        <v>0</v>
      </c>
      <c r="AC305" s="51">
        <f t="shared" si="126"/>
        <v>8.1</v>
      </c>
      <c r="AD305" s="51">
        <f t="shared" si="127"/>
        <v>8</v>
      </c>
      <c r="AE305" s="52">
        <f t="shared" si="140"/>
        <v>10</v>
      </c>
      <c r="AF305" s="52">
        <f t="shared" si="140"/>
        <v>8.1</v>
      </c>
      <c r="AG305" s="52">
        <f t="shared" si="140"/>
        <v>8</v>
      </c>
      <c r="AH305" s="52">
        <f t="shared" si="140"/>
        <v>7.5</v>
      </c>
      <c r="AI305" s="52">
        <f t="shared" si="140"/>
        <v>0</v>
      </c>
      <c r="AJ305" s="52">
        <f t="shared" si="140"/>
        <v>0</v>
      </c>
      <c r="AL305" s="96" t="str">
        <f t="shared" si="129"/>
        <v>ok</v>
      </c>
      <c r="AM305" s="96" t="str">
        <f t="shared" si="133"/>
        <v>ok</v>
      </c>
      <c r="AN305" s="96" t="e">
        <f t="shared" si="134"/>
        <v>#VALUE!</v>
      </c>
      <c r="AO305" s="96" t="e">
        <f t="shared" si="135"/>
        <v>#VALUE!</v>
      </c>
      <c r="AP305" s="96" t="str">
        <f t="shared" si="136"/>
        <v>ok</v>
      </c>
      <c r="AQ305" s="96" t="str">
        <f t="shared" si="137"/>
        <v>ok</v>
      </c>
      <c r="AR305" s="107">
        <f t="shared" si="130"/>
        <v>0</v>
      </c>
      <c r="AS305" s="109">
        <f>IF(E305&lt;&gt;0,(COUNT(F305:W305)+3)/18,0)</f>
        <v>0.83333333333333337</v>
      </c>
    </row>
    <row r="306" spans="1:45" ht="12.75" customHeight="1">
      <c r="A306" s="3">
        <v>14</v>
      </c>
      <c r="C306" s="28" t="s">
        <v>575</v>
      </c>
      <c r="D306" s="29" t="s">
        <v>576</v>
      </c>
      <c r="E306" s="20">
        <f t="shared" si="115"/>
        <v>9.875</v>
      </c>
      <c r="F306" s="1">
        <v>4</v>
      </c>
      <c r="G306" s="18">
        <v>6</v>
      </c>
      <c r="H306" s="64">
        <f t="shared" si="116"/>
        <v>10</v>
      </c>
      <c r="I306" s="2">
        <v>4</v>
      </c>
      <c r="J306" s="18">
        <v>6</v>
      </c>
      <c r="K306" s="64">
        <f t="shared" si="117"/>
        <v>10</v>
      </c>
      <c r="L306" s="2"/>
      <c r="M306" s="18"/>
      <c r="N306" s="65" t="str">
        <f t="shared" si="118"/>
        <v/>
      </c>
      <c r="O306" s="1"/>
      <c r="P306" s="18"/>
      <c r="Q306" s="64" t="str">
        <f t="shared" si="119"/>
        <v/>
      </c>
      <c r="R306" s="2">
        <v>4</v>
      </c>
      <c r="S306" s="18">
        <v>6</v>
      </c>
      <c r="T306" s="65">
        <f t="shared" si="120"/>
        <v>10</v>
      </c>
      <c r="U306" s="1">
        <v>3.5</v>
      </c>
      <c r="V306" s="18">
        <v>6</v>
      </c>
      <c r="W306" s="64">
        <f t="shared" si="121"/>
        <v>9.5</v>
      </c>
      <c r="X306" s="106">
        <f t="shared" si="128"/>
        <v>0.83333333333333337</v>
      </c>
      <c r="Y306" s="51">
        <f t="shared" si="122"/>
        <v>10</v>
      </c>
      <c r="Z306" s="51">
        <f t="shared" si="123"/>
        <v>10</v>
      </c>
      <c r="AA306" s="51">
        <f t="shared" si="124"/>
        <v>0</v>
      </c>
      <c r="AB306" s="51">
        <f t="shared" si="125"/>
        <v>0</v>
      </c>
      <c r="AC306" s="51">
        <f t="shared" si="126"/>
        <v>10</v>
      </c>
      <c r="AD306" s="51">
        <f t="shared" si="127"/>
        <v>9.5</v>
      </c>
      <c r="AE306" s="52">
        <f t="shared" si="140"/>
        <v>10</v>
      </c>
      <c r="AF306" s="52">
        <f t="shared" si="140"/>
        <v>10</v>
      </c>
      <c r="AG306" s="52">
        <f t="shared" si="140"/>
        <v>10</v>
      </c>
      <c r="AH306" s="52">
        <f t="shared" si="140"/>
        <v>9.5</v>
      </c>
      <c r="AI306" s="52">
        <f t="shared" si="140"/>
        <v>0</v>
      </c>
      <c r="AJ306" s="52">
        <f t="shared" si="140"/>
        <v>0</v>
      </c>
      <c r="AL306" s="96" t="str">
        <f t="shared" si="129"/>
        <v>ok</v>
      </c>
      <c r="AM306" s="96" t="str">
        <f t="shared" si="133"/>
        <v>ok</v>
      </c>
      <c r="AN306" s="96" t="e">
        <f t="shared" si="134"/>
        <v>#VALUE!</v>
      </c>
      <c r="AO306" s="96" t="e">
        <f t="shared" si="135"/>
        <v>#VALUE!</v>
      </c>
      <c r="AP306" s="96" t="str">
        <f t="shared" si="136"/>
        <v>ok</v>
      </c>
      <c r="AQ306" s="96" t="str">
        <f t="shared" si="137"/>
        <v>ok</v>
      </c>
      <c r="AR306" s="107">
        <f t="shared" si="130"/>
        <v>0</v>
      </c>
      <c r="AS306" s="109">
        <f>IF(E306&lt;&gt;0,(COUNT(F306:W306)+3)/18,0)</f>
        <v>0.83333333333333337</v>
      </c>
    </row>
    <row r="307" spans="1:45" ht="12.75" customHeight="1">
      <c r="A307" s="3">
        <v>14</v>
      </c>
      <c r="C307" s="25" t="s">
        <v>577</v>
      </c>
      <c r="D307" s="22" t="s">
        <v>578</v>
      </c>
      <c r="E307" s="20">
        <f t="shared" si="115"/>
        <v>2.5</v>
      </c>
      <c r="F307" s="1">
        <v>4</v>
      </c>
      <c r="G307" s="18">
        <v>6</v>
      </c>
      <c r="H307" s="64">
        <f t="shared" si="116"/>
        <v>10</v>
      </c>
      <c r="I307" s="2"/>
      <c r="J307" s="18"/>
      <c r="K307" s="64" t="str">
        <f t="shared" si="117"/>
        <v/>
      </c>
      <c r="L307" s="2"/>
      <c r="M307" s="18"/>
      <c r="N307" s="65" t="str">
        <f t="shared" si="118"/>
        <v/>
      </c>
      <c r="O307" s="1"/>
      <c r="P307" s="18"/>
      <c r="Q307" s="64" t="str">
        <f t="shared" si="119"/>
        <v/>
      </c>
      <c r="R307" s="2"/>
      <c r="S307" s="18"/>
      <c r="T307" s="65" t="str">
        <f t="shared" si="120"/>
        <v/>
      </c>
      <c r="U307" s="1"/>
      <c r="V307" s="18"/>
      <c r="W307" s="64" t="str">
        <f t="shared" si="121"/>
        <v/>
      </c>
      <c r="X307" s="106">
        <f t="shared" si="128"/>
        <v>0.33333333333333331</v>
      </c>
      <c r="Y307" s="51">
        <f t="shared" si="122"/>
        <v>10</v>
      </c>
      <c r="Z307" s="51">
        <f t="shared" si="123"/>
        <v>0</v>
      </c>
      <c r="AA307" s="51">
        <f t="shared" si="124"/>
        <v>0</v>
      </c>
      <c r="AB307" s="51">
        <f t="shared" si="125"/>
        <v>0</v>
      </c>
      <c r="AC307" s="51">
        <f t="shared" si="126"/>
        <v>0</v>
      </c>
      <c r="AD307" s="51">
        <f t="shared" si="127"/>
        <v>0</v>
      </c>
      <c r="AE307" s="52">
        <f t="shared" si="140"/>
        <v>10</v>
      </c>
      <c r="AF307" s="52">
        <f t="shared" si="140"/>
        <v>0</v>
      </c>
      <c r="AG307" s="52">
        <f t="shared" si="140"/>
        <v>0</v>
      </c>
      <c r="AH307" s="52">
        <f t="shared" si="140"/>
        <v>0</v>
      </c>
      <c r="AI307" s="52">
        <f t="shared" si="140"/>
        <v>0</v>
      </c>
      <c r="AJ307" s="52">
        <f t="shared" si="140"/>
        <v>0</v>
      </c>
      <c r="AL307" s="96" t="str">
        <f t="shared" si="129"/>
        <v>ok</v>
      </c>
      <c r="AM307" s="96" t="e">
        <f t="shared" si="133"/>
        <v>#VALUE!</v>
      </c>
      <c r="AN307" s="96" t="e">
        <f t="shared" si="134"/>
        <v>#VALUE!</v>
      </c>
      <c r="AO307" s="96" t="e">
        <f t="shared" si="135"/>
        <v>#VALUE!</v>
      </c>
      <c r="AP307" s="96" t="e">
        <f t="shared" si="136"/>
        <v>#VALUE!</v>
      </c>
      <c r="AQ307" s="96" t="e">
        <f t="shared" si="137"/>
        <v>#VALUE!</v>
      </c>
      <c r="AR307" s="107">
        <f t="shared" si="130"/>
        <v>0</v>
      </c>
      <c r="AS307" s="109">
        <f>IF(E307&lt;&gt;0,(COUNT(F307:W307)+3)/18,0)</f>
        <v>0.33333333333333331</v>
      </c>
    </row>
    <row r="308" spans="1:45" ht="12.75" customHeight="1">
      <c r="A308" s="3">
        <v>14</v>
      </c>
      <c r="C308" s="25" t="s">
        <v>579</v>
      </c>
      <c r="D308" s="22" t="s">
        <v>580</v>
      </c>
      <c r="E308" s="20">
        <f t="shared" si="115"/>
        <v>9.6000000000000014</v>
      </c>
      <c r="F308" s="1">
        <v>3.8</v>
      </c>
      <c r="G308" s="18">
        <v>6</v>
      </c>
      <c r="H308" s="64">
        <f t="shared" si="116"/>
        <v>9.8000000000000007</v>
      </c>
      <c r="I308" s="2">
        <v>3.8</v>
      </c>
      <c r="J308" s="18">
        <v>6</v>
      </c>
      <c r="K308" s="64">
        <f t="shared" si="117"/>
        <v>9.8000000000000007</v>
      </c>
      <c r="L308" s="2"/>
      <c r="M308" s="18"/>
      <c r="N308" s="65" t="str">
        <f t="shared" si="118"/>
        <v/>
      </c>
      <c r="O308" s="1"/>
      <c r="P308" s="18"/>
      <c r="Q308" s="64" t="str">
        <f t="shared" si="119"/>
        <v/>
      </c>
      <c r="R308" s="2">
        <v>3</v>
      </c>
      <c r="S308" s="18">
        <v>6</v>
      </c>
      <c r="T308" s="65">
        <f t="shared" si="120"/>
        <v>9</v>
      </c>
      <c r="U308" s="1">
        <v>3.8</v>
      </c>
      <c r="V308" s="18">
        <v>6</v>
      </c>
      <c r="W308" s="64">
        <f t="shared" si="121"/>
        <v>9.8000000000000007</v>
      </c>
      <c r="X308" s="106">
        <f t="shared" si="128"/>
        <v>0.83333333333333337</v>
      </c>
      <c r="Y308" s="51">
        <f t="shared" si="122"/>
        <v>9.8000000000000007</v>
      </c>
      <c r="Z308" s="51">
        <f t="shared" si="123"/>
        <v>9.8000000000000007</v>
      </c>
      <c r="AA308" s="51">
        <f t="shared" si="124"/>
        <v>0</v>
      </c>
      <c r="AB308" s="51">
        <f t="shared" si="125"/>
        <v>0</v>
      </c>
      <c r="AC308" s="51">
        <f t="shared" si="126"/>
        <v>9</v>
      </c>
      <c r="AD308" s="51">
        <f t="shared" si="127"/>
        <v>9.8000000000000007</v>
      </c>
      <c r="AE308" s="52">
        <f t="shared" si="140"/>
        <v>9.8000000000000007</v>
      </c>
      <c r="AF308" s="52">
        <f t="shared" si="140"/>
        <v>9.8000000000000007</v>
      </c>
      <c r="AG308" s="52">
        <f t="shared" si="140"/>
        <v>9.8000000000000007</v>
      </c>
      <c r="AH308" s="52">
        <f t="shared" si="140"/>
        <v>9</v>
      </c>
      <c r="AI308" s="52">
        <f t="shared" si="140"/>
        <v>0</v>
      </c>
      <c r="AJ308" s="52">
        <f t="shared" si="140"/>
        <v>0</v>
      </c>
      <c r="AL308" s="96" t="str">
        <f t="shared" si="129"/>
        <v>ok</v>
      </c>
      <c r="AM308" s="96" t="str">
        <f t="shared" si="133"/>
        <v>ok</v>
      </c>
      <c r="AN308" s="96" t="e">
        <f t="shared" si="134"/>
        <v>#VALUE!</v>
      </c>
      <c r="AO308" s="96" t="e">
        <f t="shared" si="135"/>
        <v>#VALUE!</v>
      </c>
      <c r="AP308" s="96" t="str">
        <f t="shared" si="136"/>
        <v>ok</v>
      </c>
      <c r="AQ308" s="96" t="str">
        <f t="shared" si="137"/>
        <v>ok</v>
      </c>
      <c r="AR308" s="107">
        <f t="shared" si="130"/>
        <v>0</v>
      </c>
      <c r="AS308" s="109">
        <f>IF(E308&lt;&gt;0,(COUNT(F308:W308)+3)/18,0)</f>
        <v>0.83333333333333337</v>
      </c>
    </row>
    <row r="309" spans="1:45" ht="12.75" customHeight="1">
      <c r="A309" s="3">
        <v>14</v>
      </c>
      <c r="C309" s="25" t="s">
        <v>581</v>
      </c>
      <c r="D309" s="22" t="s">
        <v>582</v>
      </c>
      <c r="E309" s="20">
        <f t="shared" si="115"/>
        <v>6.2750000000000004</v>
      </c>
      <c r="F309" s="1">
        <v>2.5</v>
      </c>
      <c r="G309" s="18">
        <v>6</v>
      </c>
      <c r="H309" s="64">
        <f t="shared" si="116"/>
        <v>8.5</v>
      </c>
      <c r="I309" s="2">
        <v>3</v>
      </c>
      <c r="J309" s="18">
        <v>6</v>
      </c>
      <c r="K309" s="64">
        <f t="shared" si="117"/>
        <v>9</v>
      </c>
      <c r="L309" s="2"/>
      <c r="M309" s="18"/>
      <c r="N309" s="65" t="str">
        <f t="shared" si="118"/>
        <v/>
      </c>
      <c r="O309" s="1"/>
      <c r="P309" s="18"/>
      <c r="Q309" s="64" t="str">
        <f t="shared" si="119"/>
        <v/>
      </c>
      <c r="R309" s="2"/>
      <c r="S309" s="18"/>
      <c r="T309" s="65" t="str">
        <f t="shared" si="120"/>
        <v/>
      </c>
      <c r="U309" s="1">
        <v>1.6</v>
      </c>
      <c r="V309" s="18">
        <v>6</v>
      </c>
      <c r="W309" s="64">
        <f t="shared" si="121"/>
        <v>7.6</v>
      </c>
      <c r="X309" s="106">
        <f t="shared" si="128"/>
        <v>0.7</v>
      </c>
      <c r="Y309" s="51">
        <f t="shared" si="122"/>
        <v>8.5</v>
      </c>
      <c r="Z309" s="51">
        <f t="shared" si="123"/>
        <v>9</v>
      </c>
      <c r="AA309" s="51">
        <f t="shared" si="124"/>
        <v>0</v>
      </c>
      <c r="AB309" s="51">
        <f t="shared" si="125"/>
        <v>0</v>
      </c>
      <c r="AC309" s="51">
        <f t="shared" si="126"/>
        <v>0</v>
      </c>
      <c r="AD309" s="51">
        <f t="shared" si="127"/>
        <v>7.6</v>
      </c>
      <c r="AE309" s="52">
        <f t="shared" si="140"/>
        <v>9</v>
      </c>
      <c r="AF309" s="52">
        <f t="shared" si="140"/>
        <v>8.5</v>
      </c>
      <c r="AG309" s="52">
        <f t="shared" si="140"/>
        <v>7.6</v>
      </c>
      <c r="AH309" s="52">
        <f t="shared" si="140"/>
        <v>0</v>
      </c>
      <c r="AI309" s="52">
        <f t="shared" si="140"/>
        <v>0</v>
      </c>
      <c r="AJ309" s="52">
        <f t="shared" si="140"/>
        <v>0</v>
      </c>
      <c r="AL309" s="96" t="str">
        <f t="shared" si="129"/>
        <v>ok</v>
      </c>
      <c r="AM309" s="96" t="str">
        <f t="shared" si="133"/>
        <v>ok</v>
      </c>
      <c r="AN309" s="96" t="e">
        <f t="shared" si="134"/>
        <v>#VALUE!</v>
      </c>
      <c r="AO309" s="96" t="e">
        <f t="shared" si="135"/>
        <v>#VALUE!</v>
      </c>
      <c r="AP309" s="96" t="e">
        <f t="shared" si="136"/>
        <v>#VALUE!</v>
      </c>
      <c r="AQ309" s="96" t="str">
        <f t="shared" si="137"/>
        <v>ok</v>
      </c>
      <c r="AR309" s="107">
        <f t="shared" si="130"/>
        <v>0</v>
      </c>
      <c r="AS309" s="109">
        <f>IF(E309&lt;&gt;0,(COUNT(F309:W309)+3)/18,0)</f>
        <v>0.66666666666666663</v>
      </c>
    </row>
    <row r="310" spans="1:45" ht="12.75" customHeight="1">
      <c r="A310" s="3">
        <v>14</v>
      </c>
      <c r="C310" s="25" t="s">
        <v>583</v>
      </c>
      <c r="D310" s="22" t="s">
        <v>584</v>
      </c>
      <c r="E310" s="20">
        <f t="shared" si="115"/>
        <v>9.0250000000000004</v>
      </c>
      <c r="F310" s="1">
        <v>3.5</v>
      </c>
      <c r="G310" s="18">
        <v>6</v>
      </c>
      <c r="H310" s="64">
        <f t="shared" si="116"/>
        <v>9.5</v>
      </c>
      <c r="I310" s="2">
        <v>3</v>
      </c>
      <c r="J310" s="18">
        <v>6</v>
      </c>
      <c r="K310" s="64">
        <f t="shared" si="117"/>
        <v>9</v>
      </c>
      <c r="L310" s="2"/>
      <c r="M310" s="18"/>
      <c r="N310" s="65" t="str">
        <f t="shared" si="118"/>
        <v/>
      </c>
      <c r="O310" s="1"/>
      <c r="P310" s="18"/>
      <c r="Q310" s="64" t="str">
        <f t="shared" si="119"/>
        <v/>
      </c>
      <c r="R310" s="2">
        <v>2.1</v>
      </c>
      <c r="S310" s="18">
        <v>6</v>
      </c>
      <c r="T310" s="65">
        <f t="shared" si="120"/>
        <v>8.1</v>
      </c>
      <c r="U310" s="1">
        <v>3.5</v>
      </c>
      <c r="V310" s="18">
        <v>6</v>
      </c>
      <c r="W310" s="64">
        <f t="shared" si="121"/>
        <v>9.5</v>
      </c>
      <c r="X310" s="106">
        <f t="shared" si="128"/>
        <v>0.83333333333333337</v>
      </c>
      <c r="Y310" s="51">
        <f t="shared" si="122"/>
        <v>9.5</v>
      </c>
      <c r="Z310" s="51">
        <f t="shared" si="123"/>
        <v>9</v>
      </c>
      <c r="AA310" s="51">
        <f t="shared" si="124"/>
        <v>0</v>
      </c>
      <c r="AB310" s="51">
        <f t="shared" si="125"/>
        <v>0</v>
      </c>
      <c r="AC310" s="51">
        <f t="shared" si="126"/>
        <v>8.1</v>
      </c>
      <c r="AD310" s="51">
        <f t="shared" si="127"/>
        <v>9.5</v>
      </c>
      <c r="AE310" s="52">
        <f t="shared" si="140"/>
        <v>9.5</v>
      </c>
      <c r="AF310" s="52">
        <f t="shared" si="140"/>
        <v>9.5</v>
      </c>
      <c r="AG310" s="52">
        <f t="shared" si="140"/>
        <v>9</v>
      </c>
      <c r="AH310" s="52">
        <f t="shared" si="140"/>
        <v>8.1</v>
      </c>
      <c r="AI310" s="52">
        <f t="shared" si="140"/>
        <v>0</v>
      </c>
      <c r="AJ310" s="52">
        <f t="shared" si="140"/>
        <v>0</v>
      </c>
      <c r="AL310" s="96" t="str">
        <f t="shared" si="129"/>
        <v>ok</v>
      </c>
      <c r="AM310" s="96" t="str">
        <f t="shared" si="133"/>
        <v>ok</v>
      </c>
      <c r="AN310" s="96" t="e">
        <f t="shared" si="134"/>
        <v>#VALUE!</v>
      </c>
      <c r="AO310" s="96" t="e">
        <f t="shared" si="135"/>
        <v>#VALUE!</v>
      </c>
      <c r="AP310" s="96" t="str">
        <f t="shared" si="136"/>
        <v>ok</v>
      </c>
      <c r="AQ310" s="96" t="str">
        <f t="shared" si="137"/>
        <v>ok</v>
      </c>
      <c r="AR310" s="107">
        <f t="shared" si="130"/>
        <v>0</v>
      </c>
      <c r="AS310" s="109">
        <f>IF(E310&lt;&gt;0,(COUNT(F310:W310)+3)/18,0)</f>
        <v>0.83333333333333337</v>
      </c>
    </row>
    <row r="311" spans="1:45" ht="12.75" customHeight="1">
      <c r="A311" s="3">
        <v>14</v>
      </c>
      <c r="C311" s="25" t="s">
        <v>585</v>
      </c>
      <c r="D311" s="22" t="s">
        <v>586</v>
      </c>
      <c r="E311" s="20">
        <f t="shared" si="115"/>
        <v>9.0500000000000007</v>
      </c>
      <c r="F311" s="1">
        <v>2.8</v>
      </c>
      <c r="G311" s="18">
        <v>6</v>
      </c>
      <c r="H311" s="64">
        <f t="shared" si="116"/>
        <v>8.8000000000000007</v>
      </c>
      <c r="I311" s="2">
        <v>3.6</v>
      </c>
      <c r="J311" s="18">
        <v>6</v>
      </c>
      <c r="K311" s="64">
        <f t="shared" si="117"/>
        <v>9.6</v>
      </c>
      <c r="L311" s="2"/>
      <c r="M311" s="18"/>
      <c r="N311" s="65" t="str">
        <f t="shared" si="118"/>
        <v/>
      </c>
      <c r="O311" s="1"/>
      <c r="P311" s="18"/>
      <c r="Q311" s="64" t="str">
        <f t="shared" si="119"/>
        <v/>
      </c>
      <c r="R311" s="2">
        <v>3</v>
      </c>
      <c r="S311" s="18">
        <v>6</v>
      </c>
      <c r="T311" s="65">
        <f t="shared" si="120"/>
        <v>9</v>
      </c>
      <c r="U311" s="1">
        <v>2.8</v>
      </c>
      <c r="V311" s="18">
        <v>6</v>
      </c>
      <c r="W311" s="64">
        <f t="shared" si="121"/>
        <v>8.8000000000000007</v>
      </c>
      <c r="X311" s="106">
        <f t="shared" si="128"/>
        <v>0.83333333333333337</v>
      </c>
      <c r="Y311" s="51">
        <f t="shared" si="122"/>
        <v>8.8000000000000007</v>
      </c>
      <c r="Z311" s="51">
        <f t="shared" si="123"/>
        <v>9.6</v>
      </c>
      <c r="AA311" s="51">
        <f t="shared" si="124"/>
        <v>0</v>
      </c>
      <c r="AB311" s="51">
        <f t="shared" si="125"/>
        <v>0</v>
      </c>
      <c r="AC311" s="51">
        <f t="shared" si="126"/>
        <v>9</v>
      </c>
      <c r="AD311" s="51">
        <f t="shared" si="127"/>
        <v>8.8000000000000007</v>
      </c>
      <c r="AE311" s="52">
        <f t="shared" si="140"/>
        <v>9.6</v>
      </c>
      <c r="AF311" s="52">
        <f t="shared" si="140"/>
        <v>9</v>
      </c>
      <c r="AG311" s="52">
        <f t="shared" si="140"/>
        <v>8.8000000000000007</v>
      </c>
      <c r="AH311" s="52">
        <f t="shared" si="140"/>
        <v>8.8000000000000007</v>
      </c>
      <c r="AI311" s="52">
        <f t="shared" si="140"/>
        <v>0</v>
      </c>
      <c r="AJ311" s="52">
        <f t="shared" si="140"/>
        <v>0</v>
      </c>
      <c r="AL311" s="96" t="str">
        <f t="shared" si="129"/>
        <v>ok</v>
      </c>
      <c r="AM311" s="96" t="str">
        <f t="shared" si="133"/>
        <v>ok</v>
      </c>
      <c r="AN311" s="96" t="e">
        <f t="shared" si="134"/>
        <v>#VALUE!</v>
      </c>
      <c r="AO311" s="96" t="e">
        <f t="shared" si="135"/>
        <v>#VALUE!</v>
      </c>
      <c r="AP311" s="96" t="str">
        <f t="shared" si="136"/>
        <v>ok</v>
      </c>
      <c r="AQ311" s="96" t="str">
        <f t="shared" si="137"/>
        <v>ok</v>
      </c>
      <c r="AR311" s="107">
        <f t="shared" si="130"/>
        <v>0</v>
      </c>
      <c r="AS311" s="109">
        <f>IF(E311&lt;&gt;0,(COUNT(F311:W311)+3)/18,0)</f>
        <v>0.83333333333333337</v>
      </c>
    </row>
    <row r="312" spans="1:45" ht="12.75" customHeight="1">
      <c r="A312" s="3">
        <v>14</v>
      </c>
      <c r="C312" s="25" t="s">
        <v>587</v>
      </c>
      <c r="D312" s="22" t="s">
        <v>588</v>
      </c>
      <c r="E312" s="20">
        <f t="shared" si="115"/>
        <v>9.6499999999999986</v>
      </c>
      <c r="F312" s="1">
        <v>3.8</v>
      </c>
      <c r="G312" s="18">
        <v>6</v>
      </c>
      <c r="H312" s="64">
        <f t="shared" si="116"/>
        <v>9.8000000000000007</v>
      </c>
      <c r="I312" s="2">
        <v>3.6</v>
      </c>
      <c r="J312" s="18">
        <v>6</v>
      </c>
      <c r="K312" s="64">
        <f t="shared" si="117"/>
        <v>9.6</v>
      </c>
      <c r="L312" s="2"/>
      <c r="M312" s="18"/>
      <c r="N312" s="65" t="str">
        <f t="shared" si="118"/>
        <v/>
      </c>
      <c r="O312" s="1"/>
      <c r="P312" s="18"/>
      <c r="Q312" s="64" t="str">
        <f t="shared" si="119"/>
        <v/>
      </c>
      <c r="R312" s="2">
        <v>3.2</v>
      </c>
      <c r="S312" s="18">
        <v>6</v>
      </c>
      <c r="T312" s="65">
        <f t="shared" si="120"/>
        <v>9.1999999999999993</v>
      </c>
      <c r="U312" s="1">
        <v>4</v>
      </c>
      <c r="V312" s="18">
        <v>6</v>
      </c>
      <c r="W312" s="64">
        <f t="shared" si="121"/>
        <v>10</v>
      </c>
      <c r="X312" s="106">
        <f t="shared" si="128"/>
        <v>0.83333333333333337</v>
      </c>
      <c r="Y312" s="51">
        <f t="shared" si="122"/>
        <v>9.8000000000000007</v>
      </c>
      <c r="Z312" s="51">
        <f t="shared" si="123"/>
        <v>9.6</v>
      </c>
      <c r="AA312" s="51">
        <f t="shared" si="124"/>
        <v>0</v>
      </c>
      <c r="AB312" s="51">
        <f t="shared" si="125"/>
        <v>0</v>
      </c>
      <c r="AC312" s="51">
        <f t="shared" si="126"/>
        <v>9.1999999999999993</v>
      </c>
      <c r="AD312" s="51">
        <f t="shared" si="127"/>
        <v>10</v>
      </c>
      <c r="AE312" s="52">
        <f t="shared" ref="AE312:AJ321" si="141">LARGE($Y312:$AD312,AE$1)</f>
        <v>10</v>
      </c>
      <c r="AF312" s="52">
        <f t="shared" si="141"/>
        <v>9.8000000000000007</v>
      </c>
      <c r="AG312" s="52">
        <f t="shared" si="141"/>
        <v>9.6</v>
      </c>
      <c r="AH312" s="52">
        <f t="shared" si="141"/>
        <v>9.1999999999999993</v>
      </c>
      <c r="AI312" s="52">
        <f t="shared" si="141"/>
        <v>0</v>
      </c>
      <c r="AJ312" s="52">
        <f t="shared" si="141"/>
        <v>0</v>
      </c>
      <c r="AL312" s="96" t="str">
        <f t="shared" si="129"/>
        <v>ok</v>
      </c>
      <c r="AM312" s="96" t="str">
        <f t="shared" si="133"/>
        <v>ok</v>
      </c>
      <c r="AN312" s="96" t="e">
        <f t="shared" si="134"/>
        <v>#VALUE!</v>
      </c>
      <c r="AO312" s="96" t="e">
        <f t="shared" si="135"/>
        <v>#VALUE!</v>
      </c>
      <c r="AP312" s="96" t="str">
        <f t="shared" si="136"/>
        <v>ok</v>
      </c>
      <c r="AQ312" s="96" t="str">
        <f t="shared" si="137"/>
        <v>ok</v>
      </c>
      <c r="AR312" s="107">
        <f t="shared" si="130"/>
        <v>0</v>
      </c>
      <c r="AS312" s="109">
        <f>IF(E312&lt;&gt;0,(COUNT(F312:W312)+3)/18,0)</f>
        <v>0.83333333333333337</v>
      </c>
    </row>
    <row r="313" spans="1:45" ht="12.75" customHeight="1">
      <c r="A313" s="3">
        <v>14</v>
      </c>
      <c r="C313" s="25" t="s">
        <v>589</v>
      </c>
      <c r="D313" s="22" t="s">
        <v>590</v>
      </c>
      <c r="E313" s="20">
        <f t="shared" si="115"/>
        <v>9.3000000000000007</v>
      </c>
      <c r="F313" s="1">
        <v>4</v>
      </c>
      <c r="G313" s="18">
        <v>6</v>
      </c>
      <c r="H313" s="64">
        <f t="shared" si="116"/>
        <v>10</v>
      </c>
      <c r="I313" s="2">
        <v>3</v>
      </c>
      <c r="J313" s="18">
        <v>6</v>
      </c>
      <c r="K313" s="64">
        <f t="shared" si="117"/>
        <v>9</v>
      </c>
      <c r="L313" s="2"/>
      <c r="M313" s="18"/>
      <c r="N313" s="65" t="str">
        <f t="shared" si="118"/>
        <v/>
      </c>
      <c r="O313" s="1"/>
      <c r="P313" s="18"/>
      <c r="Q313" s="64" t="str">
        <f t="shared" si="119"/>
        <v/>
      </c>
      <c r="R313" s="2">
        <v>2.7</v>
      </c>
      <c r="S313" s="18">
        <v>6</v>
      </c>
      <c r="T313" s="65">
        <f t="shared" si="120"/>
        <v>8.6999999999999993</v>
      </c>
      <c r="U313" s="1">
        <v>3.5</v>
      </c>
      <c r="V313" s="18">
        <v>6</v>
      </c>
      <c r="W313" s="64">
        <f t="shared" si="121"/>
        <v>9.5</v>
      </c>
      <c r="X313" s="106">
        <f t="shared" si="128"/>
        <v>0.83333333333333337</v>
      </c>
      <c r="Y313" s="51">
        <f t="shared" si="122"/>
        <v>10</v>
      </c>
      <c r="Z313" s="51">
        <f t="shared" si="123"/>
        <v>9</v>
      </c>
      <c r="AA313" s="51">
        <f t="shared" si="124"/>
        <v>0</v>
      </c>
      <c r="AB313" s="51">
        <f t="shared" si="125"/>
        <v>0</v>
      </c>
      <c r="AC313" s="51">
        <f t="shared" si="126"/>
        <v>8.6999999999999993</v>
      </c>
      <c r="AD313" s="51">
        <f t="shared" si="127"/>
        <v>9.5</v>
      </c>
      <c r="AE313" s="52">
        <f t="shared" si="141"/>
        <v>10</v>
      </c>
      <c r="AF313" s="52">
        <f t="shared" si="141"/>
        <v>9.5</v>
      </c>
      <c r="AG313" s="52">
        <f t="shared" si="141"/>
        <v>9</v>
      </c>
      <c r="AH313" s="52">
        <f t="shared" si="141"/>
        <v>8.6999999999999993</v>
      </c>
      <c r="AI313" s="52">
        <f t="shared" si="141"/>
        <v>0</v>
      </c>
      <c r="AJ313" s="52">
        <f t="shared" si="141"/>
        <v>0</v>
      </c>
      <c r="AL313" s="96" t="str">
        <f t="shared" si="129"/>
        <v>ok</v>
      </c>
      <c r="AM313" s="96" t="str">
        <f t="shared" si="133"/>
        <v>ok</v>
      </c>
      <c r="AN313" s="96" t="e">
        <f t="shared" si="134"/>
        <v>#VALUE!</v>
      </c>
      <c r="AO313" s="96" t="e">
        <f t="shared" si="135"/>
        <v>#VALUE!</v>
      </c>
      <c r="AP313" s="96" t="str">
        <f t="shared" si="136"/>
        <v>ok</v>
      </c>
      <c r="AQ313" s="96" t="str">
        <f t="shared" si="137"/>
        <v>ok</v>
      </c>
      <c r="AR313" s="107">
        <f t="shared" si="130"/>
        <v>0</v>
      </c>
      <c r="AS313" s="109">
        <f>IF(E313&lt;&gt;0,(COUNT(F313:W313)+3)/18,0)</f>
        <v>0.83333333333333337</v>
      </c>
    </row>
    <row r="314" spans="1:45" ht="12.75" customHeight="1">
      <c r="A314" s="3">
        <v>14</v>
      </c>
      <c r="C314" s="25" t="s">
        <v>591</v>
      </c>
      <c r="D314" s="22" t="s">
        <v>592</v>
      </c>
      <c r="E314" s="20">
        <f t="shared" si="115"/>
        <v>9.4</v>
      </c>
      <c r="F314" s="1">
        <v>3.8</v>
      </c>
      <c r="G314" s="18">
        <v>6</v>
      </c>
      <c r="H314" s="64">
        <f t="shared" si="116"/>
        <v>9.8000000000000007</v>
      </c>
      <c r="I314" s="70">
        <v>3.2</v>
      </c>
      <c r="J314" s="69">
        <v>6</v>
      </c>
      <c r="K314" s="64">
        <f t="shared" si="117"/>
        <v>9.1999999999999993</v>
      </c>
      <c r="L314" s="2"/>
      <c r="M314" s="18"/>
      <c r="N314" s="65" t="str">
        <f t="shared" si="118"/>
        <v/>
      </c>
      <c r="O314" s="1"/>
      <c r="P314" s="18"/>
      <c r="Q314" s="64" t="str">
        <f t="shared" si="119"/>
        <v/>
      </c>
      <c r="R314" s="2">
        <v>3.1</v>
      </c>
      <c r="S314" s="18">
        <v>6</v>
      </c>
      <c r="T314" s="65">
        <f t="shared" si="120"/>
        <v>9.1</v>
      </c>
      <c r="U314" s="1">
        <v>3.5</v>
      </c>
      <c r="V314" s="18">
        <v>6</v>
      </c>
      <c r="W314" s="64">
        <f t="shared" si="121"/>
        <v>9.5</v>
      </c>
      <c r="X314" s="106">
        <f t="shared" si="128"/>
        <v>0.83333333333333337</v>
      </c>
      <c r="Y314" s="51">
        <f t="shared" si="122"/>
        <v>9.8000000000000007</v>
      </c>
      <c r="Z314" s="51">
        <f t="shared" si="123"/>
        <v>9.1999999999999993</v>
      </c>
      <c r="AA314" s="51">
        <f t="shared" si="124"/>
        <v>0</v>
      </c>
      <c r="AB314" s="51">
        <f t="shared" si="125"/>
        <v>0</v>
      </c>
      <c r="AC314" s="51">
        <f t="shared" si="126"/>
        <v>9.1</v>
      </c>
      <c r="AD314" s="51">
        <f t="shared" si="127"/>
        <v>9.5</v>
      </c>
      <c r="AE314" s="52">
        <f t="shared" si="141"/>
        <v>9.8000000000000007</v>
      </c>
      <c r="AF314" s="52">
        <f t="shared" si="141"/>
        <v>9.5</v>
      </c>
      <c r="AG314" s="52">
        <f t="shared" si="141"/>
        <v>9.1999999999999993</v>
      </c>
      <c r="AH314" s="52">
        <f t="shared" si="141"/>
        <v>9.1</v>
      </c>
      <c r="AI314" s="52">
        <f t="shared" si="141"/>
        <v>0</v>
      </c>
      <c r="AJ314" s="52">
        <f t="shared" si="141"/>
        <v>0</v>
      </c>
      <c r="AL314" s="96" t="str">
        <f t="shared" si="129"/>
        <v>ok</v>
      </c>
      <c r="AM314" s="96" t="str">
        <f t="shared" si="133"/>
        <v>ok</v>
      </c>
      <c r="AN314" s="96" t="e">
        <f t="shared" si="134"/>
        <v>#VALUE!</v>
      </c>
      <c r="AO314" s="96" t="e">
        <f t="shared" si="135"/>
        <v>#VALUE!</v>
      </c>
      <c r="AP314" s="96" t="str">
        <f t="shared" si="136"/>
        <v>ok</v>
      </c>
      <c r="AQ314" s="96" t="str">
        <f t="shared" si="137"/>
        <v>ok</v>
      </c>
      <c r="AR314" s="107">
        <f t="shared" si="130"/>
        <v>0</v>
      </c>
      <c r="AS314" s="109">
        <f>IF(E314&lt;&gt;0,(COUNT(F314:W314)+3)/18,0)</f>
        <v>0.83333333333333337</v>
      </c>
    </row>
    <row r="315" spans="1:45" ht="12.75" customHeight="1">
      <c r="A315" s="3">
        <v>14</v>
      </c>
      <c r="C315" s="25" t="s">
        <v>593</v>
      </c>
      <c r="D315" s="22" t="s">
        <v>594</v>
      </c>
      <c r="E315" s="20">
        <f t="shared" si="115"/>
        <v>10</v>
      </c>
      <c r="F315" s="1">
        <v>4</v>
      </c>
      <c r="G315" s="18">
        <v>6</v>
      </c>
      <c r="H315" s="64">
        <f t="shared" si="116"/>
        <v>10</v>
      </c>
      <c r="I315" s="2">
        <v>4</v>
      </c>
      <c r="J315" s="18">
        <v>6</v>
      </c>
      <c r="K315" s="64">
        <f t="shared" si="117"/>
        <v>10</v>
      </c>
      <c r="L315" s="2"/>
      <c r="M315" s="18"/>
      <c r="N315" s="65" t="str">
        <f t="shared" si="118"/>
        <v/>
      </c>
      <c r="O315" s="1"/>
      <c r="P315" s="18"/>
      <c r="Q315" s="64" t="str">
        <f t="shared" si="119"/>
        <v/>
      </c>
      <c r="R315" s="2">
        <v>4</v>
      </c>
      <c r="S315" s="18">
        <v>6</v>
      </c>
      <c r="T315" s="65">
        <f t="shared" si="120"/>
        <v>10</v>
      </c>
      <c r="U315" s="1">
        <v>4</v>
      </c>
      <c r="V315" s="18">
        <v>6</v>
      </c>
      <c r="W315" s="64">
        <f t="shared" si="121"/>
        <v>10</v>
      </c>
      <c r="X315" s="106">
        <f t="shared" si="128"/>
        <v>0.83333333333333337</v>
      </c>
      <c r="Y315" s="51">
        <f t="shared" si="122"/>
        <v>10</v>
      </c>
      <c r="Z315" s="51">
        <f t="shared" si="123"/>
        <v>10</v>
      </c>
      <c r="AA315" s="51">
        <f t="shared" si="124"/>
        <v>0</v>
      </c>
      <c r="AB315" s="51">
        <f t="shared" si="125"/>
        <v>0</v>
      </c>
      <c r="AC315" s="51">
        <f t="shared" si="126"/>
        <v>10</v>
      </c>
      <c r="AD315" s="51">
        <f t="shared" si="127"/>
        <v>10</v>
      </c>
      <c r="AE315" s="52">
        <f t="shared" si="141"/>
        <v>10</v>
      </c>
      <c r="AF315" s="52">
        <f t="shared" si="141"/>
        <v>10</v>
      </c>
      <c r="AG315" s="52">
        <f t="shared" si="141"/>
        <v>10</v>
      </c>
      <c r="AH315" s="52">
        <f t="shared" si="141"/>
        <v>10</v>
      </c>
      <c r="AI315" s="52">
        <f t="shared" si="141"/>
        <v>0</v>
      </c>
      <c r="AJ315" s="52">
        <f t="shared" si="141"/>
        <v>0</v>
      </c>
      <c r="AL315" s="96" t="str">
        <f t="shared" si="129"/>
        <v>ok</v>
      </c>
      <c r="AM315" s="96" t="str">
        <f t="shared" si="133"/>
        <v>ok</v>
      </c>
      <c r="AN315" s="96" t="e">
        <f t="shared" si="134"/>
        <v>#VALUE!</v>
      </c>
      <c r="AO315" s="96" t="e">
        <f t="shared" si="135"/>
        <v>#VALUE!</v>
      </c>
      <c r="AP315" s="96" t="str">
        <f t="shared" si="136"/>
        <v>ok</v>
      </c>
      <c r="AQ315" s="96" t="str">
        <f t="shared" si="137"/>
        <v>ok</v>
      </c>
      <c r="AR315" s="107">
        <f t="shared" si="130"/>
        <v>0</v>
      </c>
      <c r="AS315" s="109">
        <f>IF(E315&lt;&gt;0,(COUNT(F315:W315)+3)/18,0)</f>
        <v>0.83333333333333337</v>
      </c>
    </row>
    <row r="316" spans="1:45" ht="12.75" customHeight="1">
      <c r="A316" s="3">
        <v>14</v>
      </c>
      <c r="C316" s="25" t="s">
        <v>595</v>
      </c>
      <c r="D316" s="22" t="s">
        <v>596</v>
      </c>
      <c r="E316" s="20">
        <f t="shared" si="115"/>
        <v>8.25</v>
      </c>
      <c r="F316" s="1"/>
      <c r="G316" s="18"/>
      <c r="H316" s="64" t="str">
        <f t="shared" si="116"/>
        <v/>
      </c>
      <c r="I316" s="2">
        <v>4</v>
      </c>
      <c r="J316" s="18">
        <v>6</v>
      </c>
      <c r="K316" s="64">
        <f t="shared" si="117"/>
        <v>10</v>
      </c>
      <c r="L316" s="56">
        <v>1</v>
      </c>
      <c r="M316" s="48">
        <v>6</v>
      </c>
      <c r="N316" s="65">
        <f t="shared" si="118"/>
        <v>7</v>
      </c>
      <c r="O316" s="1"/>
      <c r="P316" s="18"/>
      <c r="Q316" s="64" t="str">
        <f t="shared" si="119"/>
        <v/>
      </c>
      <c r="R316" s="2">
        <v>2</v>
      </c>
      <c r="S316" s="18">
        <v>6</v>
      </c>
      <c r="T316" s="65">
        <f t="shared" si="120"/>
        <v>8</v>
      </c>
      <c r="U316" s="1">
        <v>2</v>
      </c>
      <c r="V316" s="18">
        <v>6</v>
      </c>
      <c r="W316" s="64">
        <f t="shared" si="121"/>
        <v>8</v>
      </c>
      <c r="X316" s="106">
        <f t="shared" si="128"/>
        <v>0.83333333333333337</v>
      </c>
      <c r="Y316" s="51">
        <f t="shared" si="122"/>
        <v>0</v>
      </c>
      <c r="Z316" s="51">
        <f t="shared" si="123"/>
        <v>10</v>
      </c>
      <c r="AA316" s="51">
        <f t="shared" si="124"/>
        <v>7</v>
      </c>
      <c r="AB316" s="51">
        <f t="shared" si="125"/>
        <v>0</v>
      </c>
      <c r="AC316" s="51">
        <f t="shared" si="126"/>
        <v>8</v>
      </c>
      <c r="AD316" s="51">
        <f t="shared" si="127"/>
        <v>8</v>
      </c>
      <c r="AE316" s="52">
        <f t="shared" si="141"/>
        <v>10</v>
      </c>
      <c r="AF316" s="52">
        <f t="shared" si="141"/>
        <v>8</v>
      </c>
      <c r="AG316" s="52">
        <f t="shared" si="141"/>
        <v>8</v>
      </c>
      <c r="AH316" s="52">
        <f t="shared" si="141"/>
        <v>7</v>
      </c>
      <c r="AI316" s="52">
        <f t="shared" si="141"/>
        <v>0</v>
      </c>
      <c r="AJ316" s="52">
        <f t="shared" si="141"/>
        <v>0</v>
      </c>
      <c r="AL316" s="96" t="e">
        <f t="shared" si="129"/>
        <v>#VALUE!</v>
      </c>
      <c r="AM316" s="96" t="str">
        <f t="shared" si="133"/>
        <v>ok</v>
      </c>
      <c r="AN316" s="96" t="str">
        <f t="shared" si="134"/>
        <v>ok</v>
      </c>
      <c r="AO316" s="96" t="e">
        <f t="shared" si="135"/>
        <v>#VALUE!</v>
      </c>
      <c r="AP316" s="96" t="str">
        <f t="shared" si="136"/>
        <v>ok</v>
      </c>
      <c r="AQ316" s="96" t="str">
        <f t="shared" si="137"/>
        <v>ok</v>
      </c>
      <c r="AR316" s="107">
        <f t="shared" si="130"/>
        <v>0</v>
      </c>
      <c r="AS316" s="109">
        <f>IF(E316&lt;&gt;0,(COUNT(F316:W316)+3)/18,0)</f>
        <v>0.83333333333333337</v>
      </c>
    </row>
    <row r="317" spans="1:45" ht="12.75" customHeight="1">
      <c r="A317" s="3">
        <v>14</v>
      </c>
      <c r="C317" s="14">
        <v>8656584</v>
      </c>
      <c r="D317" s="15" t="s">
        <v>597</v>
      </c>
      <c r="E317" s="20">
        <f t="shared" si="115"/>
        <v>7.25</v>
      </c>
      <c r="F317" s="1">
        <v>4</v>
      </c>
      <c r="G317" s="18">
        <v>6</v>
      </c>
      <c r="H317" s="64">
        <f t="shared" si="116"/>
        <v>10</v>
      </c>
      <c r="I317" s="2">
        <v>3</v>
      </c>
      <c r="J317" s="18">
        <v>6</v>
      </c>
      <c r="K317" s="64">
        <f t="shared" si="117"/>
        <v>9</v>
      </c>
      <c r="L317" s="2"/>
      <c r="M317" s="18"/>
      <c r="N317" s="65" t="str">
        <f t="shared" si="118"/>
        <v/>
      </c>
      <c r="O317" s="1"/>
      <c r="P317" s="18"/>
      <c r="Q317" s="64" t="str">
        <f t="shared" si="119"/>
        <v/>
      </c>
      <c r="R317" s="2"/>
      <c r="S317" s="18"/>
      <c r="T317" s="65" t="str">
        <f t="shared" si="120"/>
        <v/>
      </c>
      <c r="U317" s="1">
        <v>4</v>
      </c>
      <c r="V317" s="18">
        <v>6</v>
      </c>
      <c r="W317" s="64">
        <f t="shared" si="121"/>
        <v>10</v>
      </c>
      <c r="X317" s="106">
        <f t="shared" si="128"/>
        <v>0.7</v>
      </c>
      <c r="Y317" s="51">
        <f t="shared" si="122"/>
        <v>10</v>
      </c>
      <c r="Z317" s="51">
        <f t="shared" si="123"/>
        <v>9</v>
      </c>
      <c r="AA317" s="51">
        <f t="shared" si="124"/>
        <v>0</v>
      </c>
      <c r="AB317" s="51">
        <f t="shared" si="125"/>
        <v>0</v>
      </c>
      <c r="AC317" s="51">
        <f t="shared" si="126"/>
        <v>0</v>
      </c>
      <c r="AD317" s="51">
        <f t="shared" si="127"/>
        <v>10</v>
      </c>
      <c r="AE317" s="52">
        <f t="shared" si="141"/>
        <v>10</v>
      </c>
      <c r="AF317" s="52">
        <f t="shared" si="141"/>
        <v>10</v>
      </c>
      <c r="AG317" s="52">
        <f t="shared" si="141"/>
        <v>9</v>
      </c>
      <c r="AH317" s="52">
        <f t="shared" si="141"/>
        <v>0</v>
      </c>
      <c r="AI317" s="52">
        <f t="shared" si="141"/>
        <v>0</v>
      </c>
      <c r="AJ317" s="52">
        <f t="shared" si="141"/>
        <v>0</v>
      </c>
      <c r="AL317" s="96" t="str">
        <f t="shared" si="129"/>
        <v>ok</v>
      </c>
      <c r="AM317" s="96" t="str">
        <f t="shared" si="133"/>
        <v>ok</v>
      </c>
      <c r="AN317" s="96" t="e">
        <f t="shared" si="134"/>
        <v>#VALUE!</v>
      </c>
      <c r="AO317" s="96" t="e">
        <f t="shared" si="135"/>
        <v>#VALUE!</v>
      </c>
      <c r="AP317" s="96" t="e">
        <f t="shared" si="136"/>
        <v>#VALUE!</v>
      </c>
      <c r="AQ317" s="96" t="str">
        <f t="shared" si="137"/>
        <v>ok</v>
      </c>
      <c r="AR317" s="107">
        <f t="shared" si="130"/>
        <v>0</v>
      </c>
      <c r="AS317" s="109">
        <f>IF(E317&lt;&gt;0,(COUNT(F317:W317)+3)/18,0)</f>
        <v>0.66666666666666663</v>
      </c>
    </row>
    <row r="318" spans="1:45" ht="12.75" customHeight="1">
      <c r="A318" s="3">
        <v>15</v>
      </c>
      <c r="C318" s="25" t="s">
        <v>598</v>
      </c>
      <c r="D318" s="22" t="s">
        <v>599</v>
      </c>
      <c r="E318" s="20">
        <f t="shared" si="115"/>
        <v>9.4749999999999996</v>
      </c>
      <c r="F318" s="1">
        <v>4</v>
      </c>
      <c r="G318" s="18">
        <v>5.4</v>
      </c>
      <c r="H318" s="64">
        <f t="shared" si="116"/>
        <v>9.4</v>
      </c>
      <c r="I318" s="2">
        <v>4</v>
      </c>
      <c r="J318" s="18">
        <v>6</v>
      </c>
      <c r="K318" s="64">
        <f t="shared" si="117"/>
        <v>10</v>
      </c>
      <c r="L318" s="2">
        <v>3</v>
      </c>
      <c r="M318" s="18">
        <v>6</v>
      </c>
      <c r="N318" s="65">
        <f t="shared" si="118"/>
        <v>9</v>
      </c>
      <c r="O318" s="1">
        <v>3.5</v>
      </c>
      <c r="P318" s="18">
        <v>6</v>
      </c>
      <c r="Q318" s="64">
        <f t="shared" si="119"/>
        <v>9.5</v>
      </c>
      <c r="R318" s="83"/>
      <c r="S318" s="72"/>
      <c r="T318" s="65" t="str">
        <f t="shared" si="120"/>
        <v/>
      </c>
      <c r="U318" s="71"/>
      <c r="V318" s="72"/>
      <c r="W318" s="64" t="str">
        <f t="shared" si="121"/>
        <v/>
      </c>
      <c r="X318" s="106">
        <f t="shared" si="128"/>
        <v>0.83333333333333337</v>
      </c>
      <c r="Y318" s="51">
        <f t="shared" si="122"/>
        <v>9.4</v>
      </c>
      <c r="Z318" s="51">
        <f t="shared" si="123"/>
        <v>10</v>
      </c>
      <c r="AA318" s="51">
        <f t="shared" si="124"/>
        <v>9</v>
      </c>
      <c r="AB318" s="51">
        <f t="shared" si="125"/>
        <v>9.5</v>
      </c>
      <c r="AC318" s="51">
        <f t="shared" si="126"/>
        <v>0</v>
      </c>
      <c r="AD318" s="51">
        <f t="shared" si="127"/>
        <v>0</v>
      </c>
      <c r="AE318" s="52">
        <f t="shared" si="141"/>
        <v>10</v>
      </c>
      <c r="AF318" s="52">
        <f t="shared" si="141"/>
        <v>9.5</v>
      </c>
      <c r="AG318" s="52">
        <f t="shared" si="141"/>
        <v>9.4</v>
      </c>
      <c r="AH318" s="52">
        <f t="shared" si="141"/>
        <v>9</v>
      </c>
      <c r="AI318" s="52">
        <f t="shared" si="141"/>
        <v>0</v>
      </c>
      <c r="AJ318" s="52">
        <f t="shared" si="141"/>
        <v>0</v>
      </c>
      <c r="AL318" s="96" t="str">
        <f t="shared" si="129"/>
        <v>ok</v>
      </c>
      <c r="AM318" s="96" t="str">
        <f t="shared" si="133"/>
        <v>ok</v>
      </c>
      <c r="AN318" s="96" t="str">
        <f t="shared" si="134"/>
        <v>ok</v>
      </c>
      <c r="AO318" s="96" t="str">
        <f t="shared" si="135"/>
        <v>ok</v>
      </c>
      <c r="AP318" s="96" t="e">
        <f t="shared" si="136"/>
        <v>#VALUE!</v>
      </c>
      <c r="AQ318" s="96" t="e">
        <f t="shared" si="137"/>
        <v>#VALUE!</v>
      </c>
      <c r="AR318" s="107">
        <f t="shared" si="130"/>
        <v>0</v>
      </c>
      <c r="AS318" s="109">
        <f>IF(E318&lt;&gt;0,(COUNT(F318:W318)+3)/18,0)</f>
        <v>0.83333333333333337</v>
      </c>
    </row>
    <row r="319" spans="1:45" ht="12.75" customHeight="1">
      <c r="A319" s="3">
        <v>15</v>
      </c>
      <c r="C319" s="25" t="s">
        <v>600</v>
      </c>
      <c r="D319" s="22" t="s">
        <v>601</v>
      </c>
      <c r="E319" s="20">
        <f t="shared" si="115"/>
        <v>8.375</v>
      </c>
      <c r="F319" s="1">
        <v>3</v>
      </c>
      <c r="G319" s="18">
        <v>5.5</v>
      </c>
      <c r="H319" s="64">
        <f t="shared" si="116"/>
        <v>8.5</v>
      </c>
      <c r="I319" s="2">
        <v>3</v>
      </c>
      <c r="J319" s="18">
        <v>6</v>
      </c>
      <c r="K319" s="64">
        <f t="shared" si="117"/>
        <v>9</v>
      </c>
      <c r="L319" s="2">
        <v>2</v>
      </c>
      <c r="M319" s="18">
        <v>6</v>
      </c>
      <c r="N319" s="65">
        <f t="shared" si="118"/>
        <v>8</v>
      </c>
      <c r="O319" s="1">
        <v>2</v>
      </c>
      <c r="P319" s="18">
        <v>6</v>
      </c>
      <c r="Q319" s="64">
        <f t="shared" si="119"/>
        <v>8</v>
      </c>
      <c r="R319" s="83"/>
      <c r="S319" s="72"/>
      <c r="T319" s="65" t="str">
        <f t="shared" si="120"/>
        <v/>
      </c>
      <c r="U319" s="71"/>
      <c r="V319" s="72"/>
      <c r="W319" s="64" t="str">
        <f t="shared" si="121"/>
        <v/>
      </c>
      <c r="X319" s="106">
        <f t="shared" si="128"/>
        <v>0.83333333333333337</v>
      </c>
      <c r="Y319" s="51">
        <f t="shared" si="122"/>
        <v>8.5</v>
      </c>
      <c r="Z319" s="51">
        <f t="shared" si="123"/>
        <v>9</v>
      </c>
      <c r="AA319" s="51">
        <f t="shared" si="124"/>
        <v>8</v>
      </c>
      <c r="AB319" s="51">
        <f t="shared" si="125"/>
        <v>8</v>
      </c>
      <c r="AC319" s="51">
        <f t="shared" si="126"/>
        <v>0</v>
      </c>
      <c r="AD319" s="51">
        <f t="shared" si="127"/>
        <v>0</v>
      </c>
      <c r="AE319" s="52">
        <f t="shared" si="141"/>
        <v>9</v>
      </c>
      <c r="AF319" s="52">
        <f t="shared" si="141"/>
        <v>8.5</v>
      </c>
      <c r="AG319" s="52">
        <f t="shared" si="141"/>
        <v>8</v>
      </c>
      <c r="AH319" s="52">
        <f t="shared" si="141"/>
        <v>8</v>
      </c>
      <c r="AI319" s="52">
        <f t="shared" si="141"/>
        <v>0</v>
      </c>
      <c r="AJ319" s="52">
        <f t="shared" si="141"/>
        <v>0</v>
      </c>
      <c r="AL319" s="96" t="str">
        <f t="shared" si="129"/>
        <v>ok</v>
      </c>
      <c r="AM319" s="96" t="str">
        <f t="shared" si="133"/>
        <v>ok</v>
      </c>
      <c r="AN319" s="96" t="str">
        <f t="shared" si="134"/>
        <v>ok</v>
      </c>
      <c r="AO319" s="96" t="str">
        <f t="shared" si="135"/>
        <v>ok</v>
      </c>
      <c r="AP319" s="96" t="e">
        <f t="shared" si="136"/>
        <v>#VALUE!</v>
      </c>
      <c r="AQ319" s="96" t="e">
        <f t="shared" si="137"/>
        <v>#VALUE!</v>
      </c>
      <c r="AR319" s="107">
        <f t="shared" si="130"/>
        <v>0</v>
      </c>
      <c r="AS319" s="109">
        <f>IF(E319&lt;&gt;0,(COUNT(F319:W319)+3)/18,0)</f>
        <v>0.83333333333333337</v>
      </c>
    </row>
    <row r="320" spans="1:45" ht="12.75" customHeight="1">
      <c r="A320" s="3">
        <v>15</v>
      </c>
      <c r="C320" s="25" t="s">
        <v>602</v>
      </c>
      <c r="D320" s="22" t="s">
        <v>603</v>
      </c>
      <c r="E320" s="20">
        <f t="shared" si="115"/>
        <v>9.3000000000000007</v>
      </c>
      <c r="F320" s="1">
        <v>3.8</v>
      </c>
      <c r="G320" s="18">
        <v>5.4</v>
      </c>
      <c r="H320" s="64">
        <f t="shared" si="116"/>
        <v>9.1999999999999993</v>
      </c>
      <c r="I320" s="2">
        <v>3</v>
      </c>
      <c r="J320" s="18">
        <v>6</v>
      </c>
      <c r="K320" s="64">
        <f t="shared" si="117"/>
        <v>9</v>
      </c>
      <c r="L320" s="2"/>
      <c r="M320" s="18"/>
      <c r="N320" s="65" t="str">
        <f t="shared" si="118"/>
        <v/>
      </c>
      <c r="O320" s="1">
        <v>3.5</v>
      </c>
      <c r="P320" s="18">
        <v>6</v>
      </c>
      <c r="Q320" s="64">
        <f t="shared" si="119"/>
        <v>9.5</v>
      </c>
      <c r="R320" s="83"/>
      <c r="S320" s="72"/>
      <c r="T320" s="65" t="str">
        <f t="shared" si="120"/>
        <v/>
      </c>
      <c r="U320" s="75">
        <v>3.5</v>
      </c>
      <c r="V320" s="76">
        <v>6</v>
      </c>
      <c r="W320" s="64">
        <f t="shared" si="121"/>
        <v>9.5</v>
      </c>
      <c r="X320" s="106">
        <f t="shared" si="128"/>
        <v>0.83333333333333337</v>
      </c>
      <c r="Y320" s="51">
        <f t="shared" si="122"/>
        <v>9.1999999999999993</v>
      </c>
      <c r="Z320" s="51">
        <f t="shared" si="123"/>
        <v>9</v>
      </c>
      <c r="AA320" s="51">
        <f t="shared" si="124"/>
        <v>0</v>
      </c>
      <c r="AB320" s="51">
        <f t="shared" si="125"/>
        <v>9.5</v>
      </c>
      <c r="AC320" s="51">
        <f t="shared" si="126"/>
        <v>0</v>
      </c>
      <c r="AD320" s="51">
        <f t="shared" si="127"/>
        <v>9.5</v>
      </c>
      <c r="AE320" s="52">
        <f t="shared" si="141"/>
        <v>9.5</v>
      </c>
      <c r="AF320" s="52">
        <f t="shared" si="141"/>
        <v>9.5</v>
      </c>
      <c r="AG320" s="52">
        <f t="shared" si="141"/>
        <v>9.1999999999999993</v>
      </c>
      <c r="AH320" s="52">
        <f t="shared" si="141"/>
        <v>9</v>
      </c>
      <c r="AI320" s="52">
        <f t="shared" si="141"/>
        <v>0</v>
      </c>
      <c r="AJ320" s="52">
        <f t="shared" si="141"/>
        <v>0</v>
      </c>
      <c r="AL320" s="96" t="str">
        <f t="shared" si="129"/>
        <v>ok</v>
      </c>
      <c r="AM320" s="96" t="str">
        <f t="shared" si="133"/>
        <v>ok</v>
      </c>
      <c r="AN320" s="96" t="e">
        <f t="shared" si="134"/>
        <v>#VALUE!</v>
      </c>
      <c r="AO320" s="96" t="str">
        <f t="shared" si="135"/>
        <v>ok</v>
      </c>
      <c r="AP320" s="96" t="e">
        <f t="shared" si="136"/>
        <v>#VALUE!</v>
      </c>
      <c r="AQ320" s="96" t="str">
        <f t="shared" si="137"/>
        <v>ok</v>
      </c>
      <c r="AR320" s="107">
        <f t="shared" si="130"/>
        <v>0</v>
      </c>
      <c r="AS320" s="109">
        <f>IF(E320&lt;&gt;0,(COUNT(F320:W320)+3)/18,0)</f>
        <v>0.83333333333333337</v>
      </c>
    </row>
    <row r="321" spans="1:45" ht="12.75" customHeight="1">
      <c r="A321" s="3">
        <v>15</v>
      </c>
      <c r="C321" s="25" t="s">
        <v>604</v>
      </c>
      <c r="D321" s="22" t="s">
        <v>605</v>
      </c>
      <c r="E321" s="20">
        <f t="shared" si="115"/>
        <v>9.4499999999999993</v>
      </c>
      <c r="F321" s="1">
        <v>3.8</v>
      </c>
      <c r="G321" s="18">
        <v>5.5</v>
      </c>
      <c r="H321" s="64">
        <f t="shared" si="116"/>
        <v>9.3000000000000007</v>
      </c>
      <c r="I321" s="2">
        <v>4</v>
      </c>
      <c r="J321" s="18">
        <v>6</v>
      </c>
      <c r="K321" s="64">
        <f t="shared" si="117"/>
        <v>10</v>
      </c>
      <c r="L321" s="2">
        <v>3</v>
      </c>
      <c r="M321" s="18">
        <v>6</v>
      </c>
      <c r="N321" s="65">
        <f t="shared" si="118"/>
        <v>9</v>
      </c>
      <c r="O321" s="1">
        <v>3.5</v>
      </c>
      <c r="P321" s="18">
        <v>6</v>
      </c>
      <c r="Q321" s="64">
        <f t="shared" si="119"/>
        <v>9.5</v>
      </c>
      <c r="R321" s="83"/>
      <c r="S321" s="72"/>
      <c r="T321" s="65" t="str">
        <f t="shared" si="120"/>
        <v/>
      </c>
      <c r="U321" s="71"/>
      <c r="V321" s="72"/>
      <c r="W321" s="64" t="str">
        <f t="shared" si="121"/>
        <v/>
      </c>
      <c r="X321" s="106">
        <f t="shared" si="128"/>
        <v>0.83333333333333337</v>
      </c>
      <c r="Y321" s="51">
        <f t="shared" si="122"/>
        <v>9.3000000000000007</v>
      </c>
      <c r="Z321" s="51">
        <f t="shared" si="123"/>
        <v>10</v>
      </c>
      <c r="AA321" s="51">
        <f t="shared" si="124"/>
        <v>9</v>
      </c>
      <c r="AB321" s="51">
        <f t="shared" si="125"/>
        <v>9.5</v>
      </c>
      <c r="AC321" s="51">
        <f t="shared" si="126"/>
        <v>0</v>
      </c>
      <c r="AD321" s="51">
        <f t="shared" si="127"/>
        <v>0</v>
      </c>
      <c r="AE321" s="52">
        <f t="shared" si="141"/>
        <v>10</v>
      </c>
      <c r="AF321" s="52">
        <f t="shared" si="141"/>
        <v>9.5</v>
      </c>
      <c r="AG321" s="52">
        <f t="shared" si="141"/>
        <v>9.3000000000000007</v>
      </c>
      <c r="AH321" s="52">
        <f t="shared" si="141"/>
        <v>9</v>
      </c>
      <c r="AI321" s="52">
        <f t="shared" si="141"/>
        <v>0</v>
      </c>
      <c r="AJ321" s="52">
        <f t="shared" si="141"/>
        <v>0</v>
      </c>
      <c r="AL321" s="96" t="str">
        <f t="shared" si="129"/>
        <v>ok</v>
      </c>
      <c r="AM321" s="96" t="str">
        <f t="shared" si="133"/>
        <v>ok</v>
      </c>
      <c r="AN321" s="96" t="str">
        <f t="shared" si="134"/>
        <v>ok</v>
      </c>
      <c r="AO321" s="96" t="str">
        <f t="shared" si="135"/>
        <v>ok</v>
      </c>
      <c r="AP321" s="96" t="e">
        <f t="shared" si="136"/>
        <v>#VALUE!</v>
      </c>
      <c r="AQ321" s="96" t="e">
        <f t="shared" si="137"/>
        <v>#VALUE!</v>
      </c>
      <c r="AR321" s="107">
        <f t="shared" si="130"/>
        <v>0</v>
      </c>
      <c r="AS321" s="109">
        <f>IF(E321&lt;&gt;0,(COUNT(F321:W321)+3)/18,0)</f>
        <v>0.83333333333333337</v>
      </c>
    </row>
    <row r="322" spans="1:45" ht="12.75" customHeight="1">
      <c r="A322" s="3">
        <v>15</v>
      </c>
      <c r="C322" s="25" t="s">
        <v>606</v>
      </c>
      <c r="D322" s="22" t="s">
        <v>607</v>
      </c>
      <c r="E322" s="20">
        <f t="shared" ref="E322:E385" si="142">AVERAGE(AE322:AH322)</f>
        <v>4.2249999999999996</v>
      </c>
      <c r="F322" s="68">
        <v>2.8</v>
      </c>
      <c r="G322" s="69">
        <v>5.6</v>
      </c>
      <c r="H322" s="64">
        <f t="shared" ref="H322:H385" si="143">IF(OR(ISNUMBER(F322),ISNUMBER(G322)),F322+G322,"")</f>
        <v>8.3999999999999986</v>
      </c>
      <c r="I322" s="2">
        <v>3</v>
      </c>
      <c r="J322" s="18">
        <v>5.5</v>
      </c>
      <c r="K322" s="64">
        <f t="shared" ref="K322:K385" si="144">IF(OR(ISNUMBER(I322),ISNUMBER(J322)),I322+J322,"")</f>
        <v>8.5</v>
      </c>
      <c r="L322" s="2"/>
      <c r="M322" s="18"/>
      <c r="N322" s="65" t="str">
        <f t="shared" ref="N322:N385" si="145">IF(OR(ISNUMBER(L322),ISNUMBER(M322)),L322+M322,"")</f>
        <v/>
      </c>
      <c r="O322" s="1"/>
      <c r="P322" s="18"/>
      <c r="Q322" s="64" t="str">
        <f t="shared" ref="Q322:Q385" si="146">IF(OR(ISNUMBER(O322),ISNUMBER(P322)),O322+P322,"")</f>
        <v/>
      </c>
      <c r="R322" s="83"/>
      <c r="S322" s="72"/>
      <c r="T322" s="65" t="str">
        <f t="shared" ref="T322:T385" si="147">IF(OR(ISNUMBER(R322),ISNUMBER(S322)),R322+S322,"")</f>
        <v/>
      </c>
      <c r="U322" s="71"/>
      <c r="V322" s="72"/>
      <c r="W322" s="64" t="str">
        <f t="shared" ref="W322:W385" si="148">IF(OR(ISNUMBER(U322),ISNUMBER(V322)),U322+V322,"")</f>
        <v/>
      </c>
      <c r="X322" s="106">
        <f t="shared" si="128"/>
        <v>0.5</v>
      </c>
      <c r="Y322" s="51">
        <f t="shared" ref="Y322:Y385" si="149">F322+G322</f>
        <v>8.3999999999999986</v>
      </c>
      <c r="Z322" s="51">
        <f t="shared" ref="Z322:Z385" si="150">I322+J322</f>
        <v>8.5</v>
      </c>
      <c r="AA322" s="51">
        <f t="shared" ref="AA322:AA385" si="151">L322+M322</f>
        <v>0</v>
      </c>
      <c r="AB322" s="51">
        <f t="shared" ref="AB322:AB385" si="152">O322+P322</f>
        <v>0</v>
      </c>
      <c r="AC322" s="51">
        <f t="shared" ref="AC322:AC385" si="153">R322+S322</f>
        <v>0</v>
      </c>
      <c r="AD322" s="51">
        <f t="shared" ref="AD322:AD385" si="154">U322+V322</f>
        <v>0</v>
      </c>
      <c r="AE322" s="52">
        <f t="shared" ref="AE322:AJ331" si="155">LARGE($Y322:$AD322,AE$1)</f>
        <v>8.5</v>
      </c>
      <c r="AF322" s="52">
        <f t="shared" si="155"/>
        <v>8.3999999999999986</v>
      </c>
      <c r="AG322" s="52">
        <f t="shared" si="155"/>
        <v>0</v>
      </c>
      <c r="AH322" s="52">
        <f t="shared" si="155"/>
        <v>0</v>
      </c>
      <c r="AI322" s="52">
        <f t="shared" si="155"/>
        <v>0</v>
      </c>
      <c r="AJ322" s="52">
        <f t="shared" si="155"/>
        <v>0</v>
      </c>
      <c r="AL322" s="96" t="str">
        <f t="shared" si="129"/>
        <v>ok</v>
      </c>
      <c r="AM322" s="96" t="str">
        <f t="shared" si="133"/>
        <v>ok</v>
      </c>
      <c r="AN322" s="96" t="e">
        <f t="shared" si="134"/>
        <v>#VALUE!</v>
      </c>
      <c r="AO322" s="96" t="e">
        <f t="shared" si="135"/>
        <v>#VALUE!</v>
      </c>
      <c r="AP322" s="96" t="e">
        <f t="shared" si="136"/>
        <v>#VALUE!</v>
      </c>
      <c r="AQ322" s="96" t="e">
        <f t="shared" si="137"/>
        <v>#VALUE!</v>
      </c>
      <c r="AR322" s="107">
        <f t="shared" si="130"/>
        <v>0</v>
      </c>
      <c r="AS322" s="109">
        <f>IF(E322&lt;&gt;0,(COUNT(F322:W322)+3)/18,0)</f>
        <v>0.5</v>
      </c>
    </row>
    <row r="323" spans="1:45" ht="12.75" customHeight="1">
      <c r="A323" s="3">
        <v>15</v>
      </c>
      <c r="C323" s="25" t="s">
        <v>608</v>
      </c>
      <c r="D323" s="22" t="s">
        <v>609</v>
      </c>
      <c r="E323" s="20">
        <f t="shared" si="142"/>
        <v>4.375</v>
      </c>
      <c r="F323" s="1"/>
      <c r="G323" s="18"/>
      <c r="H323" s="64" t="str">
        <f t="shared" si="143"/>
        <v/>
      </c>
      <c r="I323" s="2"/>
      <c r="J323" s="18"/>
      <c r="K323" s="64" t="str">
        <f t="shared" si="144"/>
        <v/>
      </c>
      <c r="L323" s="2">
        <v>2</v>
      </c>
      <c r="M323" s="18">
        <v>6</v>
      </c>
      <c r="N323" s="65">
        <f t="shared" si="145"/>
        <v>8</v>
      </c>
      <c r="O323" s="1">
        <v>3.5</v>
      </c>
      <c r="P323" s="18">
        <v>6</v>
      </c>
      <c r="Q323" s="64">
        <f t="shared" si="146"/>
        <v>9.5</v>
      </c>
      <c r="R323" s="83"/>
      <c r="S323" s="72"/>
      <c r="T323" s="65" t="str">
        <f t="shared" si="147"/>
        <v/>
      </c>
      <c r="U323" s="71"/>
      <c r="V323" s="72"/>
      <c r="W323" s="64" t="str">
        <f t="shared" si="148"/>
        <v/>
      </c>
      <c r="X323" s="106">
        <f t="shared" ref="X323:X386" si="156">IF(AS323=4/6,0.7,AS323)</f>
        <v>0.5</v>
      </c>
      <c r="Y323" s="51">
        <f t="shared" si="149"/>
        <v>0</v>
      </c>
      <c r="Z323" s="51">
        <f t="shared" si="150"/>
        <v>0</v>
      </c>
      <c r="AA323" s="51">
        <f t="shared" si="151"/>
        <v>8</v>
      </c>
      <c r="AB323" s="51">
        <f t="shared" si="152"/>
        <v>9.5</v>
      </c>
      <c r="AC323" s="51">
        <f t="shared" si="153"/>
        <v>0</v>
      </c>
      <c r="AD323" s="51">
        <f t="shared" si="154"/>
        <v>0</v>
      </c>
      <c r="AE323" s="52">
        <f t="shared" si="155"/>
        <v>9.5</v>
      </c>
      <c r="AF323" s="52">
        <f t="shared" si="155"/>
        <v>8</v>
      </c>
      <c r="AG323" s="52">
        <f t="shared" si="155"/>
        <v>0</v>
      </c>
      <c r="AH323" s="52">
        <f t="shared" si="155"/>
        <v>0</v>
      </c>
      <c r="AI323" s="52">
        <f t="shared" si="155"/>
        <v>0</v>
      </c>
      <c r="AJ323" s="52">
        <f t="shared" si="155"/>
        <v>0</v>
      </c>
      <c r="AL323" s="96" t="e">
        <f t="shared" ref="AL323:AL386" si="157">IF(H323-F323*G323=H323,0,"ok")</f>
        <v>#VALUE!</v>
      </c>
      <c r="AM323" s="96" t="e">
        <f t="shared" si="133"/>
        <v>#VALUE!</v>
      </c>
      <c r="AN323" s="96" t="str">
        <f t="shared" si="134"/>
        <v>ok</v>
      </c>
      <c r="AO323" s="96" t="str">
        <f t="shared" si="135"/>
        <v>ok</v>
      </c>
      <c r="AP323" s="96" t="e">
        <f t="shared" si="136"/>
        <v>#VALUE!</v>
      </c>
      <c r="AQ323" s="96" t="e">
        <f t="shared" si="137"/>
        <v>#VALUE!</v>
      </c>
      <c r="AR323" s="107">
        <f t="shared" ref="AR323:AR386" si="158">COUNT(AL323:AQ323)</f>
        <v>0</v>
      </c>
      <c r="AS323" s="109">
        <f>IF(E323&lt;&gt;0,(COUNT(F323:W323)+3)/18,0)</f>
        <v>0.5</v>
      </c>
    </row>
    <row r="324" spans="1:45" ht="12.75" customHeight="1">
      <c r="A324" s="3">
        <v>15</v>
      </c>
      <c r="C324" s="25" t="s">
        <v>610</v>
      </c>
      <c r="D324" s="22" t="s">
        <v>611</v>
      </c>
      <c r="E324" s="20">
        <f t="shared" si="142"/>
        <v>8.1999999999999993</v>
      </c>
      <c r="F324" s="1">
        <v>2</v>
      </c>
      <c r="G324" s="18">
        <v>6</v>
      </c>
      <c r="H324" s="64">
        <f t="shared" si="143"/>
        <v>8</v>
      </c>
      <c r="I324" s="2">
        <v>3</v>
      </c>
      <c r="J324" s="18">
        <v>6</v>
      </c>
      <c r="K324" s="64">
        <f t="shared" si="144"/>
        <v>9</v>
      </c>
      <c r="L324" s="2">
        <v>0</v>
      </c>
      <c r="M324" s="18">
        <v>6</v>
      </c>
      <c r="N324" s="65">
        <f t="shared" si="145"/>
        <v>6</v>
      </c>
      <c r="O324" s="1">
        <v>3.8</v>
      </c>
      <c r="P324" s="18">
        <v>6</v>
      </c>
      <c r="Q324" s="64">
        <f t="shared" si="146"/>
        <v>9.8000000000000007</v>
      </c>
      <c r="R324" s="83"/>
      <c r="S324" s="72"/>
      <c r="T324" s="65" t="str">
        <f t="shared" si="147"/>
        <v/>
      </c>
      <c r="U324" s="71"/>
      <c r="V324" s="72"/>
      <c r="W324" s="64" t="str">
        <f t="shared" si="148"/>
        <v/>
      </c>
      <c r="X324" s="106">
        <f t="shared" si="156"/>
        <v>0.83333333333333337</v>
      </c>
      <c r="Y324" s="51">
        <f t="shared" si="149"/>
        <v>8</v>
      </c>
      <c r="Z324" s="51">
        <f t="shared" si="150"/>
        <v>9</v>
      </c>
      <c r="AA324" s="51">
        <f t="shared" si="151"/>
        <v>6</v>
      </c>
      <c r="AB324" s="51">
        <f t="shared" si="152"/>
        <v>9.8000000000000007</v>
      </c>
      <c r="AC324" s="51">
        <f t="shared" si="153"/>
        <v>0</v>
      </c>
      <c r="AD324" s="51">
        <f t="shared" si="154"/>
        <v>0</v>
      </c>
      <c r="AE324" s="52">
        <f t="shared" si="155"/>
        <v>9.8000000000000007</v>
      </c>
      <c r="AF324" s="52">
        <f t="shared" si="155"/>
        <v>9</v>
      </c>
      <c r="AG324" s="52">
        <f t="shared" si="155"/>
        <v>8</v>
      </c>
      <c r="AH324" s="52">
        <f t="shared" si="155"/>
        <v>6</v>
      </c>
      <c r="AI324" s="52">
        <f t="shared" si="155"/>
        <v>0</v>
      </c>
      <c r="AJ324" s="52">
        <f t="shared" si="155"/>
        <v>0</v>
      </c>
      <c r="AL324" s="96" t="str">
        <f t="shared" si="157"/>
        <v>ok</v>
      </c>
      <c r="AM324" s="96" t="str">
        <f t="shared" si="133"/>
        <v>ok</v>
      </c>
      <c r="AN324" s="96">
        <f t="shared" si="134"/>
        <v>0</v>
      </c>
      <c r="AO324" s="96" t="str">
        <f t="shared" si="135"/>
        <v>ok</v>
      </c>
      <c r="AP324" s="96" t="e">
        <f t="shared" si="136"/>
        <v>#VALUE!</v>
      </c>
      <c r="AQ324" s="96" t="e">
        <f t="shared" si="137"/>
        <v>#VALUE!</v>
      </c>
      <c r="AR324" s="107">
        <f t="shared" si="158"/>
        <v>1</v>
      </c>
      <c r="AS324" s="109">
        <f>IF(E324&lt;&gt;0,(COUNT(F324:W324)+3)/18,0)</f>
        <v>0.83333333333333337</v>
      </c>
    </row>
    <row r="325" spans="1:45" ht="12.75" customHeight="1">
      <c r="A325" s="3">
        <v>15</v>
      </c>
      <c r="C325" s="25" t="s">
        <v>612</v>
      </c>
      <c r="D325" s="22" t="s">
        <v>613</v>
      </c>
      <c r="E325" s="20">
        <f t="shared" si="142"/>
        <v>8.35</v>
      </c>
      <c r="F325" s="1">
        <v>3.9</v>
      </c>
      <c r="G325" s="18">
        <v>6</v>
      </c>
      <c r="H325" s="64">
        <f t="shared" si="143"/>
        <v>9.9</v>
      </c>
      <c r="I325" s="2">
        <v>1</v>
      </c>
      <c r="J325" s="18">
        <v>6</v>
      </c>
      <c r="K325" s="64">
        <f t="shared" si="144"/>
        <v>7</v>
      </c>
      <c r="L325" s="56">
        <v>3</v>
      </c>
      <c r="M325" s="48">
        <v>6</v>
      </c>
      <c r="N325" s="65">
        <f t="shared" si="145"/>
        <v>9</v>
      </c>
      <c r="O325" s="1">
        <v>1.5</v>
      </c>
      <c r="P325" s="18">
        <v>6</v>
      </c>
      <c r="Q325" s="64">
        <f t="shared" si="146"/>
        <v>7.5</v>
      </c>
      <c r="R325" s="83"/>
      <c r="S325" s="72"/>
      <c r="T325" s="65" t="str">
        <f t="shared" si="147"/>
        <v/>
      </c>
      <c r="U325" s="71"/>
      <c r="V325" s="72"/>
      <c r="W325" s="64" t="str">
        <f t="shared" si="148"/>
        <v/>
      </c>
      <c r="X325" s="106">
        <f t="shared" si="156"/>
        <v>0.83333333333333337</v>
      </c>
      <c r="Y325" s="51">
        <f t="shared" si="149"/>
        <v>9.9</v>
      </c>
      <c r="Z325" s="51">
        <f t="shared" si="150"/>
        <v>7</v>
      </c>
      <c r="AA325" s="51">
        <f t="shared" si="151"/>
        <v>9</v>
      </c>
      <c r="AB325" s="51">
        <f t="shared" si="152"/>
        <v>7.5</v>
      </c>
      <c r="AC325" s="51">
        <f t="shared" si="153"/>
        <v>0</v>
      </c>
      <c r="AD325" s="51">
        <f t="shared" si="154"/>
        <v>0</v>
      </c>
      <c r="AE325" s="52">
        <f t="shared" si="155"/>
        <v>9.9</v>
      </c>
      <c r="AF325" s="52">
        <f t="shared" si="155"/>
        <v>9</v>
      </c>
      <c r="AG325" s="52">
        <f t="shared" si="155"/>
        <v>7.5</v>
      </c>
      <c r="AH325" s="52">
        <f t="shared" si="155"/>
        <v>7</v>
      </c>
      <c r="AI325" s="52">
        <f t="shared" si="155"/>
        <v>0</v>
      </c>
      <c r="AJ325" s="52">
        <f t="shared" si="155"/>
        <v>0</v>
      </c>
      <c r="AL325" s="96" t="str">
        <f t="shared" si="157"/>
        <v>ok</v>
      </c>
      <c r="AM325" s="96" t="str">
        <f t="shared" si="133"/>
        <v>ok</v>
      </c>
      <c r="AN325" s="96" t="str">
        <f t="shared" si="134"/>
        <v>ok</v>
      </c>
      <c r="AO325" s="96" t="str">
        <f t="shared" si="135"/>
        <v>ok</v>
      </c>
      <c r="AP325" s="96" t="e">
        <f t="shared" si="136"/>
        <v>#VALUE!</v>
      </c>
      <c r="AQ325" s="96" t="e">
        <f t="shared" si="137"/>
        <v>#VALUE!</v>
      </c>
      <c r="AR325" s="107">
        <f t="shared" si="158"/>
        <v>0</v>
      </c>
      <c r="AS325" s="109">
        <f>IF(E325&lt;&gt;0,(COUNT(F325:W325)+3)/18,0)</f>
        <v>0.83333333333333337</v>
      </c>
    </row>
    <row r="326" spans="1:45" ht="12.75" customHeight="1">
      <c r="A326" s="3">
        <v>15</v>
      </c>
      <c r="C326" s="25" t="s">
        <v>614</v>
      </c>
      <c r="D326" s="22" t="s">
        <v>615</v>
      </c>
      <c r="E326" s="20">
        <f t="shared" si="142"/>
        <v>9.625</v>
      </c>
      <c r="F326" s="1">
        <v>4</v>
      </c>
      <c r="G326" s="18">
        <v>6</v>
      </c>
      <c r="H326" s="64">
        <f t="shared" si="143"/>
        <v>10</v>
      </c>
      <c r="I326" s="2">
        <v>4</v>
      </c>
      <c r="J326" s="18">
        <v>6</v>
      </c>
      <c r="K326" s="64">
        <f t="shared" si="144"/>
        <v>10</v>
      </c>
      <c r="L326" s="2">
        <v>2.5</v>
      </c>
      <c r="M326" s="18">
        <v>6</v>
      </c>
      <c r="N326" s="65">
        <f t="shared" si="145"/>
        <v>8.5</v>
      </c>
      <c r="O326" s="1">
        <v>4</v>
      </c>
      <c r="P326" s="18">
        <v>6</v>
      </c>
      <c r="Q326" s="64">
        <f t="shared" si="146"/>
        <v>10</v>
      </c>
      <c r="R326" s="83"/>
      <c r="S326" s="72"/>
      <c r="T326" s="65" t="str">
        <f t="shared" si="147"/>
        <v/>
      </c>
      <c r="U326" s="71"/>
      <c r="V326" s="72"/>
      <c r="W326" s="64" t="str">
        <f t="shared" si="148"/>
        <v/>
      </c>
      <c r="X326" s="106">
        <f t="shared" si="156"/>
        <v>0.83333333333333337</v>
      </c>
      <c r="Y326" s="51">
        <f t="shared" si="149"/>
        <v>10</v>
      </c>
      <c r="Z326" s="51">
        <f t="shared" si="150"/>
        <v>10</v>
      </c>
      <c r="AA326" s="51">
        <f t="shared" si="151"/>
        <v>8.5</v>
      </c>
      <c r="AB326" s="51">
        <f t="shared" si="152"/>
        <v>10</v>
      </c>
      <c r="AC326" s="51">
        <f t="shared" si="153"/>
        <v>0</v>
      </c>
      <c r="AD326" s="51">
        <f t="shared" si="154"/>
        <v>0</v>
      </c>
      <c r="AE326" s="52">
        <f t="shared" si="155"/>
        <v>10</v>
      </c>
      <c r="AF326" s="52">
        <f t="shared" si="155"/>
        <v>10</v>
      </c>
      <c r="AG326" s="52">
        <f t="shared" si="155"/>
        <v>10</v>
      </c>
      <c r="AH326" s="52">
        <f t="shared" si="155"/>
        <v>8.5</v>
      </c>
      <c r="AI326" s="52">
        <f t="shared" si="155"/>
        <v>0</v>
      </c>
      <c r="AJ326" s="52">
        <f t="shared" si="155"/>
        <v>0</v>
      </c>
      <c r="AL326" s="96" t="str">
        <f t="shared" si="157"/>
        <v>ok</v>
      </c>
      <c r="AM326" s="96" t="str">
        <f t="shared" si="133"/>
        <v>ok</v>
      </c>
      <c r="AN326" s="96" t="str">
        <f t="shared" si="134"/>
        <v>ok</v>
      </c>
      <c r="AO326" s="96" t="str">
        <f t="shared" si="135"/>
        <v>ok</v>
      </c>
      <c r="AP326" s="96" t="e">
        <f t="shared" si="136"/>
        <v>#VALUE!</v>
      </c>
      <c r="AQ326" s="96" t="e">
        <f t="shared" si="137"/>
        <v>#VALUE!</v>
      </c>
      <c r="AR326" s="107">
        <f t="shared" si="158"/>
        <v>0</v>
      </c>
      <c r="AS326" s="109">
        <f>IF(E326&lt;&gt;0,(COUNT(F326:W326)+3)/18,0)</f>
        <v>0.83333333333333337</v>
      </c>
    </row>
    <row r="327" spans="1:45" ht="12.75" customHeight="1">
      <c r="A327" s="3">
        <v>15</v>
      </c>
      <c r="C327" s="25" t="s">
        <v>616</v>
      </c>
      <c r="D327" s="22" t="s">
        <v>617</v>
      </c>
      <c r="E327" s="20">
        <f t="shared" si="142"/>
        <v>8.8249999999999993</v>
      </c>
      <c r="F327" s="1">
        <v>1.8</v>
      </c>
      <c r="G327" s="18">
        <v>5</v>
      </c>
      <c r="H327" s="64">
        <f t="shared" si="143"/>
        <v>6.8</v>
      </c>
      <c r="I327" s="86">
        <v>4</v>
      </c>
      <c r="J327" s="18">
        <v>6</v>
      </c>
      <c r="K327" s="64">
        <f t="shared" si="144"/>
        <v>10</v>
      </c>
      <c r="L327" s="2">
        <v>3</v>
      </c>
      <c r="M327" s="18">
        <v>6</v>
      </c>
      <c r="N327" s="65">
        <f t="shared" si="145"/>
        <v>9</v>
      </c>
      <c r="O327" s="1">
        <v>3.5</v>
      </c>
      <c r="P327" s="18">
        <v>6</v>
      </c>
      <c r="Q327" s="64">
        <f t="shared" si="146"/>
        <v>9.5</v>
      </c>
      <c r="R327" s="83"/>
      <c r="S327" s="72"/>
      <c r="T327" s="65" t="str">
        <f t="shared" si="147"/>
        <v/>
      </c>
      <c r="U327" s="71"/>
      <c r="V327" s="72"/>
      <c r="W327" s="64" t="str">
        <f t="shared" si="148"/>
        <v/>
      </c>
      <c r="X327" s="106">
        <f t="shared" si="156"/>
        <v>0.83333333333333337</v>
      </c>
      <c r="Y327" s="51">
        <f t="shared" si="149"/>
        <v>6.8</v>
      </c>
      <c r="Z327" s="51">
        <f t="shared" si="150"/>
        <v>10</v>
      </c>
      <c r="AA327" s="51">
        <f t="shared" si="151"/>
        <v>9</v>
      </c>
      <c r="AB327" s="51">
        <f t="shared" si="152"/>
        <v>9.5</v>
      </c>
      <c r="AC327" s="51">
        <f t="shared" si="153"/>
        <v>0</v>
      </c>
      <c r="AD327" s="51">
        <f t="shared" si="154"/>
        <v>0</v>
      </c>
      <c r="AE327" s="52">
        <f t="shared" si="155"/>
        <v>10</v>
      </c>
      <c r="AF327" s="52">
        <f t="shared" si="155"/>
        <v>9.5</v>
      </c>
      <c r="AG327" s="52">
        <f t="shared" si="155"/>
        <v>9</v>
      </c>
      <c r="AH327" s="52">
        <f t="shared" si="155"/>
        <v>6.8</v>
      </c>
      <c r="AI327" s="52">
        <f t="shared" si="155"/>
        <v>0</v>
      </c>
      <c r="AJ327" s="52">
        <f t="shared" si="155"/>
        <v>0</v>
      </c>
      <c r="AL327" s="96" t="str">
        <f t="shared" si="157"/>
        <v>ok</v>
      </c>
      <c r="AM327" s="96" t="str">
        <f t="shared" si="133"/>
        <v>ok</v>
      </c>
      <c r="AN327" s="96" t="str">
        <f t="shared" si="134"/>
        <v>ok</v>
      </c>
      <c r="AO327" s="96" t="str">
        <f t="shared" si="135"/>
        <v>ok</v>
      </c>
      <c r="AP327" s="96" t="e">
        <f t="shared" si="136"/>
        <v>#VALUE!</v>
      </c>
      <c r="AQ327" s="96" t="e">
        <f t="shared" si="137"/>
        <v>#VALUE!</v>
      </c>
      <c r="AR327" s="107">
        <f t="shared" si="158"/>
        <v>0</v>
      </c>
      <c r="AS327" s="109">
        <f>IF(E327&lt;&gt;0,(COUNT(F327:W327)+3)/18,0)</f>
        <v>0.83333333333333337</v>
      </c>
    </row>
    <row r="328" spans="1:45" ht="12.75" customHeight="1">
      <c r="A328" s="3">
        <v>15</v>
      </c>
      <c r="C328" s="25" t="s">
        <v>618</v>
      </c>
      <c r="D328" s="22" t="s">
        <v>619</v>
      </c>
      <c r="E328" s="20">
        <f t="shared" si="142"/>
        <v>7.125</v>
      </c>
      <c r="F328" s="1"/>
      <c r="G328" s="18"/>
      <c r="H328" s="64" t="str">
        <f t="shared" si="143"/>
        <v/>
      </c>
      <c r="I328" s="2">
        <v>4</v>
      </c>
      <c r="J328" s="18">
        <v>6</v>
      </c>
      <c r="K328" s="64">
        <f t="shared" si="144"/>
        <v>10</v>
      </c>
      <c r="L328" s="2">
        <v>3</v>
      </c>
      <c r="M328" s="18">
        <v>6</v>
      </c>
      <c r="N328" s="65">
        <f t="shared" si="145"/>
        <v>9</v>
      </c>
      <c r="O328" s="1">
        <v>3.5</v>
      </c>
      <c r="P328" s="18">
        <v>6</v>
      </c>
      <c r="Q328" s="64">
        <f t="shared" si="146"/>
        <v>9.5</v>
      </c>
      <c r="R328" s="83"/>
      <c r="S328" s="72"/>
      <c r="T328" s="65" t="str">
        <f t="shared" si="147"/>
        <v/>
      </c>
      <c r="U328" s="71"/>
      <c r="V328" s="72"/>
      <c r="W328" s="64" t="str">
        <f t="shared" si="148"/>
        <v/>
      </c>
      <c r="X328" s="106">
        <f t="shared" si="156"/>
        <v>0.7</v>
      </c>
      <c r="Y328" s="51">
        <f t="shared" si="149"/>
        <v>0</v>
      </c>
      <c r="Z328" s="51">
        <f t="shared" si="150"/>
        <v>10</v>
      </c>
      <c r="AA328" s="51">
        <f t="shared" si="151"/>
        <v>9</v>
      </c>
      <c r="AB328" s="51">
        <f t="shared" si="152"/>
        <v>9.5</v>
      </c>
      <c r="AC328" s="51">
        <f t="shared" si="153"/>
        <v>0</v>
      </c>
      <c r="AD328" s="51">
        <f t="shared" si="154"/>
        <v>0</v>
      </c>
      <c r="AE328" s="52">
        <f t="shared" si="155"/>
        <v>10</v>
      </c>
      <c r="AF328" s="52">
        <f t="shared" si="155"/>
        <v>9.5</v>
      </c>
      <c r="AG328" s="52">
        <f t="shared" si="155"/>
        <v>9</v>
      </c>
      <c r="AH328" s="52">
        <f t="shared" si="155"/>
        <v>0</v>
      </c>
      <c r="AI328" s="52">
        <f t="shared" si="155"/>
        <v>0</v>
      </c>
      <c r="AJ328" s="52">
        <f t="shared" si="155"/>
        <v>0</v>
      </c>
      <c r="AL328" s="96" t="e">
        <f t="shared" si="157"/>
        <v>#VALUE!</v>
      </c>
      <c r="AM328" s="96" t="str">
        <f t="shared" si="133"/>
        <v>ok</v>
      </c>
      <c r="AN328" s="96" t="str">
        <f t="shared" si="134"/>
        <v>ok</v>
      </c>
      <c r="AO328" s="96" t="str">
        <f t="shared" si="135"/>
        <v>ok</v>
      </c>
      <c r="AP328" s="96" t="e">
        <f t="shared" si="136"/>
        <v>#VALUE!</v>
      </c>
      <c r="AQ328" s="96" t="e">
        <f t="shared" si="137"/>
        <v>#VALUE!</v>
      </c>
      <c r="AR328" s="107">
        <f t="shared" si="158"/>
        <v>0</v>
      </c>
      <c r="AS328" s="109">
        <f>IF(E328&lt;&gt;0,(COUNT(F328:W328)+3)/18,0)</f>
        <v>0.66666666666666663</v>
      </c>
    </row>
    <row r="329" spans="1:45" ht="12.75" customHeight="1">
      <c r="A329" s="3">
        <v>15</v>
      </c>
      <c r="C329" s="25" t="s">
        <v>620</v>
      </c>
      <c r="D329" s="22" t="s">
        <v>621</v>
      </c>
      <c r="E329" s="20">
        <f t="shared" si="142"/>
        <v>8.6999999999999993</v>
      </c>
      <c r="F329" s="68">
        <v>3</v>
      </c>
      <c r="G329" s="69">
        <v>5.8</v>
      </c>
      <c r="H329" s="64">
        <f t="shared" si="143"/>
        <v>8.8000000000000007</v>
      </c>
      <c r="I329" s="2">
        <v>3</v>
      </c>
      <c r="J329" s="18">
        <v>6</v>
      </c>
      <c r="K329" s="64">
        <f t="shared" si="144"/>
        <v>9</v>
      </c>
      <c r="L329" s="2">
        <v>2</v>
      </c>
      <c r="M329" s="18">
        <v>6</v>
      </c>
      <c r="N329" s="65">
        <f t="shared" si="145"/>
        <v>8</v>
      </c>
      <c r="O329" s="1">
        <v>3</v>
      </c>
      <c r="P329" s="18">
        <v>6</v>
      </c>
      <c r="Q329" s="64">
        <f t="shared" si="146"/>
        <v>9</v>
      </c>
      <c r="R329" s="83"/>
      <c r="S329" s="72"/>
      <c r="T329" s="65" t="str">
        <f t="shared" si="147"/>
        <v/>
      </c>
      <c r="U329" s="71"/>
      <c r="V329" s="72"/>
      <c r="W329" s="64" t="str">
        <f t="shared" si="148"/>
        <v/>
      </c>
      <c r="X329" s="106">
        <f t="shared" si="156"/>
        <v>0.83333333333333337</v>
      </c>
      <c r="Y329" s="51">
        <f t="shared" si="149"/>
        <v>8.8000000000000007</v>
      </c>
      <c r="Z329" s="51">
        <f t="shared" si="150"/>
        <v>9</v>
      </c>
      <c r="AA329" s="51">
        <f t="shared" si="151"/>
        <v>8</v>
      </c>
      <c r="AB329" s="51">
        <f t="shared" si="152"/>
        <v>9</v>
      </c>
      <c r="AC329" s="51">
        <f t="shared" si="153"/>
        <v>0</v>
      </c>
      <c r="AD329" s="51">
        <f t="shared" si="154"/>
        <v>0</v>
      </c>
      <c r="AE329" s="52">
        <f t="shared" si="155"/>
        <v>9</v>
      </c>
      <c r="AF329" s="52">
        <f t="shared" si="155"/>
        <v>9</v>
      </c>
      <c r="AG329" s="52">
        <f t="shared" si="155"/>
        <v>8.8000000000000007</v>
      </c>
      <c r="AH329" s="52">
        <f t="shared" si="155"/>
        <v>8</v>
      </c>
      <c r="AI329" s="52">
        <f t="shared" si="155"/>
        <v>0</v>
      </c>
      <c r="AJ329" s="52">
        <f t="shared" si="155"/>
        <v>0</v>
      </c>
      <c r="AL329" s="96" t="str">
        <f t="shared" si="157"/>
        <v>ok</v>
      </c>
      <c r="AM329" s="96" t="str">
        <f t="shared" si="133"/>
        <v>ok</v>
      </c>
      <c r="AN329" s="96" t="str">
        <f t="shared" si="134"/>
        <v>ok</v>
      </c>
      <c r="AO329" s="96" t="str">
        <f t="shared" si="135"/>
        <v>ok</v>
      </c>
      <c r="AP329" s="96" t="e">
        <f t="shared" si="136"/>
        <v>#VALUE!</v>
      </c>
      <c r="AQ329" s="96" t="e">
        <f t="shared" si="137"/>
        <v>#VALUE!</v>
      </c>
      <c r="AR329" s="107">
        <f t="shared" si="158"/>
        <v>0</v>
      </c>
      <c r="AS329" s="109">
        <f>IF(E329&lt;&gt;0,(COUNT(F329:W329)+3)/18,0)</f>
        <v>0.83333333333333337</v>
      </c>
    </row>
    <row r="330" spans="1:45" ht="12.75" customHeight="1">
      <c r="A330" s="3">
        <v>15</v>
      </c>
      <c r="C330" s="25" t="s">
        <v>622</v>
      </c>
      <c r="D330" s="22" t="s">
        <v>623</v>
      </c>
      <c r="E330" s="20">
        <f t="shared" si="142"/>
        <v>9.0250000000000004</v>
      </c>
      <c r="F330" s="1">
        <v>2.8</v>
      </c>
      <c r="G330" s="18">
        <v>6</v>
      </c>
      <c r="H330" s="64">
        <f t="shared" si="143"/>
        <v>8.8000000000000007</v>
      </c>
      <c r="I330" s="2">
        <v>3</v>
      </c>
      <c r="J330" s="18">
        <v>5.8</v>
      </c>
      <c r="K330" s="64">
        <f t="shared" si="144"/>
        <v>8.8000000000000007</v>
      </c>
      <c r="L330" s="2">
        <v>3</v>
      </c>
      <c r="M330" s="18">
        <v>6</v>
      </c>
      <c r="N330" s="65">
        <f t="shared" si="145"/>
        <v>9</v>
      </c>
      <c r="O330" s="1">
        <v>3.5</v>
      </c>
      <c r="P330" s="18">
        <v>6</v>
      </c>
      <c r="Q330" s="64">
        <f t="shared" si="146"/>
        <v>9.5</v>
      </c>
      <c r="R330" s="83"/>
      <c r="S330" s="72"/>
      <c r="T330" s="65" t="str">
        <f t="shared" si="147"/>
        <v/>
      </c>
      <c r="U330" s="71"/>
      <c r="V330" s="72"/>
      <c r="W330" s="64" t="str">
        <f t="shared" si="148"/>
        <v/>
      </c>
      <c r="X330" s="106">
        <f t="shared" si="156"/>
        <v>0.83333333333333337</v>
      </c>
      <c r="Y330" s="51">
        <f t="shared" si="149"/>
        <v>8.8000000000000007</v>
      </c>
      <c r="Z330" s="51">
        <f t="shared" si="150"/>
        <v>8.8000000000000007</v>
      </c>
      <c r="AA330" s="51">
        <f t="shared" si="151"/>
        <v>9</v>
      </c>
      <c r="AB330" s="51">
        <f t="shared" si="152"/>
        <v>9.5</v>
      </c>
      <c r="AC330" s="51">
        <f t="shared" si="153"/>
        <v>0</v>
      </c>
      <c r="AD330" s="51">
        <f t="shared" si="154"/>
        <v>0</v>
      </c>
      <c r="AE330" s="52">
        <f t="shared" si="155"/>
        <v>9.5</v>
      </c>
      <c r="AF330" s="52">
        <f t="shared" si="155"/>
        <v>9</v>
      </c>
      <c r="AG330" s="52">
        <f t="shared" si="155"/>
        <v>8.8000000000000007</v>
      </c>
      <c r="AH330" s="52">
        <f t="shared" si="155"/>
        <v>8.8000000000000007</v>
      </c>
      <c r="AI330" s="52">
        <f t="shared" si="155"/>
        <v>0</v>
      </c>
      <c r="AJ330" s="52">
        <f t="shared" si="155"/>
        <v>0</v>
      </c>
      <c r="AL330" s="96" t="str">
        <f t="shared" si="157"/>
        <v>ok</v>
      </c>
      <c r="AM330" s="96" t="str">
        <f t="shared" si="133"/>
        <v>ok</v>
      </c>
      <c r="AN330" s="96" t="str">
        <f t="shared" si="134"/>
        <v>ok</v>
      </c>
      <c r="AO330" s="96" t="str">
        <f t="shared" si="135"/>
        <v>ok</v>
      </c>
      <c r="AP330" s="96" t="e">
        <f t="shared" si="136"/>
        <v>#VALUE!</v>
      </c>
      <c r="AQ330" s="96" t="e">
        <f t="shared" si="137"/>
        <v>#VALUE!</v>
      </c>
      <c r="AR330" s="107">
        <f t="shared" si="158"/>
        <v>0</v>
      </c>
      <c r="AS330" s="109">
        <f>IF(E330&lt;&gt;0,(COUNT(F330:W330)+3)/18,0)</f>
        <v>0.83333333333333337</v>
      </c>
    </row>
    <row r="331" spans="1:45" ht="12.75" customHeight="1">
      <c r="A331" s="3">
        <v>15</v>
      </c>
      <c r="C331" s="26">
        <v>8670910</v>
      </c>
      <c r="D331" s="23" t="s">
        <v>641</v>
      </c>
      <c r="E331" s="20">
        <f t="shared" si="142"/>
        <v>9.5</v>
      </c>
      <c r="F331" s="1">
        <v>4</v>
      </c>
      <c r="G331" s="18">
        <v>6</v>
      </c>
      <c r="H331" s="64">
        <f t="shared" si="143"/>
        <v>10</v>
      </c>
      <c r="I331" s="70">
        <v>3</v>
      </c>
      <c r="J331" s="69">
        <v>6</v>
      </c>
      <c r="K331" s="64">
        <f t="shared" si="144"/>
        <v>9</v>
      </c>
      <c r="L331" s="70">
        <v>3.5</v>
      </c>
      <c r="M331" s="69">
        <v>6</v>
      </c>
      <c r="N331" s="65">
        <f t="shared" si="145"/>
        <v>9.5</v>
      </c>
      <c r="O331" s="1"/>
      <c r="P331" s="18"/>
      <c r="Q331" s="64" t="str">
        <f t="shared" si="146"/>
        <v/>
      </c>
      <c r="R331" s="81">
        <v>3.5</v>
      </c>
      <c r="S331" s="76">
        <v>6</v>
      </c>
      <c r="T331" s="65">
        <f t="shared" si="147"/>
        <v>9.5</v>
      </c>
      <c r="U331" s="71"/>
      <c r="V331" s="72"/>
      <c r="W331" s="64" t="str">
        <f t="shared" si="148"/>
        <v/>
      </c>
      <c r="X331" s="106">
        <f t="shared" si="156"/>
        <v>0.83333333333333337</v>
      </c>
      <c r="Y331" s="51">
        <f t="shared" si="149"/>
        <v>10</v>
      </c>
      <c r="Z331" s="51">
        <f t="shared" si="150"/>
        <v>9</v>
      </c>
      <c r="AA331" s="51">
        <f t="shared" si="151"/>
        <v>9.5</v>
      </c>
      <c r="AB331" s="51">
        <f t="shared" si="152"/>
        <v>0</v>
      </c>
      <c r="AC331" s="51">
        <f t="shared" si="153"/>
        <v>9.5</v>
      </c>
      <c r="AD331" s="51">
        <f t="shared" si="154"/>
        <v>0</v>
      </c>
      <c r="AE331" s="52">
        <f t="shared" si="155"/>
        <v>10</v>
      </c>
      <c r="AF331" s="52">
        <f t="shared" si="155"/>
        <v>9.5</v>
      </c>
      <c r="AG331" s="52">
        <f t="shared" si="155"/>
        <v>9.5</v>
      </c>
      <c r="AH331" s="52">
        <f t="shared" si="155"/>
        <v>9</v>
      </c>
      <c r="AI331" s="52">
        <f t="shared" si="155"/>
        <v>0</v>
      </c>
      <c r="AJ331" s="52">
        <f t="shared" si="155"/>
        <v>0</v>
      </c>
      <c r="AL331" s="96" t="str">
        <f t="shared" si="157"/>
        <v>ok</v>
      </c>
      <c r="AM331" s="96" t="str">
        <f t="shared" si="133"/>
        <v>ok</v>
      </c>
      <c r="AN331" s="96" t="str">
        <f t="shared" si="134"/>
        <v>ok</v>
      </c>
      <c r="AO331" s="96" t="e">
        <f t="shared" si="135"/>
        <v>#VALUE!</v>
      </c>
      <c r="AP331" s="96" t="str">
        <f t="shared" si="136"/>
        <v>ok</v>
      </c>
      <c r="AQ331" s="96" t="e">
        <f t="shared" si="137"/>
        <v>#VALUE!</v>
      </c>
      <c r="AR331" s="107">
        <f t="shared" si="158"/>
        <v>0</v>
      </c>
      <c r="AS331" s="109">
        <f>IF(E331&lt;&gt;0,(COUNT(F331:W331)+3)/18,0)</f>
        <v>0.83333333333333337</v>
      </c>
    </row>
    <row r="332" spans="1:45" ht="12.75" customHeight="1">
      <c r="A332" s="3">
        <v>15</v>
      </c>
      <c r="C332" s="25" t="s">
        <v>624</v>
      </c>
      <c r="D332" s="22" t="s">
        <v>625</v>
      </c>
      <c r="E332" s="20">
        <f t="shared" si="142"/>
        <v>9.4749999999999996</v>
      </c>
      <c r="F332" s="1">
        <v>3</v>
      </c>
      <c r="G332" s="18">
        <v>6</v>
      </c>
      <c r="H332" s="64">
        <f t="shared" si="143"/>
        <v>9</v>
      </c>
      <c r="I332" s="2">
        <v>3.5</v>
      </c>
      <c r="J332" s="18">
        <v>5.9</v>
      </c>
      <c r="K332" s="64">
        <f t="shared" si="144"/>
        <v>9.4</v>
      </c>
      <c r="L332" s="2">
        <v>3.5</v>
      </c>
      <c r="M332" s="18">
        <v>6</v>
      </c>
      <c r="N332" s="65">
        <f t="shared" si="145"/>
        <v>9.5</v>
      </c>
      <c r="O332" s="1">
        <v>4</v>
      </c>
      <c r="P332" s="18">
        <v>6</v>
      </c>
      <c r="Q332" s="64">
        <f t="shared" si="146"/>
        <v>10</v>
      </c>
      <c r="R332" s="83"/>
      <c r="S332" s="72"/>
      <c r="T332" s="65" t="str">
        <f t="shared" si="147"/>
        <v/>
      </c>
      <c r="U332" s="71"/>
      <c r="V332" s="72"/>
      <c r="W332" s="64" t="str">
        <f t="shared" si="148"/>
        <v/>
      </c>
      <c r="X332" s="106">
        <f t="shared" si="156"/>
        <v>0.83333333333333337</v>
      </c>
      <c r="Y332" s="51">
        <f t="shared" si="149"/>
        <v>9</v>
      </c>
      <c r="Z332" s="51">
        <f t="shared" si="150"/>
        <v>9.4</v>
      </c>
      <c r="AA332" s="51">
        <f t="shared" si="151"/>
        <v>9.5</v>
      </c>
      <c r="AB332" s="51">
        <f t="shared" si="152"/>
        <v>10</v>
      </c>
      <c r="AC332" s="51">
        <f t="shared" si="153"/>
        <v>0</v>
      </c>
      <c r="AD332" s="51">
        <f t="shared" si="154"/>
        <v>0</v>
      </c>
      <c r="AE332" s="52">
        <f t="shared" ref="AE332:AJ341" si="159">LARGE($Y332:$AD332,AE$1)</f>
        <v>10</v>
      </c>
      <c r="AF332" s="52">
        <f t="shared" si="159"/>
        <v>9.5</v>
      </c>
      <c r="AG332" s="52">
        <f t="shared" si="159"/>
        <v>9.4</v>
      </c>
      <c r="AH332" s="52">
        <f t="shared" si="159"/>
        <v>9</v>
      </c>
      <c r="AI332" s="52">
        <f t="shared" si="159"/>
        <v>0</v>
      </c>
      <c r="AJ332" s="52">
        <f t="shared" si="159"/>
        <v>0</v>
      </c>
      <c r="AL332" s="96" t="str">
        <f t="shared" si="157"/>
        <v>ok</v>
      </c>
      <c r="AM332" s="96" t="str">
        <f t="shared" si="133"/>
        <v>ok</v>
      </c>
      <c r="AN332" s="96" t="str">
        <f t="shared" si="134"/>
        <v>ok</v>
      </c>
      <c r="AO332" s="96" t="str">
        <f t="shared" si="135"/>
        <v>ok</v>
      </c>
      <c r="AP332" s="96" t="e">
        <f t="shared" si="136"/>
        <v>#VALUE!</v>
      </c>
      <c r="AQ332" s="96" t="e">
        <f t="shared" si="137"/>
        <v>#VALUE!</v>
      </c>
      <c r="AR332" s="107">
        <f t="shared" si="158"/>
        <v>0</v>
      </c>
      <c r="AS332" s="109">
        <f>IF(E332&lt;&gt;0,(COUNT(F332:W332)+3)/18,0)</f>
        <v>0.83333333333333337</v>
      </c>
    </row>
    <row r="333" spans="1:45" ht="12.75" customHeight="1">
      <c r="A333" s="3">
        <v>15</v>
      </c>
      <c r="C333" s="25">
        <v>8603038</v>
      </c>
      <c r="D333" s="22" t="s">
        <v>1118</v>
      </c>
      <c r="E333" s="20">
        <f t="shared" si="142"/>
        <v>8.9499999999999993</v>
      </c>
      <c r="F333" s="47">
        <v>4</v>
      </c>
      <c r="G333" s="48">
        <v>5.8</v>
      </c>
      <c r="H333" s="64">
        <f t="shared" si="143"/>
        <v>9.8000000000000007</v>
      </c>
      <c r="I333" s="2">
        <v>1.5</v>
      </c>
      <c r="J333" s="18">
        <v>6</v>
      </c>
      <c r="K333" s="64">
        <f t="shared" si="144"/>
        <v>7.5</v>
      </c>
      <c r="L333" s="56">
        <v>3</v>
      </c>
      <c r="M333" s="48">
        <v>6</v>
      </c>
      <c r="N333" s="65">
        <f t="shared" si="145"/>
        <v>9</v>
      </c>
      <c r="O333" s="1"/>
      <c r="P333" s="18"/>
      <c r="Q333" s="64" t="str">
        <f t="shared" si="146"/>
        <v/>
      </c>
      <c r="R333" s="83"/>
      <c r="S333" s="72"/>
      <c r="T333" s="65" t="str">
        <f t="shared" si="147"/>
        <v/>
      </c>
      <c r="U333" s="75">
        <v>3.5</v>
      </c>
      <c r="V333" s="76">
        <v>6</v>
      </c>
      <c r="W333" s="64">
        <f t="shared" si="148"/>
        <v>9.5</v>
      </c>
      <c r="X333" s="106">
        <f t="shared" si="156"/>
        <v>0.83333333333333337</v>
      </c>
      <c r="Y333" s="51">
        <f t="shared" si="149"/>
        <v>9.8000000000000007</v>
      </c>
      <c r="Z333" s="51">
        <f t="shared" si="150"/>
        <v>7.5</v>
      </c>
      <c r="AA333" s="51">
        <f t="shared" si="151"/>
        <v>9</v>
      </c>
      <c r="AB333" s="51">
        <f t="shared" si="152"/>
        <v>0</v>
      </c>
      <c r="AC333" s="51">
        <f t="shared" si="153"/>
        <v>0</v>
      </c>
      <c r="AD333" s="51">
        <f t="shared" si="154"/>
        <v>9.5</v>
      </c>
      <c r="AE333" s="52">
        <f t="shared" si="159"/>
        <v>9.8000000000000007</v>
      </c>
      <c r="AF333" s="52">
        <f t="shared" si="159"/>
        <v>9.5</v>
      </c>
      <c r="AG333" s="52">
        <f t="shared" si="159"/>
        <v>9</v>
      </c>
      <c r="AH333" s="52">
        <f t="shared" si="159"/>
        <v>7.5</v>
      </c>
      <c r="AI333" s="52">
        <f t="shared" si="159"/>
        <v>0</v>
      </c>
      <c r="AJ333" s="52">
        <f t="shared" si="159"/>
        <v>0</v>
      </c>
      <c r="AL333" s="96" t="str">
        <f t="shared" si="157"/>
        <v>ok</v>
      </c>
      <c r="AM333" s="96" t="str">
        <f t="shared" si="133"/>
        <v>ok</v>
      </c>
      <c r="AN333" s="96" t="str">
        <f t="shared" si="134"/>
        <v>ok</v>
      </c>
      <c r="AO333" s="96" t="e">
        <f t="shared" si="135"/>
        <v>#VALUE!</v>
      </c>
      <c r="AP333" s="96" t="e">
        <f t="shared" si="136"/>
        <v>#VALUE!</v>
      </c>
      <c r="AQ333" s="96" t="str">
        <f t="shared" si="137"/>
        <v>ok</v>
      </c>
      <c r="AR333" s="107">
        <f t="shared" si="158"/>
        <v>0</v>
      </c>
      <c r="AS333" s="109">
        <f>IF(E333&lt;&gt;0,(COUNT(F333:W333)+3)/18,0)</f>
        <v>0.83333333333333337</v>
      </c>
    </row>
    <row r="334" spans="1:45" ht="12.75" customHeight="1">
      <c r="A334" s="3">
        <v>15</v>
      </c>
      <c r="C334" s="25" t="s">
        <v>626</v>
      </c>
      <c r="D334" s="22" t="s">
        <v>627</v>
      </c>
      <c r="E334" s="20">
        <f t="shared" si="142"/>
        <v>9.1750000000000007</v>
      </c>
      <c r="F334" s="1">
        <v>3</v>
      </c>
      <c r="G334" s="18">
        <v>5.5</v>
      </c>
      <c r="H334" s="64">
        <f t="shared" si="143"/>
        <v>8.5</v>
      </c>
      <c r="I334" s="2">
        <v>3.5</v>
      </c>
      <c r="J334" s="18">
        <v>5.7</v>
      </c>
      <c r="K334" s="64">
        <f t="shared" si="144"/>
        <v>9.1999999999999993</v>
      </c>
      <c r="L334" s="2">
        <v>3.5</v>
      </c>
      <c r="M334" s="18">
        <v>6</v>
      </c>
      <c r="N334" s="65">
        <f t="shared" si="145"/>
        <v>9.5</v>
      </c>
      <c r="O334" s="1">
        <v>3.5</v>
      </c>
      <c r="P334" s="18">
        <v>6</v>
      </c>
      <c r="Q334" s="64">
        <f t="shared" si="146"/>
        <v>9.5</v>
      </c>
      <c r="R334" s="83"/>
      <c r="S334" s="72"/>
      <c r="T334" s="65" t="str">
        <f t="shared" si="147"/>
        <v/>
      </c>
      <c r="U334" s="71"/>
      <c r="V334" s="72"/>
      <c r="W334" s="64" t="str">
        <f t="shared" si="148"/>
        <v/>
      </c>
      <c r="X334" s="106">
        <f t="shared" si="156"/>
        <v>0.83333333333333337</v>
      </c>
      <c r="Y334" s="51">
        <f t="shared" si="149"/>
        <v>8.5</v>
      </c>
      <c r="Z334" s="51">
        <f t="shared" si="150"/>
        <v>9.1999999999999993</v>
      </c>
      <c r="AA334" s="51">
        <f t="shared" si="151"/>
        <v>9.5</v>
      </c>
      <c r="AB334" s="51">
        <f t="shared" si="152"/>
        <v>9.5</v>
      </c>
      <c r="AC334" s="51">
        <f t="shared" si="153"/>
        <v>0</v>
      </c>
      <c r="AD334" s="51">
        <f t="shared" si="154"/>
        <v>0</v>
      </c>
      <c r="AE334" s="52">
        <f t="shared" si="159"/>
        <v>9.5</v>
      </c>
      <c r="AF334" s="52">
        <f t="shared" si="159"/>
        <v>9.5</v>
      </c>
      <c r="AG334" s="52">
        <f t="shared" si="159"/>
        <v>9.1999999999999993</v>
      </c>
      <c r="AH334" s="52">
        <f t="shared" si="159"/>
        <v>8.5</v>
      </c>
      <c r="AI334" s="52">
        <f t="shared" si="159"/>
        <v>0</v>
      </c>
      <c r="AJ334" s="52">
        <f t="shared" si="159"/>
        <v>0</v>
      </c>
      <c r="AL334" s="96" t="str">
        <f t="shared" si="157"/>
        <v>ok</v>
      </c>
      <c r="AM334" s="96" t="str">
        <f t="shared" si="133"/>
        <v>ok</v>
      </c>
      <c r="AN334" s="96" t="str">
        <f t="shared" si="134"/>
        <v>ok</v>
      </c>
      <c r="AO334" s="96" t="str">
        <f t="shared" si="135"/>
        <v>ok</v>
      </c>
      <c r="AP334" s="96" t="e">
        <f t="shared" si="136"/>
        <v>#VALUE!</v>
      </c>
      <c r="AQ334" s="96" t="e">
        <f t="shared" si="137"/>
        <v>#VALUE!</v>
      </c>
      <c r="AR334" s="107">
        <f t="shared" si="158"/>
        <v>0</v>
      </c>
      <c r="AS334" s="109">
        <f>IF(E334&lt;&gt;0,(COUNT(F334:W334)+3)/18,0)</f>
        <v>0.83333333333333337</v>
      </c>
    </row>
    <row r="335" spans="1:45" ht="12.75" customHeight="1">
      <c r="A335" s="3">
        <v>15</v>
      </c>
      <c r="C335" s="25" t="s">
        <v>628</v>
      </c>
      <c r="D335" s="22" t="s">
        <v>629</v>
      </c>
      <c r="E335" s="20">
        <f t="shared" si="142"/>
        <v>8.9</v>
      </c>
      <c r="F335" s="1">
        <v>2.8</v>
      </c>
      <c r="G335" s="18">
        <v>6</v>
      </c>
      <c r="H335" s="64">
        <f t="shared" si="143"/>
        <v>8.8000000000000007</v>
      </c>
      <c r="I335" s="2">
        <v>3.9</v>
      </c>
      <c r="J335" s="18">
        <v>5.9</v>
      </c>
      <c r="K335" s="64">
        <f t="shared" si="144"/>
        <v>9.8000000000000007</v>
      </c>
      <c r="L335" s="2">
        <v>2.5</v>
      </c>
      <c r="M335" s="18">
        <v>6</v>
      </c>
      <c r="N335" s="65">
        <f t="shared" si="145"/>
        <v>8.5</v>
      </c>
      <c r="O335" s="1">
        <v>2.5</v>
      </c>
      <c r="P335" s="18">
        <v>6</v>
      </c>
      <c r="Q335" s="64">
        <f t="shared" si="146"/>
        <v>8.5</v>
      </c>
      <c r="R335" s="83"/>
      <c r="S335" s="72"/>
      <c r="T335" s="65" t="str">
        <f t="shared" si="147"/>
        <v/>
      </c>
      <c r="U335" s="71"/>
      <c r="V335" s="72"/>
      <c r="W335" s="64" t="str">
        <f t="shared" si="148"/>
        <v/>
      </c>
      <c r="X335" s="106">
        <f t="shared" si="156"/>
        <v>0.83333333333333337</v>
      </c>
      <c r="Y335" s="51">
        <f t="shared" si="149"/>
        <v>8.8000000000000007</v>
      </c>
      <c r="Z335" s="51">
        <f t="shared" si="150"/>
        <v>9.8000000000000007</v>
      </c>
      <c r="AA335" s="51">
        <f t="shared" si="151"/>
        <v>8.5</v>
      </c>
      <c r="AB335" s="51">
        <f t="shared" si="152"/>
        <v>8.5</v>
      </c>
      <c r="AC335" s="51">
        <f t="shared" si="153"/>
        <v>0</v>
      </c>
      <c r="AD335" s="51">
        <f t="shared" si="154"/>
        <v>0</v>
      </c>
      <c r="AE335" s="52">
        <f t="shared" si="159"/>
        <v>9.8000000000000007</v>
      </c>
      <c r="AF335" s="52">
        <f t="shared" si="159"/>
        <v>8.8000000000000007</v>
      </c>
      <c r="AG335" s="52">
        <f t="shared" si="159"/>
        <v>8.5</v>
      </c>
      <c r="AH335" s="52">
        <f t="shared" si="159"/>
        <v>8.5</v>
      </c>
      <c r="AI335" s="52">
        <f t="shared" si="159"/>
        <v>0</v>
      </c>
      <c r="AJ335" s="52">
        <f t="shared" si="159"/>
        <v>0</v>
      </c>
      <c r="AL335" s="96" t="str">
        <f t="shared" si="157"/>
        <v>ok</v>
      </c>
      <c r="AM335" s="96" t="str">
        <f t="shared" si="133"/>
        <v>ok</v>
      </c>
      <c r="AN335" s="96" t="str">
        <f t="shared" si="134"/>
        <v>ok</v>
      </c>
      <c r="AO335" s="96" t="str">
        <f t="shared" si="135"/>
        <v>ok</v>
      </c>
      <c r="AP335" s="96" t="e">
        <f t="shared" si="136"/>
        <v>#VALUE!</v>
      </c>
      <c r="AQ335" s="96" t="e">
        <f t="shared" si="137"/>
        <v>#VALUE!</v>
      </c>
      <c r="AR335" s="107">
        <f t="shared" si="158"/>
        <v>0</v>
      </c>
      <c r="AS335" s="109">
        <f>IF(E335&lt;&gt;0,(COUNT(F335:W335)+3)/18,0)</f>
        <v>0.83333333333333337</v>
      </c>
    </row>
    <row r="336" spans="1:45" ht="12.75" customHeight="1">
      <c r="A336" s="3">
        <v>15</v>
      </c>
      <c r="C336" s="25">
        <v>8988532</v>
      </c>
      <c r="D336" s="22" t="s">
        <v>640</v>
      </c>
      <c r="E336" s="20">
        <f t="shared" si="142"/>
        <v>8.8249999999999993</v>
      </c>
      <c r="F336" s="1">
        <v>3.5</v>
      </c>
      <c r="G336" s="18">
        <v>5</v>
      </c>
      <c r="H336" s="64">
        <f t="shared" si="143"/>
        <v>8.5</v>
      </c>
      <c r="I336" s="70">
        <v>2.5</v>
      </c>
      <c r="J336" s="69">
        <v>5.8</v>
      </c>
      <c r="K336" s="64">
        <f t="shared" si="144"/>
        <v>8.3000000000000007</v>
      </c>
      <c r="L336" s="2">
        <v>3.5</v>
      </c>
      <c r="M336" s="18">
        <v>6</v>
      </c>
      <c r="N336" s="65">
        <f t="shared" si="145"/>
        <v>9.5</v>
      </c>
      <c r="O336" s="1">
        <v>3</v>
      </c>
      <c r="P336" s="18">
        <v>6</v>
      </c>
      <c r="Q336" s="64">
        <f t="shared" si="146"/>
        <v>9</v>
      </c>
      <c r="R336" s="83"/>
      <c r="S336" s="72"/>
      <c r="T336" s="65" t="str">
        <f t="shared" si="147"/>
        <v/>
      </c>
      <c r="U336" s="71"/>
      <c r="V336" s="72"/>
      <c r="W336" s="64" t="str">
        <f t="shared" si="148"/>
        <v/>
      </c>
      <c r="X336" s="106">
        <f t="shared" si="156"/>
        <v>0.83333333333333337</v>
      </c>
      <c r="Y336" s="51">
        <f t="shared" si="149"/>
        <v>8.5</v>
      </c>
      <c r="Z336" s="51">
        <f t="shared" si="150"/>
        <v>8.3000000000000007</v>
      </c>
      <c r="AA336" s="51">
        <f t="shared" si="151"/>
        <v>9.5</v>
      </c>
      <c r="AB336" s="51">
        <f t="shared" si="152"/>
        <v>9</v>
      </c>
      <c r="AC336" s="51">
        <f t="shared" si="153"/>
        <v>0</v>
      </c>
      <c r="AD336" s="51">
        <f t="shared" si="154"/>
        <v>0</v>
      </c>
      <c r="AE336" s="52">
        <f t="shared" si="159"/>
        <v>9.5</v>
      </c>
      <c r="AF336" s="52">
        <f t="shared" si="159"/>
        <v>9</v>
      </c>
      <c r="AG336" s="52">
        <f t="shared" si="159"/>
        <v>8.5</v>
      </c>
      <c r="AH336" s="52">
        <f t="shared" si="159"/>
        <v>8.3000000000000007</v>
      </c>
      <c r="AI336" s="52">
        <f t="shared" si="159"/>
        <v>0</v>
      </c>
      <c r="AJ336" s="52">
        <f t="shared" si="159"/>
        <v>0</v>
      </c>
      <c r="AL336" s="96" t="str">
        <f t="shared" si="157"/>
        <v>ok</v>
      </c>
      <c r="AM336" s="96" t="str">
        <f t="shared" si="133"/>
        <v>ok</v>
      </c>
      <c r="AN336" s="96" t="str">
        <f t="shared" si="134"/>
        <v>ok</v>
      </c>
      <c r="AO336" s="96" t="str">
        <f t="shared" si="135"/>
        <v>ok</v>
      </c>
      <c r="AP336" s="96" t="e">
        <f t="shared" si="136"/>
        <v>#VALUE!</v>
      </c>
      <c r="AQ336" s="96" t="e">
        <f t="shared" si="137"/>
        <v>#VALUE!</v>
      </c>
      <c r="AR336" s="107">
        <f t="shared" si="158"/>
        <v>0</v>
      </c>
      <c r="AS336" s="109">
        <f>IF(E336&lt;&gt;0,(COUNT(F336:W336)+3)/18,0)</f>
        <v>0.83333333333333337</v>
      </c>
    </row>
    <row r="337" spans="1:45" ht="12.75" customHeight="1">
      <c r="A337" s="3">
        <v>15</v>
      </c>
      <c r="C337" s="25" t="s">
        <v>630</v>
      </c>
      <c r="D337" s="22" t="s">
        <v>631</v>
      </c>
      <c r="E337" s="20">
        <f t="shared" si="142"/>
        <v>7.2</v>
      </c>
      <c r="F337" s="1">
        <v>3</v>
      </c>
      <c r="G337" s="18">
        <v>5</v>
      </c>
      <c r="H337" s="64">
        <f t="shared" si="143"/>
        <v>8</v>
      </c>
      <c r="I337" s="2">
        <v>4</v>
      </c>
      <c r="J337" s="97"/>
      <c r="K337" s="64">
        <f t="shared" si="144"/>
        <v>4</v>
      </c>
      <c r="L337" s="2">
        <v>2</v>
      </c>
      <c r="M337" s="18">
        <v>6</v>
      </c>
      <c r="N337" s="65">
        <f t="shared" si="145"/>
        <v>8</v>
      </c>
      <c r="O337" s="1">
        <v>2.8</v>
      </c>
      <c r="P337" s="18">
        <v>6</v>
      </c>
      <c r="Q337" s="64">
        <f t="shared" si="146"/>
        <v>8.8000000000000007</v>
      </c>
      <c r="R337" s="83"/>
      <c r="S337" s="72"/>
      <c r="T337" s="65" t="str">
        <f t="shared" si="147"/>
        <v/>
      </c>
      <c r="U337" s="71"/>
      <c r="V337" s="72"/>
      <c r="W337" s="64" t="str">
        <f t="shared" si="148"/>
        <v/>
      </c>
      <c r="X337" s="106">
        <f t="shared" si="156"/>
        <v>0.77777777777777779</v>
      </c>
      <c r="Y337" s="51">
        <f t="shared" si="149"/>
        <v>8</v>
      </c>
      <c r="Z337" s="51">
        <f t="shared" si="150"/>
        <v>4</v>
      </c>
      <c r="AA337" s="51">
        <f t="shared" si="151"/>
        <v>8</v>
      </c>
      <c r="AB337" s="51">
        <f t="shared" si="152"/>
        <v>8.8000000000000007</v>
      </c>
      <c r="AC337" s="51">
        <f t="shared" si="153"/>
        <v>0</v>
      </c>
      <c r="AD337" s="51">
        <f t="shared" si="154"/>
        <v>0</v>
      </c>
      <c r="AE337" s="52">
        <f t="shared" si="159"/>
        <v>8.8000000000000007</v>
      </c>
      <c r="AF337" s="52">
        <f t="shared" si="159"/>
        <v>8</v>
      </c>
      <c r="AG337" s="52">
        <f t="shared" si="159"/>
        <v>8</v>
      </c>
      <c r="AH337" s="52">
        <f t="shared" si="159"/>
        <v>4</v>
      </c>
      <c r="AI337" s="52">
        <f t="shared" si="159"/>
        <v>0</v>
      </c>
      <c r="AJ337" s="52">
        <f t="shared" si="159"/>
        <v>0</v>
      </c>
      <c r="AL337" s="96" t="str">
        <f t="shared" si="157"/>
        <v>ok</v>
      </c>
      <c r="AM337" s="96">
        <f t="shared" si="133"/>
        <v>0</v>
      </c>
      <c r="AN337" s="96" t="str">
        <f t="shared" si="134"/>
        <v>ok</v>
      </c>
      <c r="AO337" s="96" t="str">
        <f t="shared" si="135"/>
        <v>ok</v>
      </c>
      <c r="AP337" s="96" t="e">
        <f t="shared" si="136"/>
        <v>#VALUE!</v>
      </c>
      <c r="AQ337" s="96" t="e">
        <f t="shared" si="137"/>
        <v>#VALUE!</v>
      </c>
      <c r="AR337" s="107">
        <f t="shared" si="158"/>
        <v>1</v>
      </c>
      <c r="AS337" s="109">
        <f>IF(E337&lt;&gt;0,(COUNT(F337:W337)+3)/18,0)</f>
        <v>0.77777777777777779</v>
      </c>
    </row>
    <row r="338" spans="1:45" ht="12.75" customHeight="1">
      <c r="A338" s="3">
        <v>15</v>
      </c>
      <c r="C338" s="25" t="s">
        <v>632</v>
      </c>
      <c r="D338" s="22" t="s">
        <v>633</v>
      </c>
      <c r="E338" s="20">
        <f t="shared" si="142"/>
        <v>8.7750000000000004</v>
      </c>
      <c r="F338" s="1">
        <v>2.2999999999999998</v>
      </c>
      <c r="G338" s="18">
        <v>6</v>
      </c>
      <c r="H338" s="64">
        <f t="shared" si="143"/>
        <v>8.3000000000000007</v>
      </c>
      <c r="I338" s="2">
        <v>2.5</v>
      </c>
      <c r="J338" s="18">
        <v>5.8</v>
      </c>
      <c r="K338" s="64">
        <f t="shared" si="144"/>
        <v>8.3000000000000007</v>
      </c>
      <c r="L338" s="2">
        <v>3.5</v>
      </c>
      <c r="M338" s="18">
        <v>6</v>
      </c>
      <c r="N338" s="65">
        <f t="shared" si="145"/>
        <v>9.5</v>
      </c>
      <c r="O338" s="1">
        <v>3</v>
      </c>
      <c r="P338" s="18">
        <v>6</v>
      </c>
      <c r="Q338" s="64">
        <f t="shared" si="146"/>
        <v>9</v>
      </c>
      <c r="R338" s="83"/>
      <c r="S338" s="72"/>
      <c r="T338" s="65" t="str">
        <f t="shared" si="147"/>
        <v/>
      </c>
      <c r="U338" s="71"/>
      <c r="V338" s="72"/>
      <c r="W338" s="64" t="str">
        <f t="shared" si="148"/>
        <v/>
      </c>
      <c r="X338" s="106">
        <f t="shared" si="156"/>
        <v>0.83333333333333337</v>
      </c>
      <c r="Y338" s="51">
        <f t="shared" si="149"/>
        <v>8.3000000000000007</v>
      </c>
      <c r="Z338" s="51">
        <f t="shared" si="150"/>
        <v>8.3000000000000007</v>
      </c>
      <c r="AA338" s="51">
        <f t="shared" si="151"/>
        <v>9.5</v>
      </c>
      <c r="AB338" s="51">
        <f t="shared" si="152"/>
        <v>9</v>
      </c>
      <c r="AC338" s="51">
        <f t="shared" si="153"/>
        <v>0</v>
      </c>
      <c r="AD338" s="51">
        <f t="shared" si="154"/>
        <v>0</v>
      </c>
      <c r="AE338" s="52">
        <f t="shared" si="159"/>
        <v>9.5</v>
      </c>
      <c r="AF338" s="52">
        <f t="shared" si="159"/>
        <v>9</v>
      </c>
      <c r="AG338" s="52">
        <f t="shared" si="159"/>
        <v>8.3000000000000007</v>
      </c>
      <c r="AH338" s="52">
        <f t="shared" si="159"/>
        <v>8.3000000000000007</v>
      </c>
      <c r="AI338" s="52">
        <f t="shared" si="159"/>
        <v>0</v>
      </c>
      <c r="AJ338" s="52">
        <f t="shared" si="159"/>
        <v>0</v>
      </c>
      <c r="AL338" s="96" t="str">
        <f t="shared" si="157"/>
        <v>ok</v>
      </c>
      <c r="AM338" s="96" t="str">
        <f t="shared" ref="AM338:AM401" si="160">IF(K338-I338*J338=K338,0,"ok")</f>
        <v>ok</v>
      </c>
      <c r="AN338" s="96" t="str">
        <f t="shared" ref="AN338:AN401" si="161">IF(N338-L338*M338=N338,0,"ok")</f>
        <v>ok</v>
      </c>
      <c r="AO338" s="96" t="str">
        <f t="shared" ref="AO338:AO401" si="162">IF(Q338-O338*P338=Q338,0,"ok")</f>
        <v>ok</v>
      </c>
      <c r="AP338" s="96" t="e">
        <f t="shared" ref="AP338:AP401" si="163">IF(T338-R338*S338=T338,0,"ok")</f>
        <v>#VALUE!</v>
      </c>
      <c r="AQ338" s="96" t="e">
        <f t="shared" ref="AQ338:AQ401" si="164">IF(W338-U338*V338=W338,0,"ok")</f>
        <v>#VALUE!</v>
      </c>
      <c r="AR338" s="107">
        <f t="shared" si="158"/>
        <v>0</v>
      </c>
      <c r="AS338" s="109">
        <f>IF(E338&lt;&gt;0,(COUNT(F338:W338)+3)/18,0)</f>
        <v>0.83333333333333337</v>
      </c>
    </row>
    <row r="339" spans="1:45" ht="12.75" customHeight="1">
      <c r="A339" s="3">
        <v>15</v>
      </c>
      <c r="C339" s="25" t="s">
        <v>634</v>
      </c>
      <c r="D339" s="22" t="s">
        <v>635</v>
      </c>
      <c r="E339" s="20">
        <f t="shared" si="142"/>
        <v>8.3249999999999993</v>
      </c>
      <c r="F339" s="1">
        <v>3</v>
      </c>
      <c r="G339" s="18">
        <v>5.5</v>
      </c>
      <c r="H339" s="64">
        <f t="shared" si="143"/>
        <v>8.5</v>
      </c>
      <c r="I339" s="2">
        <v>2.6</v>
      </c>
      <c r="J339" s="18">
        <v>5.7</v>
      </c>
      <c r="K339" s="64">
        <f t="shared" si="144"/>
        <v>8.3000000000000007</v>
      </c>
      <c r="L339" s="2">
        <v>2.5</v>
      </c>
      <c r="M339" s="18">
        <v>6</v>
      </c>
      <c r="N339" s="65">
        <f t="shared" si="145"/>
        <v>8.5</v>
      </c>
      <c r="O339" s="1">
        <v>2</v>
      </c>
      <c r="P339" s="18">
        <v>6</v>
      </c>
      <c r="Q339" s="64">
        <f t="shared" si="146"/>
        <v>8</v>
      </c>
      <c r="R339" s="83"/>
      <c r="S339" s="72"/>
      <c r="T339" s="65" t="str">
        <f t="shared" si="147"/>
        <v/>
      </c>
      <c r="U339" s="71"/>
      <c r="V339" s="72"/>
      <c r="W339" s="64" t="str">
        <f t="shared" si="148"/>
        <v/>
      </c>
      <c r="X339" s="106">
        <f t="shared" si="156"/>
        <v>0.83333333333333337</v>
      </c>
      <c r="Y339" s="51">
        <f t="shared" si="149"/>
        <v>8.5</v>
      </c>
      <c r="Z339" s="51">
        <f t="shared" si="150"/>
        <v>8.3000000000000007</v>
      </c>
      <c r="AA339" s="51">
        <f t="shared" si="151"/>
        <v>8.5</v>
      </c>
      <c r="AB339" s="51">
        <f t="shared" si="152"/>
        <v>8</v>
      </c>
      <c r="AC339" s="51">
        <f t="shared" si="153"/>
        <v>0</v>
      </c>
      <c r="AD339" s="51">
        <f t="shared" si="154"/>
        <v>0</v>
      </c>
      <c r="AE339" s="52">
        <f t="shared" si="159"/>
        <v>8.5</v>
      </c>
      <c r="AF339" s="52">
        <f t="shared" si="159"/>
        <v>8.5</v>
      </c>
      <c r="AG339" s="52">
        <f t="shared" si="159"/>
        <v>8.3000000000000007</v>
      </c>
      <c r="AH339" s="52">
        <f t="shared" si="159"/>
        <v>8</v>
      </c>
      <c r="AI339" s="52">
        <f t="shared" si="159"/>
        <v>0</v>
      </c>
      <c r="AJ339" s="52">
        <f t="shared" si="159"/>
        <v>0</v>
      </c>
      <c r="AL339" s="96" t="str">
        <f t="shared" si="157"/>
        <v>ok</v>
      </c>
      <c r="AM339" s="96" t="str">
        <f t="shared" si="160"/>
        <v>ok</v>
      </c>
      <c r="AN339" s="96" t="str">
        <f t="shared" si="161"/>
        <v>ok</v>
      </c>
      <c r="AO339" s="96" t="str">
        <f t="shared" si="162"/>
        <v>ok</v>
      </c>
      <c r="AP339" s="96" t="e">
        <f t="shared" si="163"/>
        <v>#VALUE!</v>
      </c>
      <c r="AQ339" s="96" t="e">
        <f t="shared" si="164"/>
        <v>#VALUE!</v>
      </c>
      <c r="AR339" s="107">
        <f t="shared" si="158"/>
        <v>0</v>
      </c>
      <c r="AS339" s="109">
        <f>IF(E339&lt;&gt;0,(COUNT(F339:W339)+3)/18,0)</f>
        <v>0.83333333333333337</v>
      </c>
    </row>
    <row r="340" spans="1:45" ht="12.75" customHeight="1">
      <c r="A340" s="3">
        <v>15</v>
      </c>
      <c r="C340" s="25" t="s">
        <v>636</v>
      </c>
      <c r="D340" s="22" t="s">
        <v>637</v>
      </c>
      <c r="E340" s="20">
        <f t="shared" si="142"/>
        <v>8.6750000000000007</v>
      </c>
      <c r="F340" s="1">
        <v>3.5</v>
      </c>
      <c r="G340" s="18">
        <v>5.5</v>
      </c>
      <c r="H340" s="64">
        <f t="shared" si="143"/>
        <v>9</v>
      </c>
      <c r="I340" s="2">
        <v>3.5</v>
      </c>
      <c r="J340" s="18">
        <v>5.7</v>
      </c>
      <c r="K340" s="64">
        <f t="shared" si="144"/>
        <v>9.1999999999999993</v>
      </c>
      <c r="L340" s="2">
        <v>1.5</v>
      </c>
      <c r="M340" s="18">
        <v>6</v>
      </c>
      <c r="N340" s="65">
        <f t="shared" si="145"/>
        <v>7.5</v>
      </c>
      <c r="O340" s="1">
        <v>3</v>
      </c>
      <c r="P340" s="18">
        <v>6</v>
      </c>
      <c r="Q340" s="64">
        <f t="shared" si="146"/>
        <v>9</v>
      </c>
      <c r="R340" s="83"/>
      <c r="S340" s="72"/>
      <c r="T340" s="65" t="str">
        <f t="shared" si="147"/>
        <v/>
      </c>
      <c r="U340" s="71"/>
      <c r="V340" s="72"/>
      <c r="W340" s="64" t="str">
        <f t="shared" si="148"/>
        <v/>
      </c>
      <c r="X340" s="106">
        <f t="shared" si="156"/>
        <v>0.83333333333333337</v>
      </c>
      <c r="Y340" s="51">
        <f t="shared" si="149"/>
        <v>9</v>
      </c>
      <c r="Z340" s="51">
        <f t="shared" si="150"/>
        <v>9.1999999999999993</v>
      </c>
      <c r="AA340" s="51">
        <f t="shared" si="151"/>
        <v>7.5</v>
      </c>
      <c r="AB340" s="51">
        <f t="shared" si="152"/>
        <v>9</v>
      </c>
      <c r="AC340" s="51">
        <f t="shared" si="153"/>
        <v>0</v>
      </c>
      <c r="AD340" s="51">
        <f t="shared" si="154"/>
        <v>0</v>
      </c>
      <c r="AE340" s="52">
        <f t="shared" si="159"/>
        <v>9.1999999999999993</v>
      </c>
      <c r="AF340" s="52">
        <f t="shared" si="159"/>
        <v>9</v>
      </c>
      <c r="AG340" s="52">
        <f t="shared" si="159"/>
        <v>9</v>
      </c>
      <c r="AH340" s="52">
        <f t="shared" si="159"/>
        <v>7.5</v>
      </c>
      <c r="AI340" s="52">
        <f t="shared" si="159"/>
        <v>0</v>
      </c>
      <c r="AJ340" s="52">
        <f t="shared" si="159"/>
        <v>0</v>
      </c>
      <c r="AL340" s="96" t="str">
        <f t="shared" si="157"/>
        <v>ok</v>
      </c>
      <c r="AM340" s="96" t="str">
        <f t="shared" si="160"/>
        <v>ok</v>
      </c>
      <c r="AN340" s="96" t="str">
        <f t="shared" si="161"/>
        <v>ok</v>
      </c>
      <c r="AO340" s="96" t="str">
        <f t="shared" si="162"/>
        <v>ok</v>
      </c>
      <c r="AP340" s="96" t="e">
        <f t="shared" si="163"/>
        <v>#VALUE!</v>
      </c>
      <c r="AQ340" s="96" t="e">
        <f t="shared" si="164"/>
        <v>#VALUE!</v>
      </c>
      <c r="AR340" s="107">
        <f t="shared" si="158"/>
        <v>0</v>
      </c>
      <c r="AS340" s="109">
        <f>IF(E340&lt;&gt;0,(COUNT(F340:W340)+3)/18,0)</f>
        <v>0.83333333333333337</v>
      </c>
    </row>
    <row r="341" spans="1:45" ht="12.75" customHeight="1">
      <c r="A341" s="3">
        <v>15</v>
      </c>
      <c r="C341" s="25" t="s">
        <v>638</v>
      </c>
      <c r="D341" s="22" t="s">
        <v>639</v>
      </c>
      <c r="E341" s="20">
        <f t="shared" si="142"/>
        <v>8.6750000000000007</v>
      </c>
      <c r="F341" s="1">
        <v>2</v>
      </c>
      <c r="G341" s="18">
        <v>6</v>
      </c>
      <c r="H341" s="64">
        <f t="shared" si="143"/>
        <v>8</v>
      </c>
      <c r="I341" s="2">
        <v>4</v>
      </c>
      <c r="J341" s="18">
        <v>6</v>
      </c>
      <c r="K341" s="64">
        <f t="shared" si="144"/>
        <v>10</v>
      </c>
      <c r="L341" s="2">
        <v>2.2000000000000002</v>
      </c>
      <c r="M341" s="18">
        <v>6</v>
      </c>
      <c r="N341" s="65">
        <f t="shared" si="145"/>
        <v>8.1999999999999993</v>
      </c>
      <c r="O341" s="1">
        <v>2.5</v>
      </c>
      <c r="P341" s="18">
        <v>6</v>
      </c>
      <c r="Q341" s="64">
        <f t="shared" si="146"/>
        <v>8.5</v>
      </c>
      <c r="R341" s="83"/>
      <c r="S341" s="72"/>
      <c r="T341" s="65" t="str">
        <f t="shared" si="147"/>
        <v/>
      </c>
      <c r="U341" s="71"/>
      <c r="V341" s="72"/>
      <c r="W341" s="64" t="str">
        <f t="shared" si="148"/>
        <v/>
      </c>
      <c r="X341" s="106">
        <f t="shared" si="156"/>
        <v>0.83333333333333337</v>
      </c>
      <c r="Y341" s="51">
        <f t="shared" si="149"/>
        <v>8</v>
      </c>
      <c r="Z341" s="51">
        <f t="shared" si="150"/>
        <v>10</v>
      </c>
      <c r="AA341" s="51">
        <f t="shared" si="151"/>
        <v>8.1999999999999993</v>
      </c>
      <c r="AB341" s="51">
        <f t="shared" si="152"/>
        <v>8.5</v>
      </c>
      <c r="AC341" s="51">
        <f t="shared" si="153"/>
        <v>0</v>
      </c>
      <c r="AD341" s="51">
        <f t="shared" si="154"/>
        <v>0</v>
      </c>
      <c r="AE341" s="52">
        <f t="shared" si="159"/>
        <v>10</v>
      </c>
      <c r="AF341" s="52">
        <f t="shared" si="159"/>
        <v>8.5</v>
      </c>
      <c r="AG341" s="52">
        <f t="shared" si="159"/>
        <v>8.1999999999999993</v>
      </c>
      <c r="AH341" s="52">
        <f t="shared" si="159"/>
        <v>8</v>
      </c>
      <c r="AI341" s="52">
        <f t="shared" si="159"/>
        <v>0</v>
      </c>
      <c r="AJ341" s="52">
        <f t="shared" si="159"/>
        <v>0</v>
      </c>
      <c r="AL341" s="96" t="str">
        <f t="shared" si="157"/>
        <v>ok</v>
      </c>
      <c r="AM341" s="96" t="str">
        <f t="shared" si="160"/>
        <v>ok</v>
      </c>
      <c r="AN341" s="96" t="str">
        <f t="shared" si="161"/>
        <v>ok</v>
      </c>
      <c r="AO341" s="96" t="str">
        <f t="shared" si="162"/>
        <v>ok</v>
      </c>
      <c r="AP341" s="96" t="e">
        <f t="shared" si="163"/>
        <v>#VALUE!</v>
      </c>
      <c r="AQ341" s="96" t="e">
        <f t="shared" si="164"/>
        <v>#VALUE!</v>
      </c>
      <c r="AR341" s="107">
        <f t="shared" si="158"/>
        <v>0</v>
      </c>
      <c r="AS341" s="109">
        <f>IF(E341&lt;&gt;0,(COUNT(F341:W341)+3)/18,0)</f>
        <v>0.83333333333333337</v>
      </c>
    </row>
    <row r="342" spans="1:45" ht="12.75" customHeight="1">
      <c r="A342" s="3">
        <v>16</v>
      </c>
      <c r="C342" s="25" t="s">
        <v>642</v>
      </c>
      <c r="D342" s="22" t="s">
        <v>643</v>
      </c>
      <c r="E342" s="20">
        <f t="shared" si="142"/>
        <v>8.875</v>
      </c>
      <c r="F342" s="1">
        <v>4</v>
      </c>
      <c r="G342" s="18">
        <v>6</v>
      </c>
      <c r="H342" s="64">
        <f t="shared" si="143"/>
        <v>10</v>
      </c>
      <c r="I342" s="2">
        <v>3</v>
      </c>
      <c r="J342" s="18">
        <v>6</v>
      </c>
      <c r="K342" s="64">
        <f t="shared" si="144"/>
        <v>9</v>
      </c>
      <c r="L342" s="2"/>
      <c r="M342" s="18"/>
      <c r="N342" s="65" t="str">
        <f t="shared" si="145"/>
        <v/>
      </c>
      <c r="O342" s="1"/>
      <c r="P342" s="18"/>
      <c r="Q342" s="64" t="str">
        <f t="shared" si="146"/>
        <v/>
      </c>
      <c r="R342" s="2">
        <v>3</v>
      </c>
      <c r="S342" s="18">
        <v>6</v>
      </c>
      <c r="T342" s="65">
        <f t="shared" si="147"/>
        <v>9</v>
      </c>
      <c r="U342" s="1">
        <v>1.5</v>
      </c>
      <c r="V342" s="18">
        <v>6</v>
      </c>
      <c r="W342" s="64">
        <f t="shared" si="148"/>
        <v>7.5</v>
      </c>
      <c r="X342" s="106">
        <f t="shared" si="156"/>
        <v>0.83333333333333337</v>
      </c>
      <c r="Y342" s="51">
        <f t="shared" si="149"/>
        <v>10</v>
      </c>
      <c r="Z342" s="51">
        <f t="shared" si="150"/>
        <v>9</v>
      </c>
      <c r="AA342" s="51">
        <f t="shared" si="151"/>
        <v>0</v>
      </c>
      <c r="AB342" s="51">
        <f t="shared" si="152"/>
        <v>0</v>
      </c>
      <c r="AC342" s="51">
        <f t="shared" si="153"/>
        <v>9</v>
      </c>
      <c r="AD342" s="51">
        <f t="shared" si="154"/>
        <v>7.5</v>
      </c>
      <c r="AE342" s="52">
        <f t="shared" ref="AE342:AJ351" si="165">LARGE($Y342:$AD342,AE$1)</f>
        <v>10</v>
      </c>
      <c r="AF342" s="52">
        <f t="shared" si="165"/>
        <v>9</v>
      </c>
      <c r="AG342" s="52">
        <f t="shared" si="165"/>
        <v>9</v>
      </c>
      <c r="AH342" s="52">
        <f t="shared" si="165"/>
        <v>7.5</v>
      </c>
      <c r="AI342" s="52">
        <f t="shared" si="165"/>
        <v>0</v>
      </c>
      <c r="AJ342" s="52">
        <f t="shared" si="165"/>
        <v>0</v>
      </c>
      <c r="AL342" s="96" t="str">
        <f t="shared" si="157"/>
        <v>ok</v>
      </c>
      <c r="AM342" s="96" t="str">
        <f t="shared" si="160"/>
        <v>ok</v>
      </c>
      <c r="AN342" s="96" t="e">
        <f t="shared" si="161"/>
        <v>#VALUE!</v>
      </c>
      <c r="AO342" s="96" t="e">
        <f t="shared" si="162"/>
        <v>#VALUE!</v>
      </c>
      <c r="AP342" s="96" t="str">
        <f t="shared" si="163"/>
        <v>ok</v>
      </c>
      <c r="AQ342" s="96" t="str">
        <f t="shared" si="164"/>
        <v>ok</v>
      </c>
      <c r="AR342" s="107">
        <f t="shared" si="158"/>
        <v>0</v>
      </c>
      <c r="AS342" s="109">
        <f>IF(E342&lt;&gt;0,(COUNT(F342:W342)+3)/18,0)</f>
        <v>0.83333333333333337</v>
      </c>
    </row>
    <row r="343" spans="1:45" ht="12.75" customHeight="1">
      <c r="A343" s="3">
        <v>16</v>
      </c>
      <c r="C343" s="25" t="s">
        <v>644</v>
      </c>
      <c r="D343" s="22" t="s">
        <v>645</v>
      </c>
      <c r="E343" s="20">
        <f t="shared" si="142"/>
        <v>9.5250000000000004</v>
      </c>
      <c r="F343" s="1">
        <v>3</v>
      </c>
      <c r="G343" s="18">
        <v>6</v>
      </c>
      <c r="H343" s="64">
        <f t="shared" si="143"/>
        <v>9</v>
      </c>
      <c r="I343" s="2">
        <v>4</v>
      </c>
      <c r="J343" s="18">
        <v>6</v>
      </c>
      <c r="K343" s="64">
        <f t="shared" si="144"/>
        <v>10</v>
      </c>
      <c r="L343" s="2"/>
      <c r="M343" s="18"/>
      <c r="N343" s="65" t="str">
        <f t="shared" si="145"/>
        <v/>
      </c>
      <c r="O343" s="1"/>
      <c r="P343" s="18"/>
      <c r="Q343" s="64" t="str">
        <f t="shared" si="146"/>
        <v/>
      </c>
      <c r="R343" s="2">
        <v>3.3</v>
      </c>
      <c r="S343" s="18">
        <v>5.8</v>
      </c>
      <c r="T343" s="65">
        <f t="shared" si="147"/>
        <v>9.1</v>
      </c>
      <c r="U343" s="1">
        <v>4</v>
      </c>
      <c r="V343" s="18">
        <v>6</v>
      </c>
      <c r="W343" s="64">
        <f t="shared" si="148"/>
        <v>10</v>
      </c>
      <c r="X343" s="106">
        <f t="shared" si="156"/>
        <v>0.83333333333333337</v>
      </c>
      <c r="Y343" s="51">
        <f t="shared" si="149"/>
        <v>9</v>
      </c>
      <c r="Z343" s="51">
        <f t="shared" si="150"/>
        <v>10</v>
      </c>
      <c r="AA343" s="51">
        <f t="shared" si="151"/>
        <v>0</v>
      </c>
      <c r="AB343" s="51">
        <f t="shared" si="152"/>
        <v>0</v>
      </c>
      <c r="AC343" s="51">
        <f t="shared" si="153"/>
        <v>9.1</v>
      </c>
      <c r="AD343" s="51">
        <f t="shared" si="154"/>
        <v>10</v>
      </c>
      <c r="AE343" s="52">
        <f t="shared" si="165"/>
        <v>10</v>
      </c>
      <c r="AF343" s="52">
        <f t="shared" si="165"/>
        <v>10</v>
      </c>
      <c r="AG343" s="52">
        <f t="shared" si="165"/>
        <v>9.1</v>
      </c>
      <c r="AH343" s="52">
        <f t="shared" si="165"/>
        <v>9</v>
      </c>
      <c r="AI343" s="52">
        <f t="shared" si="165"/>
        <v>0</v>
      </c>
      <c r="AJ343" s="52">
        <f t="shared" si="165"/>
        <v>0</v>
      </c>
      <c r="AL343" s="96" t="str">
        <f t="shared" si="157"/>
        <v>ok</v>
      </c>
      <c r="AM343" s="96" t="str">
        <f t="shared" si="160"/>
        <v>ok</v>
      </c>
      <c r="AN343" s="96" t="e">
        <f t="shared" si="161"/>
        <v>#VALUE!</v>
      </c>
      <c r="AO343" s="96" t="e">
        <f t="shared" si="162"/>
        <v>#VALUE!</v>
      </c>
      <c r="AP343" s="96" t="str">
        <f t="shared" si="163"/>
        <v>ok</v>
      </c>
      <c r="AQ343" s="96" t="str">
        <f t="shared" si="164"/>
        <v>ok</v>
      </c>
      <c r="AR343" s="107">
        <f t="shared" si="158"/>
        <v>0</v>
      </c>
      <c r="AS343" s="109">
        <f>IF(E343&lt;&gt;0,(COUNT(F343:W343)+3)/18,0)</f>
        <v>0.83333333333333337</v>
      </c>
    </row>
    <row r="344" spans="1:45" ht="12.75" customHeight="1">
      <c r="A344" s="3">
        <v>16</v>
      </c>
      <c r="C344" s="25" t="s">
        <v>646</v>
      </c>
      <c r="D344" s="22" t="s">
        <v>647</v>
      </c>
      <c r="E344" s="20">
        <f t="shared" si="142"/>
        <v>9.9499999999999993</v>
      </c>
      <c r="F344" s="1">
        <v>4</v>
      </c>
      <c r="G344" s="18">
        <v>6</v>
      </c>
      <c r="H344" s="64">
        <f t="shared" si="143"/>
        <v>10</v>
      </c>
      <c r="I344" s="2">
        <v>4</v>
      </c>
      <c r="J344" s="18">
        <v>6</v>
      </c>
      <c r="K344" s="64">
        <f t="shared" si="144"/>
        <v>10</v>
      </c>
      <c r="L344" s="2"/>
      <c r="M344" s="18"/>
      <c r="N344" s="65" t="str">
        <f t="shared" si="145"/>
        <v/>
      </c>
      <c r="O344" s="1"/>
      <c r="P344" s="18"/>
      <c r="Q344" s="64" t="str">
        <f t="shared" si="146"/>
        <v/>
      </c>
      <c r="R344" s="2">
        <v>4</v>
      </c>
      <c r="S344" s="18">
        <v>5.8</v>
      </c>
      <c r="T344" s="65">
        <f t="shared" si="147"/>
        <v>9.8000000000000007</v>
      </c>
      <c r="U344" s="1">
        <v>4</v>
      </c>
      <c r="V344" s="18">
        <v>6</v>
      </c>
      <c r="W344" s="64">
        <f t="shared" si="148"/>
        <v>10</v>
      </c>
      <c r="X344" s="106">
        <f t="shared" si="156"/>
        <v>0.83333333333333337</v>
      </c>
      <c r="Y344" s="51">
        <f t="shared" si="149"/>
        <v>10</v>
      </c>
      <c r="Z344" s="51">
        <f t="shared" si="150"/>
        <v>10</v>
      </c>
      <c r="AA344" s="51">
        <f t="shared" si="151"/>
        <v>0</v>
      </c>
      <c r="AB344" s="51">
        <f t="shared" si="152"/>
        <v>0</v>
      </c>
      <c r="AC344" s="51">
        <f t="shared" si="153"/>
        <v>9.8000000000000007</v>
      </c>
      <c r="AD344" s="51">
        <f t="shared" si="154"/>
        <v>10</v>
      </c>
      <c r="AE344" s="52">
        <f t="shared" si="165"/>
        <v>10</v>
      </c>
      <c r="AF344" s="52">
        <f t="shared" si="165"/>
        <v>10</v>
      </c>
      <c r="AG344" s="52">
        <f t="shared" si="165"/>
        <v>10</v>
      </c>
      <c r="AH344" s="52">
        <f t="shared" si="165"/>
        <v>9.8000000000000007</v>
      </c>
      <c r="AI344" s="52">
        <f t="shared" si="165"/>
        <v>0</v>
      </c>
      <c r="AJ344" s="52">
        <f t="shared" si="165"/>
        <v>0</v>
      </c>
      <c r="AL344" s="96" t="str">
        <f t="shared" si="157"/>
        <v>ok</v>
      </c>
      <c r="AM344" s="96" t="str">
        <f t="shared" si="160"/>
        <v>ok</v>
      </c>
      <c r="AN344" s="96" t="e">
        <f t="shared" si="161"/>
        <v>#VALUE!</v>
      </c>
      <c r="AO344" s="96" t="e">
        <f t="shared" si="162"/>
        <v>#VALUE!</v>
      </c>
      <c r="AP344" s="96" t="str">
        <f t="shared" si="163"/>
        <v>ok</v>
      </c>
      <c r="AQ344" s="96" t="str">
        <f t="shared" si="164"/>
        <v>ok</v>
      </c>
      <c r="AR344" s="107">
        <f t="shared" si="158"/>
        <v>0</v>
      </c>
      <c r="AS344" s="109">
        <f>IF(E344&lt;&gt;0,(COUNT(F344:W344)+3)/18,0)</f>
        <v>0.83333333333333337</v>
      </c>
    </row>
    <row r="345" spans="1:45" ht="12.75" customHeight="1">
      <c r="A345" s="3">
        <v>16</v>
      </c>
      <c r="C345" s="25" t="s">
        <v>648</v>
      </c>
      <c r="D345" s="22" t="s">
        <v>649</v>
      </c>
      <c r="E345" s="20">
        <f t="shared" si="142"/>
        <v>6.4</v>
      </c>
      <c r="F345" s="1">
        <v>2</v>
      </c>
      <c r="G345" s="18">
        <v>6</v>
      </c>
      <c r="H345" s="64">
        <f t="shared" si="143"/>
        <v>8</v>
      </c>
      <c r="I345" s="2"/>
      <c r="J345" s="18"/>
      <c r="K345" s="64" t="str">
        <f t="shared" si="144"/>
        <v/>
      </c>
      <c r="L345" s="2"/>
      <c r="M345" s="18"/>
      <c r="N345" s="65" t="str">
        <f t="shared" si="145"/>
        <v/>
      </c>
      <c r="O345" s="1"/>
      <c r="P345" s="18"/>
      <c r="Q345" s="64" t="str">
        <f t="shared" si="146"/>
        <v/>
      </c>
      <c r="R345" s="2">
        <v>3.8</v>
      </c>
      <c r="S345" s="18">
        <v>6</v>
      </c>
      <c r="T345" s="65">
        <f t="shared" si="147"/>
        <v>9.8000000000000007</v>
      </c>
      <c r="U345" s="1">
        <v>2.8</v>
      </c>
      <c r="V345" s="18">
        <v>5</v>
      </c>
      <c r="W345" s="64">
        <f t="shared" si="148"/>
        <v>7.8</v>
      </c>
      <c r="X345" s="106">
        <f t="shared" si="156"/>
        <v>0.7</v>
      </c>
      <c r="Y345" s="51">
        <f t="shared" si="149"/>
        <v>8</v>
      </c>
      <c r="Z345" s="51">
        <f t="shared" si="150"/>
        <v>0</v>
      </c>
      <c r="AA345" s="51">
        <f t="shared" si="151"/>
        <v>0</v>
      </c>
      <c r="AB345" s="51">
        <f t="shared" si="152"/>
        <v>0</v>
      </c>
      <c r="AC345" s="51">
        <f t="shared" si="153"/>
        <v>9.8000000000000007</v>
      </c>
      <c r="AD345" s="51">
        <f t="shared" si="154"/>
        <v>7.8</v>
      </c>
      <c r="AE345" s="52">
        <f t="shared" si="165"/>
        <v>9.8000000000000007</v>
      </c>
      <c r="AF345" s="52">
        <f t="shared" si="165"/>
        <v>8</v>
      </c>
      <c r="AG345" s="52">
        <f t="shared" si="165"/>
        <v>7.8</v>
      </c>
      <c r="AH345" s="52">
        <f t="shared" si="165"/>
        <v>0</v>
      </c>
      <c r="AI345" s="52">
        <f t="shared" si="165"/>
        <v>0</v>
      </c>
      <c r="AJ345" s="52">
        <f t="shared" si="165"/>
        <v>0</v>
      </c>
      <c r="AL345" s="96" t="str">
        <f t="shared" si="157"/>
        <v>ok</v>
      </c>
      <c r="AM345" s="96" t="e">
        <f t="shared" si="160"/>
        <v>#VALUE!</v>
      </c>
      <c r="AN345" s="96" t="e">
        <f t="shared" si="161"/>
        <v>#VALUE!</v>
      </c>
      <c r="AO345" s="96" t="e">
        <f t="shared" si="162"/>
        <v>#VALUE!</v>
      </c>
      <c r="AP345" s="96" t="str">
        <f t="shared" si="163"/>
        <v>ok</v>
      </c>
      <c r="AQ345" s="96" t="str">
        <f t="shared" si="164"/>
        <v>ok</v>
      </c>
      <c r="AR345" s="107">
        <f t="shared" si="158"/>
        <v>0</v>
      </c>
      <c r="AS345" s="109">
        <f>IF(E345&lt;&gt;0,(COUNT(F345:W345)+3)/18,0)</f>
        <v>0.66666666666666663</v>
      </c>
    </row>
    <row r="346" spans="1:45" ht="12.75" customHeight="1">
      <c r="A346" s="3">
        <v>16</v>
      </c>
      <c r="C346" s="25" t="s">
        <v>650</v>
      </c>
      <c r="D346" s="22" t="s">
        <v>651</v>
      </c>
      <c r="E346" s="20">
        <f t="shared" si="142"/>
        <v>8.75</v>
      </c>
      <c r="F346" s="1">
        <v>2.7</v>
      </c>
      <c r="G346" s="18">
        <v>6</v>
      </c>
      <c r="H346" s="64">
        <f t="shared" si="143"/>
        <v>8.6999999999999993</v>
      </c>
      <c r="I346" s="2">
        <v>2.8</v>
      </c>
      <c r="J346" s="18">
        <v>6</v>
      </c>
      <c r="K346" s="64">
        <f t="shared" si="144"/>
        <v>8.8000000000000007</v>
      </c>
      <c r="L346" s="2"/>
      <c r="M346" s="18"/>
      <c r="N346" s="65" t="str">
        <f t="shared" si="145"/>
        <v/>
      </c>
      <c r="O346" s="1"/>
      <c r="P346" s="18"/>
      <c r="Q346" s="64" t="str">
        <f t="shared" si="146"/>
        <v/>
      </c>
      <c r="R346" s="2">
        <v>4</v>
      </c>
      <c r="S346" s="18">
        <v>6</v>
      </c>
      <c r="T346" s="65">
        <f t="shared" si="147"/>
        <v>10</v>
      </c>
      <c r="U346" s="1">
        <v>2.5</v>
      </c>
      <c r="V346" s="18">
        <v>5</v>
      </c>
      <c r="W346" s="64">
        <f t="shared" si="148"/>
        <v>7.5</v>
      </c>
      <c r="X346" s="106">
        <f t="shared" si="156"/>
        <v>0.83333333333333337</v>
      </c>
      <c r="Y346" s="51">
        <f t="shared" si="149"/>
        <v>8.6999999999999993</v>
      </c>
      <c r="Z346" s="51">
        <f t="shared" si="150"/>
        <v>8.8000000000000007</v>
      </c>
      <c r="AA346" s="51">
        <f t="shared" si="151"/>
        <v>0</v>
      </c>
      <c r="AB346" s="51">
        <f t="shared" si="152"/>
        <v>0</v>
      </c>
      <c r="AC346" s="51">
        <f t="shared" si="153"/>
        <v>10</v>
      </c>
      <c r="AD346" s="51">
        <f t="shared" si="154"/>
        <v>7.5</v>
      </c>
      <c r="AE346" s="52">
        <f t="shared" si="165"/>
        <v>10</v>
      </c>
      <c r="AF346" s="52">
        <f t="shared" si="165"/>
        <v>8.8000000000000007</v>
      </c>
      <c r="AG346" s="52">
        <f t="shared" si="165"/>
        <v>8.6999999999999993</v>
      </c>
      <c r="AH346" s="52">
        <f t="shared" si="165"/>
        <v>7.5</v>
      </c>
      <c r="AI346" s="52">
        <f t="shared" si="165"/>
        <v>0</v>
      </c>
      <c r="AJ346" s="52">
        <f t="shared" si="165"/>
        <v>0</v>
      </c>
      <c r="AL346" s="96" t="str">
        <f t="shared" si="157"/>
        <v>ok</v>
      </c>
      <c r="AM346" s="96" t="str">
        <f t="shared" si="160"/>
        <v>ok</v>
      </c>
      <c r="AN346" s="96" t="e">
        <f t="shared" si="161"/>
        <v>#VALUE!</v>
      </c>
      <c r="AO346" s="96" t="e">
        <f t="shared" si="162"/>
        <v>#VALUE!</v>
      </c>
      <c r="AP346" s="96" t="str">
        <f t="shared" si="163"/>
        <v>ok</v>
      </c>
      <c r="AQ346" s="96" t="str">
        <f t="shared" si="164"/>
        <v>ok</v>
      </c>
      <c r="AR346" s="107">
        <f t="shared" si="158"/>
        <v>0</v>
      </c>
      <c r="AS346" s="109">
        <f>IF(E346&lt;&gt;0,(COUNT(F346:W346)+3)/18,0)</f>
        <v>0.83333333333333337</v>
      </c>
    </row>
    <row r="347" spans="1:45" ht="12.75" customHeight="1">
      <c r="A347" s="3">
        <v>16</v>
      </c>
      <c r="C347" s="25" t="s">
        <v>652</v>
      </c>
      <c r="D347" s="22" t="s">
        <v>653</v>
      </c>
      <c r="E347" s="20">
        <f t="shared" si="142"/>
        <v>8.25</v>
      </c>
      <c r="F347" s="1">
        <v>2</v>
      </c>
      <c r="G347" s="18">
        <v>6</v>
      </c>
      <c r="H347" s="64">
        <f t="shared" si="143"/>
        <v>8</v>
      </c>
      <c r="I347" s="2">
        <v>2</v>
      </c>
      <c r="J347" s="18">
        <v>6</v>
      </c>
      <c r="K347" s="64">
        <f t="shared" si="144"/>
        <v>8</v>
      </c>
      <c r="L347" s="2"/>
      <c r="M347" s="18"/>
      <c r="N347" s="65" t="str">
        <f t="shared" si="145"/>
        <v/>
      </c>
      <c r="O347" s="1"/>
      <c r="P347" s="18"/>
      <c r="Q347" s="64" t="str">
        <f t="shared" si="146"/>
        <v/>
      </c>
      <c r="R347" s="2">
        <v>2</v>
      </c>
      <c r="S347" s="18">
        <v>6</v>
      </c>
      <c r="T347" s="65">
        <f t="shared" si="147"/>
        <v>8</v>
      </c>
      <c r="U347" s="1">
        <v>3</v>
      </c>
      <c r="V347" s="18">
        <v>6</v>
      </c>
      <c r="W347" s="64">
        <f t="shared" si="148"/>
        <v>9</v>
      </c>
      <c r="X347" s="106">
        <f t="shared" si="156"/>
        <v>0.83333333333333337</v>
      </c>
      <c r="Y347" s="51">
        <f t="shared" si="149"/>
        <v>8</v>
      </c>
      <c r="Z347" s="51">
        <f t="shared" si="150"/>
        <v>8</v>
      </c>
      <c r="AA347" s="51">
        <f t="shared" si="151"/>
        <v>0</v>
      </c>
      <c r="AB347" s="51">
        <f t="shared" si="152"/>
        <v>0</v>
      </c>
      <c r="AC347" s="51">
        <f t="shared" si="153"/>
        <v>8</v>
      </c>
      <c r="AD347" s="51">
        <f t="shared" si="154"/>
        <v>9</v>
      </c>
      <c r="AE347" s="52">
        <f t="shared" si="165"/>
        <v>9</v>
      </c>
      <c r="AF347" s="52">
        <f t="shared" si="165"/>
        <v>8</v>
      </c>
      <c r="AG347" s="52">
        <f t="shared" si="165"/>
        <v>8</v>
      </c>
      <c r="AH347" s="52">
        <f t="shared" si="165"/>
        <v>8</v>
      </c>
      <c r="AI347" s="52">
        <f t="shared" si="165"/>
        <v>0</v>
      </c>
      <c r="AJ347" s="52">
        <f t="shared" si="165"/>
        <v>0</v>
      </c>
      <c r="AL347" s="96" t="str">
        <f t="shared" si="157"/>
        <v>ok</v>
      </c>
      <c r="AM347" s="96" t="str">
        <f t="shared" si="160"/>
        <v>ok</v>
      </c>
      <c r="AN347" s="96" t="e">
        <f t="shared" si="161"/>
        <v>#VALUE!</v>
      </c>
      <c r="AO347" s="96" t="e">
        <f t="shared" si="162"/>
        <v>#VALUE!</v>
      </c>
      <c r="AP347" s="96" t="str">
        <f t="shared" si="163"/>
        <v>ok</v>
      </c>
      <c r="AQ347" s="96" t="str">
        <f t="shared" si="164"/>
        <v>ok</v>
      </c>
      <c r="AR347" s="107">
        <f t="shared" si="158"/>
        <v>0</v>
      </c>
      <c r="AS347" s="109">
        <f>IF(E347&lt;&gt;0,(COUNT(F347:W347)+3)/18,0)</f>
        <v>0.83333333333333337</v>
      </c>
    </row>
    <row r="348" spans="1:45" ht="12.75" customHeight="1">
      <c r="A348" s="3">
        <v>16</v>
      </c>
      <c r="C348" s="25" t="s">
        <v>654</v>
      </c>
      <c r="D348" s="22" t="s">
        <v>655</v>
      </c>
      <c r="E348" s="20">
        <f t="shared" si="142"/>
        <v>9.1750000000000007</v>
      </c>
      <c r="F348" s="1"/>
      <c r="G348" s="18"/>
      <c r="H348" s="64" t="str">
        <f t="shared" si="143"/>
        <v/>
      </c>
      <c r="I348" s="2">
        <v>3.5</v>
      </c>
      <c r="J348" s="18">
        <v>6</v>
      </c>
      <c r="K348" s="64">
        <f t="shared" si="144"/>
        <v>9.5</v>
      </c>
      <c r="L348" s="56">
        <v>3</v>
      </c>
      <c r="M348" s="48">
        <v>6</v>
      </c>
      <c r="N348" s="65">
        <f t="shared" si="145"/>
        <v>9</v>
      </c>
      <c r="O348" s="1"/>
      <c r="P348" s="18"/>
      <c r="Q348" s="64" t="str">
        <f t="shared" si="146"/>
        <v/>
      </c>
      <c r="R348" s="2">
        <v>3.2</v>
      </c>
      <c r="S348" s="18">
        <v>6</v>
      </c>
      <c r="T348" s="65">
        <f t="shared" si="147"/>
        <v>9.1999999999999993</v>
      </c>
      <c r="U348" s="1">
        <v>4</v>
      </c>
      <c r="V348" s="18">
        <v>5</v>
      </c>
      <c r="W348" s="64">
        <f t="shared" si="148"/>
        <v>9</v>
      </c>
      <c r="X348" s="106">
        <f t="shared" si="156"/>
        <v>0.83333333333333337</v>
      </c>
      <c r="Y348" s="51">
        <f t="shared" si="149"/>
        <v>0</v>
      </c>
      <c r="Z348" s="51">
        <f t="shared" si="150"/>
        <v>9.5</v>
      </c>
      <c r="AA348" s="51">
        <f t="shared" si="151"/>
        <v>9</v>
      </c>
      <c r="AB348" s="51">
        <f t="shared" si="152"/>
        <v>0</v>
      </c>
      <c r="AC348" s="51">
        <f t="shared" si="153"/>
        <v>9.1999999999999993</v>
      </c>
      <c r="AD348" s="51">
        <f t="shared" si="154"/>
        <v>9</v>
      </c>
      <c r="AE348" s="52">
        <f t="shared" si="165"/>
        <v>9.5</v>
      </c>
      <c r="AF348" s="52">
        <f t="shared" si="165"/>
        <v>9.1999999999999993</v>
      </c>
      <c r="AG348" s="52">
        <f t="shared" si="165"/>
        <v>9</v>
      </c>
      <c r="AH348" s="52">
        <f t="shared" si="165"/>
        <v>9</v>
      </c>
      <c r="AI348" s="52">
        <f t="shared" si="165"/>
        <v>0</v>
      </c>
      <c r="AJ348" s="52">
        <f t="shared" si="165"/>
        <v>0</v>
      </c>
      <c r="AL348" s="96" t="e">
        <f t="shared" si="157"/>
        <v>#VALUE!</v>
      </c>
      <c r="AM348" s="96" t="str">
        <f t="shared" si="160"/>
        <v>ok</v>
      </c>
      <c r="AN348" s="96" t="str">
        <f t="shared" si="161"/>
        <v>ok</v>
      </c>
      <c r="AO348" s="96" t="e">
        <f t="shared" si="162"/>
        <v>#VALUE!</v>
      </c>
      <c r="AP348" s="96" t="str">
        <f t="shared" si="163"/>
        <v>ok</v>
      </c>
      <c r="AQ348" s="96" t="str">
        <f t="shared" si="164"/>
        <v>ok</v>
      </c>
      <c r="AR348" s="107">
        <f t="shared" si="158"/>
        <v>0</v>
      </c>
      <c r="AS348" s="109">
        <f>IF(E348&lt;&gt;0,(COUNT(F348:W348)+3)/18,0)</f>
        <v>0.83333333333333337</v>
      </c>
    </row>
    <row r="349" spans="1:45" ht="12.75" customHeight="1">
      <c r="A349" s="3">
        <v>16</v>
      </c>
      <c r="C349" s="25" t="s">
        <v>656</v>
      </c>
      <c r="D349" s="22" t="s">
        <v>657</v>
      </c>
      <c r="E349" s="20">
        <f t="shared" si="142"/>
        <v>10</v>
      </c>
      <c r="F349" s="1">
        <v>4</v>
      </c>
      <c r="G349" s="18">
        <v>6</v>
      </c>
      <c r="H349" s="64">
        <f t="shared" si="143"/>
        <v>10</v>
      </c>
      <c r="I349" s="2">
        <v>4</v>
      </c>
      <c r="J349" s="18">
        <v>6</v>
      </c>
      <c r="K349" s="64">
        <f t="shared" si="144"/>
        <v>10</v>
      </c>
      <c r="L349" s="2"/>
      <c r="M349" s="18"/>
      <c r="N349" s="65" t="str">
        <f t="shared" si="145"/>
        <v/>
      </c>
      <c r="O349" s="1"/>
      <c r="P349" s="18"/>
      <c r="Q349" s="64" t="str">
        <f t="shared" si="146"/>
        <v/>
      </c>
      <c r="R349" s="2">
        <v>4</v>
      </c>
      <c r="S349" s="18">
        <v>6</v>
      </c>
      <c r="T349" s="65">
        <f t="shared" si="147"/>
        <v>10</v>
      </c>
      <c r="U349" s="1">
        <v>4</v>
      </c>
      <c r="V349" s="18">
        <v>6</v>
      </c>
      <c r="W349" s="64">
        <f t="shared" si="148"/>
        <v>10</v>
      </c>
      <c r="X349" s="106">
        <f t="shared" si="156"/>
        <v>0.83333333333333337</v>
      </c>
      <c r="Y349" s="51">
        <f t="shared" si="149"/>
        <v>10</v>
      </c>
      <c r="Z349" s="51">
        <f t="shared" si="150"/>
        <v>10</v>
      </c>
      <c r="AA349" s="51">
        <f t="shared" si="151"/>
        <v>0</v>
      </c>
      <c r="AB349" s="51">
        <f t="shared" si="152"/>
        <v>0</v>
      </c>
      <c r="AC349" s="51">
        <f t="shared" si="153"/>
        <v>10</v>
      </c>
      <c r="AD349" s="51">
        <f t="shared" si="154"/>
        <v>10</v>
      </c>
      <c r="AE349" s="52">
        <f t="shared" si="165"/>
        <v>10</v>
      </c>
      <c r="AF349" s="52">
        <f t="shared" si="165"/>
        <v>10</v>
      </c>
      <c r="AG349" s="52">
        <f t="shared" si="165"/>
        <v>10</v>
      </c>
      <c r="AH349" s="52">
        <f t="shared" si="165"/>
        <v>10</v>
      </c>
      <c r="AI349" s="52">
        <f t="shared" si="165"/>
        <v>0</v>
      </c>
      <c r="AJ349" s="52">
        <f t="shared" si="165"/>
        <v>0</v>
      </c>
      <c r="AL349" s="96" t="str">
        <f t="shared" si="157"/>
        <v>ok</v>
      </c>
      <c r="AM349" s="96" t="str">
        <f t="shared" si="160"/>
        <v>ok</v>
      </c>
      <c r="AN349" s="96" t="e">
        <f t="shared" si="161"/>
        <v>#VALUE!</v>
      </c>
      <c r="AO349" s="96" t="e">
        <f t="shared" si="162"/>
        <v>#VALUE!</v>
      </c>
      <c r="AP349" s="96" t="str">
        <f t="shared" si="163"/>
        <v>ok</v>
      </c>
      <c r="AQ349" s="96" t="str">
        <f t="shared" si="164"/>
        <v>ok</v>
      </c>
      <c r="AR349" s="107">
        <f t="shared" si="158"/>
        <v>0</v>
      </c>
      <c r="AS349" s="109">
        <f>IF(E349&lt;&gt;0,(COUNT(F349:W349)+3)/18,0)</f>
        <v>0.83333333333333337</v>
      </c>
    </row>
    <row r="350" spans="1:45" ht="12.75" customHeight="1">
      <c r="A350" s="3">
        <v>16</v>
      </c>
      <c r="C350" s="25" t="s">
        <v>658</v>
      </c>
      <c r="D350" s="22" t="s">
        <v>659</v>
      </c>
      <c r="E350" s="20">
        <f t="shared" si="142"/>
        <v>8.9749999999999996</v>
      </c>
      <c r="F350" s="1">
        <v>1</v>
      </c>
      <c r="G350" s="18">
        <v>6</v>
      </c>
      <c r="H350" s="64">
        <f t="shared" si="143"/>
        <v>7</v>
      </c>
      <c r="I350" s="2">
        <v>3.7</v>
      </c>
      <c r="J350" s="18">
        <v>6</v>
      </c>
      <c r="K350" s="64">
        <f t="shared" si="144"/>
        <v>9.6999999999999993</v>
      </c>
      <c r="L350" s="56">
        <v>2.1</v>
      </c>
      <c r="M350" s="48">
        <v>6</v>
      </c>
      <c r="N350" s="65">
        <f t="shared" si="145"/>
        <v>8.1</v>
      </c>
      <c r="O350" s="1"/>
      <c r="P350" s="18"/>
      <c r="Q350" s="64" t="str">
        <f t="shared" si="146"/>
        <v/>
      </c>
      <c r="R350" s="2">
        <v>4</v>
      </c>
      <c r="S350" s="18">
        <v>5.8</v>
      </c>
      <c r="T350" s="65">
        <f t="shared" si="147"/>
        <v>9.8000000000000007</v>
      </c>
      <c r="U350" s="1">
        <v>3.3</v>
      </c>
      <c r="V350" s="18">
        <v>5</v>
      </c>
      <c r="W350" s="64">
        <f t="shared" si="148"/>
        <v>8.3000000000000007</v>
      </c>
      <c r="X350" s="106">
        <f t="shared" si="156"/>
        <v>1</v>
      </c>
      <c r="Y350" s="51">
        <f t="shared" si="149"/>
        <v>7</v>
      </c>
      <c r="Z350" s="51">
        <f t="shared" si="150"/>
        <v>9.6999999999999993</v>
      </c>
      <c r="AA350" s="51">
        <f t="shared" si="151"/>
        <v>8.1</v>
      </c>
      <c r="AB350" s="51">
        <f t="shared" si="152"/>
        <v>0</v>
      </c>
      <c r="AC350" s="51">
        <f t="shared" si="153"/>
        <v>9.8000000000000007</v>
      </c>
      <c r="AD350" s="51">
        <f t="shared" si="154"/>
        <v>8.3000000000000007</v>
      </c>
      <c r="AE350" s="52">
        <f t="shared" si="165"/>
        <v>9.8000000000000007</v>
      </c>
      <c r="AF350" s="52">
        <f t="shared" si="165"/>
        <v>9.6999999999999993</v>
      </c>
      <c r="AG350" s="52">
        <f t="shared" si="165"/>
        <v>8.3000000000000007</v>
      </c>
      <c r="AH350" s="52">
        <f t="shared" si="165"/>
        <v>8.1</v>
      </c>
      <c r="AI350" s="52">
        <f t="shared" si="165"/>
        <v>7</v>
      </c>
      <c r="AJ350" s="52">
        <f t="shared" si="165"/>
        <v>0</v>
      </c>
      <c r="AL350" s="96" t="str">
        <f t="shared" si="157"/>
        <v>ok</v>
      </c>
      <c r="AM350" s="96" t="str">
        <f t="shared" si="160"/>
        <v>ok</v>
      </c>
      <c r="AN350" s="96" t="str">
        <f t="shared" si="161"/>
        <v>ok</v>
      </c>
      <c r="AO350" s="96" t="e">
        <f t="shared" si="162"/>
        <v>#VALUE!</v>
      </c>
      <c r="AP350" s="96" t="str">
        <f t="shared" si="163"/>
        <v>ok</v>
      </c>
      <c r="AQ350" s="96" t="str">
        <f t="shared" si="164"/>
        <v>ok</v>
      </c>
      <c r="AR350" s="107">
        <f t="shared" si="158"/>
        <v>0</v>
      </c>
      <c r="AS350" s="109">
        <f>IF(E350&lt;&gt;0,(COUNT(F350:W350)+3)/18,0)</f>
        <v>1</v>
      </c>
    </row>
    <row r="351" spans="1:45" ht="12.75" customHeight="1">
      <c r="A351" s="3">
        <v>16</v>
      </c>
      <c r="C351" s="25" t="s">
        <v>660</v>
      </c>
      <c r="D351" s="22" t="s">
        <v>661</v>
      </c>
      <c r="E351" s="20">
        <f t="shared" si="142"/>
        <v>9</v>
      </c>
      <c r="F351" s="1"/>
      <c r="G351" s="18"/>
      <c r="H351" s="64" t="str">
        <f t="shared" si="143"/>
        <v/>
      </c>
      <c r="I351" s="2">
        <v>4</v>
      </c>
      <c r="J351" s="18">
        <v>6</v>
      </c>
      <c r="K351" s="64">
        <f t="shared" si="144"/>
        <v>10</v>
      </c>
      <c r="L351" s="56">
        <v>3.5</v>
      </c>
      <c r="M351" s="48">
        <v>6</v>
      </c>
      <c r="N351" s="65">
        <f t="shared" si="145"/>
        <v>9.5</v>
      </c>
      <c r="O351" s="1"/>
      <c r="P351" s="18"/>
      <c r="Q351" s="64" t="str">
        <f t="shared" si="146"/>
        <v/>
      </c>
      <c r="R351" s="2">
        <v>2.5</v>
      </c>
      <c r="S351" s="18">
        <v>6</v>
      </c>
      <c r="T351" s="65">
        <f t="shared" si="147"/>
        <v>8.5</v>
      </c>
      <c r="U351" s="1">
        <v>3</v>
      </c>
      <c r="V351" s="18">
        <v>5</v>
      </c>
      <c r="W351" s="64">
        <f t="shared" si="148"/>
        <v>8</v>
      </c>
      <c r="X351" s="106">
        <f t="shared" si="156"/>
        <v>0.83333333333333337</v>
      </c>
      <c r="Y351" s="51">
        <f t="shared" si="149"/>
        <v>0</v>
      </c>
      <c r="Z351" s="51">
        <f t="shared" si="150"/>
        <v>10</v>
      </c>
      <c r="AA351" s="51">
        <f t="shared" si="151"/>
        <v>9.5</v>
      </c>
      <c r="AB351" s="51">
        <f t="shared" si="152"/>
        <v>0</v>
      </c>
      <c r="AC351" s="51">
        <f t="shared" si="153"/>
        <v>8.5</v>
      </c>
      <c r="AD351" s="51">
        <f t="shared" si="154"/>
        <v>8</v>
      </c>
      <c r="AE351" s="52">
        <f t="shared" si="165"/>
        <v>10</v>
      </c>
      <c r="AF351" s="52">
        <f t="shared" si="165"/>
        <v>9.5</v>
      </c>
      <c r="AG351" s="52">
        <f t="shared" si="165"/>
        <v>8.5</v>
      </c>
      <c r="AH351" s="52">
        <f t="shared" si="165"/>
        <v>8</v>
      </c>
      <c r="AI351" s="52">
        <f t="shared" si="165"/>
        <v>0</v>
      </c>
      <c r="AJ351" s="52">
        <f t="shared" si="165"/>
        <v>0</v>
      </c>
      <c r="AL351" s="96" t="e">
        <f t="shared" si="157"/>
        <v>#VALUE!</v>
      </c>
      <c r="AM351" s="96" t="str">
        <f t="shared" si="160"/>
        <v>ok</v>
      </c>
      <c r="AN351" s="96" t="str">
        <f t="shared" si="161"/>
        <v>ok</v>
      </c>
      <c r="AO351" s="96" t="e">
        <f t="shared" si="162"/>
        <v>#VALUE!</v>
      </c>
      <c r="AP351" s="96" t="str">
        <f t="shared" si="163"/>
        <v>ok</v>
      </c>
      <c r="AQ351" s="96" t="str">
        <f t="shared" si="164"/>
        <v>ok</v>
      </c>
      <c r="AR351" s="107">
        <f t="shared" si="158"/>
        <v>0</v>
      </c>
      <c r="AS351" s="109">
        <f>IF(E351&lt;&gt;0,(COUNT(F351:W351)+3)/18,0)</f>
        <v>0.83333333333333337</v>
      </c>
    </row>
    <row r="352" spans="1:45" ht="12.75" customHeight="1">
      <c r="A352" s="3">
        <v>16</v>
      </c>
      <c r="C352" s="25" t="s">
        <v>662</v>
      </c>
      <c r="D352" s="22" t="s">
        <v>663</v>
      </c>
      <c r="E352" s="20">
        <f t="shared" si="142"/>
        <v>9.1999999999999993</v>
      </c>
      <c r="F352" s="1">
        <v>2</v>
      </c>
      <c r="G352" s="18">
        <v>6</v>
      </c>
      <c r="H352" s="64">
        <f t="shared" si="143"/>
        <v>8</v>
      </c>
      <c r="I352" s="2">
        <v>4</v>
      </c>
      <c r="J352" s="18">
        <v>6</v>
      </c>
      <c r="K352" s="64">
        <f t="shared" si="144"/>
        <v>10</v>
      </c>
      <c r="L352" s="2"/>
      <c r="M352" s="18"/>
      <c r="N352" s="65" t="str">
        <f t="shared" si="145"/>
        <v/>
      </c>
      <c r="O352" s="1"/>
      <c r="P352" s="18"/>
      <c r="Q352" s="64" t="str">
        <f t="shared" si="146"/>
        <v/>
      </c>
      <c r="R352" s="2">
        <v>4</v>
      </c>
      <c r="S352" s="18">
        <v>5.8</v>
      </c>
      <c r="T352" s="65">
        <f t="shared" si="147"/>
        <v>9.8000000000000007</v>
      </c>
      <c r="U352" s="1">
        <v>3</v>
      </c>
      <c r="V352" s="18">
        <v>6</v>
      </c>
      <c r="W352" s="64">
        <f t="shared" si="148"/>
        <v>9</v>
      </c>
      <c r="X352" s="106">
        <f t="shared" si="156"/>
        <v>0.83333333333333337</v>
      </c>
      <c r="Y352" s="51">
        <f t="shared" si="149"/>
        <v>8</v>
      </c>
      <c r="Z352" s="51">
        <f t="shared" si="150"/>
        <v>10</v>
      </c>
      <c r="AA352" s="51">
        <f t="shared" si="151"/>
        <v>0</v>
      </c>
      <c r="AB352" s="51">
        <f t="shared" si="152"/>
        <v>0</v>
      </c>
      <c r="AC352" s="51">
        <f t="shared" si="153"/>
        <v>9.8000000000000007</v>
      </c>
      <c r="AD352" s="51">
        <f t="shared" si="154"/>
        <v>9</v>
      </c>
      <c r="AE352" s="52">
        <f t="shared" ref="AE352:AJ361" si="166">LARGE($Y352:$AD352,AE$1)</f>
        <v>10</v>
      </c>
      <c r="AF352" s="52">
        <f t="shared" si="166"/>
        <v>9.8000000000000007</v>
      </c>
      <c r="AG352" s="52">
        <f t="shared" si="166"/>
        <v>9</v>
      </c>
      <c r="AH352" s="52">
        <f t="shared" si="166"/>
        <v>8</v>
      </c>
      <c r="AI352" s="52">
        <f t="shared" si="166"/>
        <v>0</v>
      </c>
      <c r="AJ352" s="52">
        <f t="shared" si="166"/>
        <v>0</v>
      </c>
      <c r="AL352" s="96" t="str">
        <f t="shared" si="157"/>
        <v>ok</v>
      </c>
      <c r="AM352" s="96" t="str">
        <f t="shared" si="160"/>
        <v>ok</v>
      </c>
      <c r="AN352" s="96" t="e">
        <f t="shared" si="161"/>
        <v>#VALUE!</v>
      </c>
      <c r="AO352" s="96" t="e">
        <f t="shared" si="162"/>
        <v>#VALUE!</v>
      </c>
      <c r="AP352" s="96" t="str">
        <f t="shared" si="163"/>
        <v>ok</v>
      </c>
      <c r="AQ352" s="96" t="str">
        <f t="shared" si="164"/>
        <v>ok</v>
      </c>
      <c r="AR352" s="107">
        <f t="shared" si="158"/>
        <v>0</v>
      </c>
      <c r="AS352" s="109">
        <f>IF(E352&lt;&gt;0,(COUNT(F352:W352)+3)/18,0)</f>
        <v>0.83333333333333337</v>
      </c>
    </row>
    <row r="353" spans="1:45" ht="12.75" customHeight="1">
      <c r="A353" s="3">
        <v>16</v>
      </c>
      <c r="C353" s="25" t="s">
        <v>664</v>
      </c>
      <c r="D353" s="22" t="s">
        <v>665</v>
      </c>
      <c r="E353" s="20">
        <f t="shared" si="142"/>
        <v>9.375</v>
      </c>
      <c r="F353" s="1">
        <v>3.3</v>
      </c>
      <c r="G353" s="18">
        <v>6</v>
      </c>
      <c r="H353" s="64">
        <f t="shared" si="143"/>
        <v>9.3000000000000007</v>
      </c>
      <c r="I353" s="2">
        <v>3.5</v>
      </c>
      <c r="J353" s="18">
        <v>5.7</v>
      </c>
      <c r="K353" s="64">
        <f t="shared" si="144"/>
        <v>9.1999999999999993</v>
      </c>
      <c r="L353" s="2"/>
      <c r="M353" s="18"/>
      <c r="N353" s="65" t="str">
        <f t="shared" si="145"/>
        <v/>
      </c>
      <c r="O353" s="1"/>
      <c r="P353" s="18"/>
      <c r="Q353" s="64" t="str">
        <f t="shared" si="146"/>
        <v/>
      </c>
      <c r="R353" s="2">
        <v>3.5</v>
      </c>
      <c r="S353" s="18">
        <v>6</v>
      </c>
      <c r="T353" s="65">
        <f t="shared" si="147"/>
        <v>9.5</v>
      </c>
      <c r="U353" s="1">
        <v>3.5</v>
      </c>
      <c r="V353" s="18">
        <v>6</v>
      </c>
      <c r="W353" s="64">
        <f t="shared" si="148"/>
        <v>9.5</v>
      </c>
      <c r="X353" s="106">
        <f t="shared" si="156"/>
        <v>0.83333333333333337</v>
      </c>
      <c r="Y353" s="51">
        <f t="shared" si="149"/>
        <v>9.3000000000000007</v>
      </c>
      <c r="Z353" s="51">
        <f t="shared" si="150"/>
        <v>9.1999999999999993</v>
      </c>
      <c r="AA353" s="51">
        <f t="shared" si="151"/>
        <v>0</v>
      </c>
      <c r="AB353" s="51">
        <f t="shared" si="152"/>
        <v>0</v>
      </c>
      <c r="AC353" s="51">
        <f t="shared" si="153"/>
        <v>9.5</v>
      </c>
      <c r="AD353" s="51">
        <f t="shared" si="154"/>
        <v>9.5</v>
      </c>
      <c r="AE353" s="52">
        <f t="shared" si="166"/>
        <v>9.5</v>
      </c>
      <c r="AF353" s="52">
        <f t="shared" si="166"/>
        <v>9.5</v>
      </c>
      <c r="AG353" s="52">
        <f t="shared" si="166"/>
        <v>9.3000000000000007</v>
      </c>
      <c r="AH353" s="52">
        <f t="shared" si="166"/>
        <v>9.1999999999999993</v>
      </c>
      <c r="AI353" s="52">
        <f t="shared" si="166"/>
        <v>0</v>
      </c>
      <c r="AJ353" s="52">
        <f t="shared" si="166"/>
        <v>0</v>
      </c>
      <c r="AL353" s="96" t="str">
        <f t="shared" si="157"/>
        <v>ok</v>
      </c>
      <c r="AM353" s="96" t="str">
        <f t="shared" si="160"/>
        <v>ok</v>
      </c>
      <c r="AN353" s="96" t="e">
        <f t="shared" si="161"/>
        <v>#VALUE!</v>
      </c>
      <c r="AO353" s="96" t="e">
        <f t="shared" si="162"/>
        <v>#VALUE!</v>
      </c>
      <c r="AP353" s="96" t="str">
        <f t="shared" si="163"/>
        <v>ok</v>
      </c>
      <c r="AQ353" s="96" t="str">
        <f t="shared" si="164"/>
        <v>ok</v>
      </c>
      <c r="AR353" s="107">
        <f t="shared" si="158"/>
        <v>0</v>
      </c>
      <c r="AS353" s="109">
        <f>IF(E353&lt;&gt;0,(COUNT(F353:W353)+3)/18,0)</f>
        <v>0.83333333333333337</v>
      </c>
    </row>
    <row r="354" spans="1:45" ht="12.75" customHeight="1">
      <c r="A354" s="3">
        <v>16</v>
      </c>
      <c r="C354" s="25" t="s">
        <v>666</v>
      </c>
      <c r="D354" s="22" t="s">
        <v>667</v>
      </c>
      <c r="E354" s="20">
        <f t="shared" si="142"/>
        <v>9.3000000000000007</v>
      </c>
      <c r="F354" s="1">
        <v>3</v>
      </c>
      <c r="G354" s="18">
        <v>6</v>
      </c>
      <c r="H354" s="64">
        <f t="shared" si="143"/>
        <v>9</v>
      </c>
      <c r="I354" s="2">
        <v>4</v>
      </c>
      <c r="J354" s="18">
        <v>5.7</v>
      </c>
      <c r="K354" s="64">
        <f t="shared" si="144"/>
        <v>9.6999999999999993</v>
      </c>
      <c r="L354" s="2"/>
      <c r="M354" s="18"/>
      <c r="N354" s="65" t="str">
        <f t="shared" si="145"/>
        <v/>
      </c>
      <c r="O354" s="1"/>
      <c r="P354" s="18"/>
      <c r="Q354" s="64" t="str">
        <f t="shared" si="146"/>
        <v/>
      </c>
      <c r="R354" s="2">
        <v>2.8</v>
      </c>
      <c r="S354" s="18">
        <v>6</v>
      </c>
      <c r="T354" s="65">
        <f t="shared" si="147"/>
        <v>8.8000000000000007</v>
      </c>
      <c r="U354" s="1">
        <v>3.7</v>
      </c>
      <c r="V354" s="18">
        <v>6</v>
      </c>
      <c r="W354" s="64">
        <f t="shared" si="148"/>
        <v>9.6999999999999993</v>
      </c>
      <c r="X354" s="106">
        <f t="shared" si="156"/>
        <v>0.83333333333333337</v>
      </c>
      <c r="Y354" s="51">
        <f t="shared" si="149"/>
        <v>9</v>
      </c>
      <c r="Z354" s="51">
        <f t="shared" si="150"/>
        <v>9.6999999999999993</v>
      </c>
      <c r="AA354" s="51">
        <f t="shared" si="151"/>
        <v>0</v>
      </c>
      <c r="AB354" s="51">
        <f t="shared" si="152"/>
        <v>0</v>
      </c>
      <c r="AC354" s="51">
        <f t="shared" si="153"/>
        <v>8.8000000000000007</v>
      </c>
      <c r="AD354" s="51">
        <f t="shared" si="154"/>
        <v>9.6999999999999993</v>
      </c>
      <c r="AE354" s="52">
        <f t="shared" si="166"/>
        <v>9.6999999999999993</v>
      </c>
      <c r="AF354" s="52">
        <f t="shared" si="166"/>
        <v>9.6999999999999993</v>
      </c>
      <c r="AG354" s="52">
        <f t="shared" si="166"/>
        <v>9</v>
      </c>
      <c r="AH354" s="52">
        <f t="shared" si="166"/>
        <v>8.8000000000000007</v>
      </c>
      <c r="AI354" s="52">
        <f t="shared" si="166"/>
        <v>0</v>
      </c>
      <c r="AJ354" s="52">
        <f t="shared" si="166"/>
        <v>0</v>
      </c>
      <c r="AL354" s="96" t="str">
        <f t="shared" si="157"/>
        <v>ok</v>
      </c>
      <c r="AM354" s="96" t="str">
        <f t="shared" si="160"/>
        <v>ok</v>
      </c>
      <c r="AN354" s="96" t="e">
        <f t="shared" si="161"/>
        <v>#VALUE!</v>
      </c>
      <c r="AO354" s="96" t="e">
        <f t="shared" si="162"/>
        <v>#VALUE!</v>
      </c>
      <c r="AP354" s="96" t="str">
        <f t="shared" si="163"/>
        <v>ok</v>
      </c>
      <c r="AQ354" s="96" t="str">
        <f t="shared" si="164"/>
        <v>ok</v>
      </c>
      <c r="AR354" s="107">
        <f t="shared" si="158"/>
        <v>0</v>
      </c>
      <c r="AS354" s="109">
        <f>IF(E354&lt;&gt;0,(COUNT(F354:W354)+3)/18,0)</f>
        <v>0.83333333333333337</v>
      </c>
    </row>
    <row r="355" spans="1:45" ht="12.75" customHeight="1">
      <c r="A355" s="3">
        <v>16</v>
      </c>
      <c r="C355" s="25" t="s">
        <v>668</v>
      </c>
      <c r="D355" s="22" t="s">
        <v>669</v>
      </c>
      <c r="E355" s="20">
        <f t="shared" si="142"/>
        <v>9.3000000000000007</v>
      </c>
      <c r="F355" s="1">
        <v>3</v>
      </c>
      <c r="G355" s="18">
        <v>6</v>
      </c>
      <c r="H355" s="64">
        <f t="shared" si="143"/>
        <v>9</v>
      </c>
      <c r="I355" s="2">
        <v>3.5</v>
      </c>
      <c r="J355" s="18">
        <v>5.7</v>
      </c>
      <c r="K355" s="64">
        <f t="shared" si="144"/>
        <v>9.1999999999999993</v>
      </c>
      <c r="L355" s="2"/>
      <c r="M355" s="18"/>
      <c r="N355" s="65" t="str">
        <f t="shared" si="145"/>
        <v/>
      </c>
      <c r="O355" s="1"/>
      <c r="P355" s="18"/>
      <c r="Q355" s="64" t="str">
        <f t="shared" si="146"/>
        <v/>
      </c>
      <c r="R355" s="2">
        <v>3</v>
      </c>
      <c r="S355" s="18">
        <v>6</v>
      </c>
      <c r="T355" s="65">
        <f t="shared" si="147"/>
        <v>9</v>
      </c>
      <c r="U355" s="1">
        <v>4</v>
      </c>
      <c r="V355" s="18">
        <v>6</v>
      </c>
      <c r="W355" s="64">
        <f t="shared" si="148"/>
        <v>10</v>
      </c>
      <c r="X355" s="106">
        <f t="shared" si="156"/>
        <v>0.83333333333333337</v>
      </c>
      <c r="Y355" s="51">
        <f t="shared" si="149"/>
        <v>9</v>
      </c>
      <c r="Z355" s="51">
        <f t="shared" si="150"/>
        <v>9.1999999999999993</v>
      </c>
      <c r="AA355" s="51">
        <f t="shared" si="151"/>
        <v>0</v>
      </c>
      <c r="AB355" s="51">
        <f t="shared" si="152"/>
        <v>0</v>
      </c>
      <c r="AC355" s="51">
        <f t="shared" si="153"/>
        <v>9</v>
      </c>
      <c r="AD355" s="51">
        <f t="shared" si="154"/>
        <v>10</v>
      </c>
      <c r="AE355" s="52">
        <f t="shared" si="166"/>
        <v>10</v>
      </c>
      <c r="AF355" s="52">
        <f t="shared" si="166"/>
        <v>9.1999999999999993</v>
      </c>
      <c r="AG355" s="52">
        <f t="shared" si="166"/>
        <v>9</v>
      </c>
      <c r="AH355" s="52">
        <f t="shared" si="166"/>
        <v>9</v>
      </c>
      <c r="AI355" s="52">
        <f t="shared" si="166"/>
        <v>0</v>
      </c>
      <c r="AJ355" s="52">
        <f t="shared" si="166"/>
        <v>0</v>
      </c>
      <c r="AL355" s="96" t="str">
        <f t="shared" si="157"/>
        <v>ok</v>
      </c>
      <c r="AM355" s="96" t="str">
        <f t="shared" si="160"/>
        <v>ok</v>
      </c>
      <c r="AN355" s="96" t="e">
        <f t="shared" si="161"/>
        <v>#VALUE!</v>
      </c>
      <c r="AO355" s="96" t="e">
        <f t="shared" si="162"/>
        <v>#VALUE!</v>
      </c>
      <c r="AP355" s="96" t="str">
        <f t="shared" si="163"/>
        <v>ok</v>
      </c>
      <c r="AQ355" s="96" t="str">
        <f t="shared" si="164"/>
        <v>ok</v>
      </c>
      <c r="AR355" s="107">
        <f t="shared" si="158"/>
        <v>0</v>
      </c>
      <c r="AS355" s="109">
        <f>IF(E355&lt;&gt;0,(COUNT(F355:W355)+3)/18,0)</f>
        <v>0.83333333333333337</v>
      </c>
    </row>
    <row r="356" spans="1:45" ht="12.75" customHeight="1">
      <c r="A356" s="3">
        <v>16</v>
      </c>
      <c r="C356" s="25" t="s">
        <v>670</v>
      </c>
      <c r="D356" s="22" t="s">
        <v>671</v>
      </c>
      <c r="E356" s="20">
        <f t="shared" si="142"/>
        <v>6.1</v>
      </c>
      <c r="F356" s="1">
        <v>1.5</v>
      </c>
      <c r="G356" s="18">
        <v>6</v>
      </c>
      <c r="H356" s="64">
        <f t="shared" si="143"/>
        <v>7.5</v>
      </c>
      <c r="I356" s="2"/>
      <c r="J356" s="18"/>
      <c r="K356" s="64" t="str">
        <f t="shared" si="144"/>
        <v/>
      </c>
      <c r="L356" s="2"/>
      <c r="M356" s="18"/>
      <c r="N356" s="65" t="str">
        <f t="shared" si="145"/>
        <v/>
      </c>
      <c r="O356" s="1"/>
      <c r="P356" s="18"/>
      <c r="Q356" s="64" t="str">
        <f t="shared" si="146"/>
        <v/>
      </c>
      <c r="R356" s="56">
        <v>1.9</v>
      </c>
      <c r="S356" s="48">
        <v>5.8</v>
      </c>
      <c r="T356" s="65">
        <f t="shared" si="147"/>
        <v>7.6999999999999993</v>
      </c>
      <c r="U356" s="1">
        <v>3.2</v>
      </c>
      <c r="V356" s="18">
        <v>6</v>
      </c>
      <c r="W356" s="64">
        <f t="shared" si="148"/>
        <v>9.1999999999999993</v>
      </c>
      <c r="X356" s="106">
        <f t="shared" si="156"/>
        <v>0.7</v>
      </c>
      <c r="Y356" s="51">
        <f t="shared" si="149"/>
        <v>7.5</v>
      </c>
      <c r="Z356" s="51">
        <f t="shared" si="150"/>
        <v>0</v>
      </c>
      <c r="AA356" s="51">
        <f t="shared" si="151"/>
        <v>0</v>
      </c>
      <c r="AB356" s="51">
        <f t="shared" si="152"/>
        <v>0</v>
      </c>
      <c r="AC356" s="51">
        <f t="shared" si="153"/>
        <v>7.6999999999999993</v>
      </c>
      <c r="AD356" s="51">
        <f t="shared" si="154"/>
        <v>9.1999999999999993</v>
      </c>
      <c r="AE356" s="52">
        <f t="shared" si="166"/>
        <v>9.1999999999999993</v>
      </c>
      <c r="AF356" s="52">
        <f t="shared" si="166"/>
        <v>7.6999999999999993</v>
      </c>
      <c r="AG356" s="52">
        <f t="shared" si="166"/>
        <v>7.5</v>
      </c>
      <c r="AH356" s="52">
        <f t="shared" si="166"/>
        <v>0</v>
      </c>
      <c r="AI356" s="52">
        <f t="shared" si="166"/>
        <v>0</v>
      </c>
      <c r="AJ356" s="52">
        <f t="shared" si="166"/>
        <v>0</v>
      </c>
      <c r="AL356" s="96" t="str">
        <f t="shared" si="157"/>
        <v>ok</v>
      </c>
      <c r="AM356" s="96" t="e">
        <f t="shared" si="160"/>
        <v>#VALUE!</v>
      </c>
      <c r="AN356" s="96" t="e">
        <f t="shared" si="161"/>
        <v>#VALUE!</v>
      </c>
      <c r="AO356" s="96" t="e">
        <f t="shared" si="162"/>
        <v>#VALUE!</v>
      </c>
      <c r="AP356" s="96" t="str">
        <f t="shared" si="163"/>
        <v>ok</v>
      </c>
      <c r="AQ356" s="96" t="str">
        <f t="shared" si="164"/>
        <v>ok</v>
      </c>
      <c r="AR356" s="107">
        <f t="shared" si="158"/>
        <v>0</v>
      </c>
      <c r="AS356" s="109">
        <f>IF(E356&lt;&gt;0,(COUNT(F356:W356)+3)/18,0)</f>
        <v>0.66666666666666663</v>
      </c>
    </row>
    <row r="357" spans="1:45" ht="12.75" customHeight="1">
      <c r="A357" s="3">
        <v>16</v>
      </c>
      <c r="C357" s="25" t="s">
        <v>672</v>
      </c>
      <c r="D357" s="22" t="s">
        <v>673</v>
      </c>
      <c r="E357" s="20">
        <f t="shared" si="142"/>
        <v>7.1</v>
      </c>
      <c r="F357" s="1"/>
      <c r="G357" s="18"/>
      <c r="H357" s="64" t="str">
        <f t="shared" si="143"/>
        <v/>
      </c>
      <c r="I357" s="2">
        <v>3.5</v>
      </c>
      <c r="J357" s="18">
        <v>6</v>
      </c>
      <c r="K357" s="64">
        <f t="shared" si="144"/>
        <v>9.5</v>
      </c>
      <c r="L357" s="2"/>
      <c r="M357" s="18"/>
      <c r="N357" s="65" t="str">
        <f t="shared" si="145"/>
        <v/>
      </c>
      <c r="O357" s="1"/>
      <c r="P357" s="18"/>
      <c r="Q357" s="64" t="str">
        <f t="shared" si="146"/>
        <v/>
      </c>
      <c r="R357" s="2">
        <v>3.5</v>
      </c>
      <c r="S357" s="18">
        <v>5.7</v>
      </c>
      <c r="T357" s="65">
        <f t="shared" si="147"/>
        <v>9.1999999999999993</v>
      </c>
      <c r="U357" s="1">
        <v>3.7</v>
      </c>
      <c r="V357" s="18">
        <v>6</v>
      </c>
      <c r="W357" s="64">
        <f t="shared" si="148"/>
        <v>9.6999999999999993</v>
      </c>
      <c r="X357" s="106">
        <f t="shared" si="156"/>
        <v>0.7</v>
      </c>
      <c r="Y357" s="51">
        <f t="shared" si="149"/>
        <v>0</v>
      </c>
      <c r="Z357" s="51">
        <f t="shared" si="150"/>
        <v>9.5</v>
      </c>
      <c r="AA357" s="51">
        <f t="shared" si="151"/>
        <v>0</v>
      </c>
      <c r="AB357" s="51">
        <f t="shared" si="152"/>
        <v>0</v>
      </c>
      <c r="AC357" s="51">
        <f t="shared" si="153"/>
        <v>9.1999999999999993</v>
      </c>
      <c r="AD357" s="51">
        <f t="shared" si="154"/>
        <v>9.6999999999999993</v>
      </c>
      <c r="AE357" s="52">
        <f t="shared" si="166"/>
        <v>9.6999999999999993</v>
      </c>
      <c r="AF357" s="52">
        <f t="shared" si="166"/>
        <v>9.5</v>
      </c>
      <c r="AG357" s="52">
        <f t="shared" si="166"/>
        <v>9.1999999999999993</v>
      </c>
      <c r="AH357" s="52">
        <f t="shared" si="166"/>
        <v>0</v>
      </c>
      <c r="AI357" s="52">
        <f t="shared" si="166"/>
        <v>0</v>
      </c>
      <c r="AJ357" s="52">
        <f t="shared" si="166"/>
        <v>0</v>
      </c>
      <c r="AL357" s="96" t="e">
        <f t="shared" si="157"/>
        <v>#VALUE!</v>
      </c>
      <c r="AM357" s="96" t="str">
        <f t="shared" si="160"/>
        <v>ok</v>
      </c>
      <c r="AN357" s="96" t="e">
        <f t="shared" si="161"/>
        <v>#VALUE!</v>
      </c>
      <c r="AO357" s="96" t="e">
        <f t="shared" si="162"/>
        <v>#VALUE!</v>
      </c>
      <c r="AP357" s="96" t="str">
        <f t="shared" si="163"/>
        <v>ok</v>
      </c>
      <c r="AQ357" s="96" t="str">
        <f t="shared" si="164"/>
        <v>ok</v>
      </c>
      <c r="AR357" s="107">
        <f t="shared" si="158"/>
        <v>0</v>
      </c>
      <c r="AS357" s="109">
        <f>IF(E357&lt;&gt;0,(COUNT(F357:W357)+3)/18,0)</f>
        <v>0.66666666666666663</v>
      </c>
    </row>
    <row r="358" spans="1:45" ht="12.75" customHeight="1">
      <c r="A358" s="3">
        <v>16</v>
      </c>
      <c r="C358" s="25" t="s">
        <v>674</v>
      </c>
      <c r="D358" s="22" t="s">
        <v>675</v>
      </c>
      <c r="E358" s="20">
        <f t="shared" si="142"/>
        <v>9.15</v>
      </c>
      <c r="F358" s="1">
        <v>3</v>
      </c>
      <c r="G358" s="18">
        <v>5.8</v>
      </c>
      <c r="H358" s="64">
        <f t="shared" si="143"/>
        <v>8.8000000000000007</v>
      </c>
      <c r="I358" s="2">
        <v>3.7</v>
      </c>
      <c r="J358" s="18">
        <v>6</v>
      </c>
      <c r="K358" s="64">
        <f t="shared" si="144"/>
        <v>9.6999999999999993</v>
      </c>
      <c r="L358" s="2"/>
      <c r="M358" s="18"/>
      <c r="N358" s="65" t="str">
        <f t="shared" si="145"/>
        <v/>
      </c>
      <c r="O358" s="1"/>
      <c r="P358" s="18"/>
      <c r="Q358" s="64" t="str">
        <f t="shared" si="146"/>
        <v/>
      </c>
      <c r="R358" s="2">
        <v>2.4</v>
      </c>
      <c r="S358" s="18">
        <v>6</v>
      </c>
      <c r="T358" s="65">
        <f t="shared" si="147"/>
        <v>8.4</v>
      </c>
      <c r="U358" s="1">
        <v>3.7</v>
      </c>
      <c r="V358" s="18">
        <v>6</v>
      </c>
      <c r="W358" s="64">
        <f t="shared" si="148"/>
        <v>9.6999999999999993</v>
      </c>
      <c r="X358" s="106">
        <f t="shared" si="156"/>
        <v>0.83333333333333337</v>
      </c>
      <c r="Y358" s="51">
        <f t="shared" si="149"/>
        <v>8.8000000000000007</v>
      </c>
      <c r="Z358" s="51">
        <f t="shared" si="150"/>
        <v>9.6999999999999993</v>
      </c>
      <c r="AA358" s="51">
        <f t="shared" si="151"/>
        <v>0</v>
      </c>
      <c r="AB358" s="51">
        <f t="shared" si="152"/>
        <v>0</v>
      </c>
      <c r="AC358" s="51">
        <f t="shared" si="153"/>
        <v>8.4</v>
      </c>
      <c r="AD358" s="51">
        <f t="shared" si="154"/>
        <v>9.6999999999999993</v>
      </c>
      <c r="AE358" s="52">
        <f t="shared" si="166"/>
        <v>9.6999999999999993</v>
      </c>
      <c r="AF358" s="52">
        <f t="shared" si="166"/>
        <v>9.6999999999999993</v>
      </c>
      <c r="AG358" s="52">
        <f t="shared" si="166"/>
        <v>8.8000000000000007</v>
      </c>
      <c r="AH358" s="52">
        <f t="shared" si="166"/>
        <v>8.4</v>
      </c>
      <c r="AI358" s="52">
        <f t="shared" si="166"/>
        <v>0</v>
      </c>
      <c r="AJ358" s="52">
        <f t="shared" si="166"/>
        <v>0</v>
      </c>
      <c r="AL358" s="96" t="str">
        <f t="shared" si="157"/>
        <v>ok</v>
      </c>
      <c r="AM358" s="96" t="str">
        <f t="shared" si="160"/>
        <v>ok</v>
      </c>
      <c r="AN358" s="96" t="e">
        <f t="shared" si="161"/>
        <v>#VALUE!</v>
      </c>
      <c r="AO358" s="96" t="e">
        <f t="shared" si="162"/>
        <v>#VALUE!</v>
      </c>
      <c r="AP358" s="96" t="str">
        <f t="shared" si="163"/>
        <v>ok</v>
      </c>
      <c r="AQ358" s="96" t="str">
        <f t="shared" si="164"/>
        <v>ok</v>
      </c>
      <c r="AR358" s="107">
        <f t="shared" si="158"/>
        <v>0</v>
      </c>
      <c r="AS358" s="109">
        <f>IF(E358&lt;&gt;0,(COUNT(F358:W358)+3)/18,0)</f>
        <v>0.83333333333333337</v>
      </c>
    </row>
    <row r="359" spans="1:45" ht="12.75" customHeight="1">
      <c r="A359" s="3">
        <v>16</v>
      </c>
      <c r="C359" s="25" t="s">
        <v>676</v>
      </c>
      <c r="D359" s="22" t="s">
        <v>677</v>
      </c>
      <c r="E359" s="20">
        <f t="shared" si="142"/>
        <v>6.8250000000000002</v>
      </c>
      <c r="F359" s="1">
        <v>3</v>
      </c>
      <c r="G359" s="18">
        <v>6</v>
      </c>
      <c r="H359" s="64">
        <f t="shared" si="143"/>
        <v>9</v>
      </c>
      <c r="I359" s="2">
        <v>4</v>
      </c>
      <c r="J359" s="18">
        <v>6</v>
      </c>
      <c r="K359" s="64">
        <f t="shared" si="144"/>
        <v>10</v>
      </c>
      <c r="L359" s="2"/>
      <c r="M359" s="18"/>
      <c r="N359" s="65" t="str">
        <f t="shared" si="145"/>
        <v/>
      </c>
      <c r="O359" s="1"/>
      <c r="P359" s="18"/>
      <c r="Q359" s="64" t="str">
        <f t="shared" si="146"/>
        <v/>
      </c>
      <c r="R359" s="2"/>
      <c r="S359" s="18"/>
      <c r="T359" s="65" t="str">
        <f t="shared" si="147"/>
        <v/>
      </c>
      <c r="U359" s="1">
        <v>2.2999999999999998</v>
      </c>
      <c r="V359" s="18">
        <v>6</v>
      </c>
      <c r="W359" s="64">
        <f t="shared" si="148"/>
        <v>8.3000000000000007</v>
      </c>
      <c r="X359" s="106">
        <f t="shared" si="156"/>
        <v>0.7</v>
      </c>
      <c r="Y359" s="51">
        <f t="shared" si="149"/>
        <v>9</v>
      </c>
      <c r="Z359" s="51">
        <f t="shared" si="150"/>
        <v>10</v>
      </c>
      <c r="AA359" s="51">
        <f t="shared" si="151"/>
        <v>0</v>
      </c>
      <c r="AB359" s="51">
        <f t="shared" si="152"/>
        <v>0</v>
      </c>
      <c r="AC359" s="51">
        <f t="shared" si="153"/>
        <v>0</v>
      </c>
      <c r="AD359" s="51">
        <f t="shared" si="154"/>
        <v>8.3000000000000007</v>
      </c>
      <c r="AE359" s="52">
        <f t="shared" si="166"/>
        <v>10</v>
      </c>
      <c r="AF359" s="52">
        <f t="shared" si="166"/>
        <v>9</v>
      </c>
      <c r="AG359" s="52">
        <f t="shared" si="166"/>
        <v>8.3000000000000007</v>
      </c>
      <c r="AH359" s="52">
        <f t="shared" si="166"/>
        <v>0</v>
      </c>
      <c r="AI359" s="52">
        <f t="shared" si="166"/>
        <v>0</v>
      </c>
      <c r="AJ359" s="52">
        <f t="shared" si="166"/>
        <v>0</v>
      </c>
      <c r="AL359" s="96" t="str">
        <f t="shared" si="157"/>
        <v>ok</v>
      </c>
      <c r="AM359" s="96" t="str">
        <f t="shared" si="160"/>
        <v>ok</v>
      </c>
      <c r="AN359" s="96" t="e">
        <f t="shared" si="161"/>
        <v>#VALUE!</v>
      </c>
      <c r="AO359" s="96" t="e">
        <f t="shared" si="162"/>
        <v>#VALUE!</v>
      </c>
      <c r="AP359" s="96" t="e">
        <f t="shared" si="163"/>
        <v>#VALUE!</v>
      </c>
      <c r="AQ359" s="96" t="str">
        <f t="shared" si="164"/>
        <v>ok</v>
      </c>
      <c r="AR359" s="107">
        <f t="shared" si="158"/>
        <v>0</v>
      </c>
      <c r="AS359" s="109">
        <f>IF(E359&lt;&gt;0,(COUNT(F359:W359)+3)/18,0)</f>
        <v>0.66666666666666663</v>
      </c>
    </row>
    <row r="360" spans="1:45" ht="12.75" customHeight="1">
      <c r="A360" s="3">
        <v>16</v>
      </c>
      <c r="C360" s="25" t="s">
        <v>678</v>
      </c>
      <c r="D360" s="22" t="s">
        <v>679</v>
      </c>
      <c r="E360" s="20">
        <f t="shared" si="142"/>
        <v>9.6999999999999993</v>
      </c>
      <c r="F360" s="1">
        <v>4</v>
      </c>
      <c r="G360" s="18">
        <v>5.8</v>
      </c>
      <c r="H360" s="64">
        <f t="shared" si="143"/>
        <v>9.8000000000000007</v>
      </c>
      <c r="I360" s="2">
        <v>4</v>
      </c>
      <c r="J360" s="18">
        <v>6</v>
      </c>
      <c r="K360" s="64">
        <f t="shared" si="144"/>
        <v>10</v>
      </c>
      <c r="L360" s="2"/>
      <c r="M360" s="18"/>
      <c r="N360" s="65" t="str">
        <f t="shared" si="145"/>
        <v/>
      </c>
      <c r="O360" s="1"/>
      <c r="P360" s="18"/>
      <c r="Q360" s="64" t="str">
        <f t="shared" si="146"/>
        <v/>
      </c>
      <c r="R360" s="2">
        <v>3</v>
      </c>
      <c r="S360" s="18">
        <v>6</v>
      </c>
      <c r="T360" s="65">
        <f t="shared" si="147"/>
        <v>9</v>
      </c>
      <c r="U360" s="1">
        <v>4</v>
      </c>
      <c r="V360" s="18">
        <v>6</v>
      </c>
      <c r="W360" s="64">
        <f t="shared" si="148"/>
        <v>10</v>
      </c>
      <c r="X360" s="106">
        <f t="shared" si="156"/>
        <v>0.83333333333333337</v>
      </c>
      <c r="Y360" s="51">
        <f t="shared" si="149"/>
        <v>9.8000000000000007</v>
      </c>
      <c r="Z360" s="51">
        <f t="shared" si="150"/>
        <v>10</v>
      </c>
      <c r="AA360" s="51">
        <f t="shared" si="151"/>
        <v>0</v>
      </c>
      <c r="AB360" s="51">
        <f t="shared" si="152"/>
        <v>0</v>
      </c>
      <c r="AC360" s="51">
        <f t="shared" si="153"/>
        <v>9</v>
      </c>
      <c r="AD360" s="51">
        <f t="shared" si="154"/>
        <v>10</v>
      </c>
      <c r="AE360" s="52">
        <f t="shared" si="166"/>
        <v>10</v>
      </c>
      <c r="AF360" s="52">
        <f t="shared" si="166"/>
        <v>10</v>
      </c>
      <c r="AG360" s="52">
        <f t="shared" si="166"/>
        <v>9.8000000000000007</v>
      </c>
      <c r="AH360" s="52">
        <f t="shared" si="166"/>
        <v>9</v>
      </c>
      <c r="AI360" s="52">
        <f t="shared" si="166"/>
        <v>0</v>
      </c>
      <c r="AJ360" s="52">
        <f t="shared" si="166"/>
        <v>0</v>
      </c>
      <c r="AL360" s="96" t="str">
        <f t="shared" si="157"/>
        <v>ok</v>
      </c>
      <c r="AM360" s="96" t="str">
        <f t="shared" si="160"/>
        <v>ok</v>
      </c>
      <c r="AN360" s="96" t="e">
        <f t="shared" si="161"/>
        <v>#VALUE!</v>
      </c>
      <c r="AO360" s="96" t="e">
        <f t="shared" si="162"/>
        <v>#VALUE!</v>
      </c>
      <c r="AP360" s="96" t="str">
        <f t="shared" si="163"/>
        <v>ok</v>
      </c>
      <c r="AQ360" s="96" t="str">
        <f t="shared" si="164"/>
        <v>ok</v>
      </c>
      <c r="AR360" s="107">
        <f t="shared" si="158"/>
        <v>0</v>
      </c>
      <c r="AS360" s="109">
        <f>IF(E360&lt;&gt;0,(COUNT(F360:W360)+3)/18,0)</f>
        <v>0.83333333333333337</v>
      </c>
    </row>
    <row r="361" spans="1:45" ht="12.75" customHeight="1">
      <c r="A361" s="3">
        <v>16</v>
      </c>
      <c r="C361" s="25" t="s">
        <v>680</v>
      </c>
      <c r="D361" s="22" t="s">
        <v>681</v>
      </c>
      <c r="E361" s="20">
        <f t="shared" si="142"/>
        <v>9.75</v>
      </c>
      <c r="F361" s="1">
        <v>4</v>
      </c>
      <c r="G361" s="18">
        <v>5.8</v>
      </c>
      <c r="H361" s="64">
        <f t="shared" si="143"/>
        <v>9.8000000000000007</v>
      </c>
      <c r="I361" s="2">
        <v>4</v>
      </c>
      <c r="J361" s="18">
        <v>6</v>
      </c>
      <c r="K361" s="64">
        <f t="shared" si="144"/>
        <v>10</v>
      </c>
      <c r="L361" s="2"/>
      <c r="M361" s="18"/>
      <c r="N361" s="65" t="str">
        <f t="shared" si="145"/>
        <v/>
      </c>
      <c r="O361" s="1"/>
      <c r="P361" s="18"/>
      <c r="Q361" s="64" t="str">
        <f t="shared" si="146"/>
        <v/>
      </c>
      <c r="R361" s="2">
        <v>3.7</v>
      </c>
      <c r="S361" s="18">
        <v>5.7</v>
      </c>
      <c r="T361" s="65">
        <f t="shared" si="147"/>
        <v>9.4</v>
      </c>
      <c r="U361" s="1">
        <v>3.8</v>
      </c>
      <c r="V361" s="18">
        <v>6</v>
      </c>
      <c r="W361" s="64">
        <f t="shared" si="148"/>
        <v>9.8000000000000007</v>
      </c>
      <c r="X361" s="106">
        <f t="shared" si="156"/>
        <v>0.83333333333333337</v>
      </c>
      <c r="Y361" s="51">
        <f t="shared" si="149"/>
        <v>9.8000000000000007</v>
      </c>
      <c r="Z361" s="51">
        <f t="shared" si="150"/>
        <v>10</v>
      </c>
      <c r="AA361" s="51">
        <f t="shared" si="151"/>
        <v>0</v>
      </c>
      <c r="AB361" s="51">
        <f t="shared" si="152"/>
        <v>0</v>
      </c>
      <c r="AC361" s="51">
        <f t="shared" si="153"/>
        <v>9.4</v>
      </c>
      <c r="AD361" s="51">
        <f t="shared" si="154"/>
        <v>9.8000000000000007</v>
      </c>
      <c r="AE361" s="52">
        <f t="shared" si="166"/>
        <v>10</v>
      </c>
      <c r="AF361" s="52">
        <f t="shared" si="166"/>
        <v>9.8000000000000007</v>
      </c>
      <c r="AG361" s="52">
        <f t="shared" si="166"/>
        <v>9.8000000000000007</v>
      </c>
      <c r="AH361" s="52">
        <f t="shared" si="166"/>
        <v>9.4</v>
      </c>
      <c r="AI361" s="52">
        <f t="shared" si="166"/>
        <v>0</v>
      </c>
      <c r="AJ361" s="52">
        <f t="shared" si="166"/>
        <v>0</v>
      </c>
      <c r="AL361" s="96" t="str">
        <f t="shared" si="157"/>
        <v>ok</v>
      </c>
      <c r="AM361" s="96" t="str">
        <f t="shared" si="160"/>
        <v>ok</v>
      </c>
      <c r="AN361" s="96" t="e">
        <f t="shared" si="161"/>
        <v>#VALUE!</v>
      </c>
      <c r="AO361" s="96" t="e">
        <f t="shared" si="162"/>
        <v>#VALUE!</v>
      </c>
      <c r="AP361" s="96" t="str">
        <f t="shared" si="163"/>
        <v>ok</v>
      </c>
      <c r="AQ361" s="96" t="str">
        <f t="shared" si="164"/>
        <v>ok</v>
      </c>
      <c r="AR361" s="107">
        <f t="shared" si="158"/>
        <v>0</v>
      </c>
      <c r="AS361" s="109">
        <f>IF(E361&lt;&gt;0,(COUNT(F361:W361)+3)/18,0)</f>
        <v>0.83333333333333337</v>
      </c>
    </row>
    <row r="362" spans="1:45" ht="12.75" customHeight="1">
      <c r="A362" s="3">
        <v>16</v>
      </c>
      <c r="C362" s="25" t="s">
        <v>682</v>
      </c>
      <c r="D362" s="22" t="s">
        <v>683</v>
      </c>
      <c r="E362" s="20">
        <f t="shared" si="142"/>
        <v>9.1999999999999993</v>
      </c>
      <c r="F362" s="1">
        <v>2</v>
      </c>
      <c r="G362" s="18">
        <v>6</v>
      </c>
      <c r="H362" s="64">
        <f t="shared" si="143"/>
        <v>8</v>
      </c>
      <c r="I362" s="2">
        <v>4</v>
      </c>
      <c r="J362" s="18">
        <v>6</v>
      </c>
      <c r="K362" s="64">
        <f t="shared" si="144"/>
        <v>10</v>
      </c>
      <c r="L362" s="2"/>
      <c r="M362" s="18"/>
      <c r="N362" s="65" t="str">
        <f t="shared" si="145"/>
        <v/>
      </c>
      <c r="O362" s="1"/>
      <c r="P362" s="18"/>
      <c r="Q362" s="64" t="str">
        <f t="shared" si="146"/>
        <v/>
      </c>
      <c r="R362" s="2">
        <v>4</v>
      </c>
      <c r="S362" s="18">
        <v>6</v>
      </c>
      <c r="T362" s="65">
        <f t="shared" si="147"/>
        <v>10</v>
      </c>
      <c r="U362" s="1">
        <v>2.8</v>
      </c>
      <c r="V362" s="18">
        <v>6</v>
      </c>
      <c r="W362" s="64">
        <f t="shared" si="148"/>
        <v>8.8000000000000007</v>
      </c>
      <c r="X362" s="106">
        <f t="shared" si="156"/>
        <v>0.83333333333333337</v>
      </c>
      <c r="Y362" s="51">
        <f t="shared" si="149"/>
        <v>8</v>
      </c>
      <c r="Z362" s="51">
        <f t="shared" si="150"/>
        <v>10</v>
      </c>
      <c r="AA362" s="51">
        <f t="shared" si="151"/>
        <v>0</v>
      </c>
      <c r="AB362" s="51">
        <f t="shared" si="152"/>
        <v>0</v>
      </c>
      <c r="AC362" s="51">
        <f t="shared" si="153"/>
        <v>10</v>
      </c>
      <c r="AD362" s="51">
        <f t="shared" si="154"/>
        <v>8.8000000000000007</v>
      </c>
      <c r="AE362" s="52">
        <f t="shared" ref="AE362:AJ371" si="167">LARGE($Y362:$AD362,AE$1)</f>
        <v>10</v>
      </c>
      <c r="AF362" s="52">
        <f t="shared" si="167"/>
        <v>10</v>
      </c>
      <c r="AG362" s="52">
        <f t="shared" si="167"/>
        <v>8.8000000000000007</v>
      </c>
      <c r="AH362" s="52">
        <f t="shared" si="167"/>
        <v>8</v>
      </c>
      <c r="AI362" s="52">
        <f t="shared" si="167"/>
        <v>0</v>
      </c>
      <c r="AJ362" s="52">
        <f t="shared" si="167"/>
        <v>0</v>
      </c>
      <c r="AL362" s="96" t="str">
        <f t="shared" si="157"/>
        <v>ok</v>
      </c>
      <c r="AM362" s="96" t="str">
        <f t="shared" si="160"/>
        <v>ok</v>
      </c>
      <c r="AN362" s="96" t="e">
        <f t="shared" si="161"/>
        <v>#VALUE!</v>
      </c>
      <c r="AO362" s="96" t="e">
        <f t="shared" si="162"/>
        <v>#VALUE!</v>
      </c>
      <c r="AP362" s="96" t="str">
        <f t="shared" si="163"/>
        <v>ok</v>
      </c>
      <c r="AQ362" s="96" t="str">
        <f t="shared" si="164"/>
        <v>ok</v>
      </c>
      <c r="AR362" s="107">
        <f t="shared" si="158"/>
        <v>0</v>
      </c>
      <c r="AS362" s="109">
        <f>IF(E362&lt;&gt;0,(COUNT(F362:W362)+3)/18,0)</f>
        <v>0.83333333333333337</v>
      </c>
    </row>
    <row r="363" spans="1:45" ht="12.75" customHeight="1">
      <c r="A363" s="3">
        <v>16</v>
      </c>
      <c r="B363" t="s">
        <v>1096</v>
      </c>
      <c r="C363" s="25" t="s">
        <v>684</v>
      </c>
      <c r="D363" s="22" t="s">
        <v>685</v>
      </c>
      <c r="E363" s="20">
        <f t="shared" si="142"/>
        <v>9.5</v>
      </c>
      <c r="F363" s="1">
        <v>3</v>
      </c>
      <c r="G363" s="18">
        <v>6</v>
      </c>
      <c r="H363" s="64">
        <f t="shared" si="143"/>
        <v>9</v>
      </c>
      <c r="I363" s="2">
        <v>4</v>
      </c>
      <c r="J363" s="18">
        <v>6</v>
      </c>
      <c r="K363" s="64">
        <f t="shared" si="144"/>
        <v>10</v>
      </c>
      <c r="L363" s="2"/>
      <c r="M363" s="18"/>
      <c r="N363" s="65" t="str">
        <f t="shared" si="145"/>
        <v/>
      </c>
      <c r="O363" s="1"/>
      <c r="P363" s="18"/>
      <c r="Q363" s="64" t="str">
        <f t="shared" si="146"/>
        <v/>
      </c>
      <c r="R363" s="2">
        <v>3.6</v>
      </c>
      <c r="S363" s="18">
        <v>5.7</v>
      </c>
      <c r="T363" s="65">
        <f t="shared" si="147"/>
        <v>9.3000000000000007</v>
      </c>
      <c r="U363" s="1">
        <v>3.7</v>
      </c>
      <c r="V363" s="18">
        <v>6</v>
      </c>
      <c r="W363" s="64">
        <f t="shared" si="148"/>
        <v>9.6999999999999993</v>
      </c>
      <c r="X363" s="106">
        <f t="shared" si="156"/>
        <v>0.83333333333333337</v>
      </c>
      <c r="Y363" s="51">
        <f t="shared" si="149"/>
        <v>9</v>
      </c>
      <c r="Z363" s="51">
        <f t="shared" si="150"/>
        <v>10</v>
      </c>
      <c r="AA363" s="51">
        <f t="shared" si="151"/>
        <v>0</v>
      </c>
      <c r="AB363" s="51">
        <f t="shared" si="152"/>
        <v>0</v>
      </c>
      <c r="AC363" s="51">
        <f t="shared" si="153"/>
        <v>9.3000000000000007</v>
      </c>
      <c r="AD363" s="51">
        <f t="shared" si="154"/>
        <v>9.6999999999999993</v>
      </c>
      <c r="AE363" s="52">
        <f t="shared" si="167"/>
        <v>10</v>
      </c>
      <c r="AF363" s="52">
        <f t="shared" si="167"/>
        <v>9.6999999999999993</v>
      </c>
      <c r="AG363" s="52">
        <f t="shared" si="167"/>
        <v>9.3000000000000007</v>
      </c>
      <c r="AH363" s="52">
        <f t="shared" si="167"/>
        <v>9</v>
      </c>
      <c r="AI363" s="52">
        <f t="shared" si="167"/>
        <v>0</v>
      </c>
      <c r="AJ363" s="52">
        <f t="shared" si="167"/>
        <v>0</v>
      </c>
      <c r="AL363" s="96" t="str">
        <f t="shared" si="157"/>
        <v>ok</v>
      </c>
      <c r="AM363" s="96" t="str">
        <f t="shared" si="160"/>
        <v>ok</v>
      </c>
      <c r="AN363" s="96" t="e">
        <f t="shared" si="161"/>
        <v>#VALUE!</v>
      </c>
      <c r="AO363" s="96" t="e">
        <f t="shared" si="162"/>
        <v>#VALUE!</v>
      </c>
      <c r="AP363" s="96" t="str">
        <f t="shared" si="163"/>
        <v>ok</v>
      </c>
      <c r="AQ363" s="96" t="str">
        <f t="shared" si="164"/>
        <v>ok</v>
      </c>
      <c r="AR363" s="107">
        <f t="shared" si="158"/>
        <v>0</v>
      </c>
      <c r="AS363" s="109">
        <f>IF(E363&lt;&gt;0,(COUNT(F363:W363)+3)/18,0)</f>
        <v>0.83333333333333337</v>
      </c>
    </row>
    <row r="364" spans="1:45" ht="12.75" customHeight="1">
      <c r="A364" s="3">
        <v>17</v>
      </c>
      <c r="C364" s="25" t="s">
        <v>686</v>
      </c>
      <c r="D364" s="22" t="s">
        <v>687</v>
      </c>
      <c r="E364" s="20">
        <f t="shared" si="142"/>
        <v>6.9499999999999993</v>
      </c>
      <c r="F364" s="1">
        <v>4</v>
      </c>
      <c r="G364" s="18">
        <v>5.6</v>
      </c>
      <c r="H364" s="64">
        <f t="shared" si="143"/>
        <v>9.6</v>
      </c>
      <c r="I364" s="70">
        <v>3</v>
      </c>
      <c r="J364" s="69">
        <v>6</v>
      </c>
      <c r="K364" s="64">
        <f t="shared" si="144"/>
        <v>9</v>
      </c>
      <c r="L364" s="2">
        <v>3.2</v>
      </c>
      <c r="M364" s="18">
        <v>6</v>
      </c>
      <c r="N364" s="65">
        <f t="shared" si="145"/>
        <v>9.1999999999999993</v>
      </c>
      <c r="O364" s="1"/>
      <c r="P364" s="18"/>
      <c r="Q364" s="64" t="str">
        <f t="shared" si="146"/>
        <v/>
      </c>
      <c r="R364" s="2"/>
      <c r="S364" s="18"/>
      <c r="T364" s="65" t="str">
        <f t="shared" si="147"/>
        <v/>
      </c>
      <c r="U364" s="1"/>
      <c r="V364" s="18"/>
      <c r="W364" s="64" t="str">
        <f t="shared" si="148"/>
        <v/>
      </c>
      <c r="X364" s="106">
        <f t="shared" si="156"/>
        <v>0.7</v>
      </c>
      <c r="Y364" s="51">
        <f t="shared" si="149"/>
        <v>9.6</v>
      </c>
      <c r="Z364" s="51">
        <f t="shared" si="150"/>
        <v>9</v>
      </c>
      <c r="AA364" s="51">
        <f t="shared" si="151"/>
        <v>9.1999999999999993</v>
      </c>
      <c r="AB364" s="51">
        <f t="shared" si="152"/>
        <v>0</v>
      </c>
      <c r="AC364" s="51">
        <f t="shared" si="153"/>
        <v>0</v>
      </c>
      <c r="AD364" s="51">
        <f t="shared" si="154"/>
        <v>0</v>
      </c>
      <c r="AE364" s="52">
        <f t="shared" si="167"/>
        <v>9.6</v>
      </c>
      <c r="AF364" s="52">
        <f t="shared" si="167"/>
        <v>9.1999999999999993</v>
      </c>
      <c r="AG364" s="52">
        <f t="shared" si="167"/>
        <v>9</v>
      </c>
      <c r="AH364" s="52">
        <f t="shared" si="167"/>
        <v>0</v>
      </c>
      <c r="AI364" s="52">
        <f t="shared" si="167"/>
        <v>0</v>
      </c>
      <c r="AJ364" s="52">
        <f t="shared" si="167"/>
        <v>0</v>
      </c>
      <c r="AL364" s="96" t="str">
        <f t="shared" si="157"/>
        <v>ok</v>
      </c>
      <c r="AM364" s="96" t="str">
        <f t="shared" si="160"/>
        <v>ok</v>
      </c>
      <c r="AN364" s="96" t="str">
        <f t="shared" si="161"/>
        <v>ok</v>
      </c>
      <c r="AO364" s="96" t="e">
        <f t="shared" si="162"/>
        <v>#VALUE!</v>
      </c>
      <c r="AP364" s="96" t="e">
        <f t="shared" si="163"/>
        <v>#VALUE!</v>
      </c>
      <c r="AQ364" s="96" t="e">
        <f t="shared" si="164"/>
        <v>#VALUE!</v>
      </c>
      <c r="AR364" s="107">
        <f t="shared" si="158"/>
        <v>0</v>
      </c>
      <c r="AS364" s="109">
        <f>IF(E364&lt;&gt;0,(COUNT(F364:W364)+3)/18,0)</f>
        <v>0.66666666666666663</v>
      </c>
    </row>
    <row r="365" spans="1:45" ht="12.75" customHeight="1">
      <c r="A365" s="3">
        <v>17</v>
      </c>
      <c r="C365" s="25" t="s">
        <v>688</v>
      </c>
      <c r="D365" s="22" t="s">
        <v>689</v>
      </c>
      <c r="E365" s="20">
        <f t="shared" si="142"/>
        <v>8.6999999999999993</v>
      </c>
      <c r="F365" s="1">
        <v>2.7</v>
      </c>
      <c r="G365" s="18">
        <v>5.6</v>
      </c>
      <c r="H365" s="64">
        <f t="shared" si="143"/>
        <v>8.3000000000000007</v>
      </c>
      <c r="I365" s="2">
        <v>3.5</v>
      </c>
      <c r="J365" s="18">
        <v>6</v>
      </c>
      <c r="K365" s="64">
        <f t="shared" si="144"/>
        <v>9.5</v>
      </c>
      <c r="L365" s="2">
        <v>3</v>
      </c>
      <c r="M365" s="18">
        <v>6</v>
      </c>
      <c r="N365" s="65">
        <f t="shared" si="145"/>
        <v>9</v>
      </c>
      <c r="O365" s="1"/>
      <c r="P365" s="18"/>
      <c r="Q365" s="64" t="str">
        <f t="shared" si="146"/>
        <v/>
      </c>
      <c r="R365" s="2"/>
      <c r="S365" s="18"/>
      <c r="T365" s="65" t="str">
        <f t="shared" si="147"/>
        <v/>
      </c>
      <c r="U365" s="1">
        <v>2</v>
      </c>
      <c r="V365" s="18">
        <v>6</v>
      </c>
      <c r="W365" s="64">
        <f t="shared" si="148"/>
        <v>8</v>
      </c>
      <c r="X365" s="106">
        <f t="shared" si="156"/>
        <v>0.83333333333333337</v>
      </c>
      <c r="Y365" s="51">
        <f t="shared" si="149"/>
        <v>8.3000000000000007</v>
      </c>
      <c r="Z365" s="51">
        <f t="shared" si="150"/>
        <v>9.5</v>
      </c>
      <c r="AA365" s="51">
        <f t="shared" si="151"/>
        <v>9</v>
      </c>
      <c r="AB365" s="51">
        <f t="shared" si="152"/>
        <v>0</v>
      </c>
      <c r="AC365" s="51">
        <f t="shared" si="153"/>
        <v>0</v>
      </c>
      <c r="AD365" s="51">
        <f t="shared" si="154"/>
        <v>8</v>
      </c>
      <c r="AE365" s="52">
        <f t="shared" si="167"/>
        <v>9.5</v>
      </c>
      <c r="AF365" s="52">
        <f t="shared" si="167"/>
        <v>9</v>
      </c>
      <c r="AG365" s="52">
        <f t="shared" si="167"/>
        <v>8.3000000000000007</v>
      </c>
      <c r="AH365" s="52">
        <f t="shared" si="167"/>
        <v>8</v>
      </c>
      <c r="AI365" s="52">
        <f t="shared" si="167"/>
        <v>0</v>
      </c>
      <c r="AJ365" s="52">
        <f t="shared" si="167"/>
        <v>0</v>
      </c>
      <c r="AL365" s="96" t="str">
        <f t="shared" si="157"/>
        <v>ok</v>
      </c>
      <c r="AM365" s="96" t="str">
        <f t="shared" si="160"/>
        <v>ok</v>
      </c>
      <c r="AN365" s="96" t="str">
        <f t="shared" si="161"/>
        <v>ok</v>
      </c>
      <c r="AO365" s="96" t="e">
        <f t="shared" si="162"/>
        <v>#VALUE!</v>
      </c>
      <c r="AP365" s="96" t="e">
        <f t="shared" si="163"/>
        <v>#VALUE!</v>
      </c>
      <c r="AQ365" s="96" t="str">
        <f t="shared" si="164"/>
        <v>ok</v>
      </c>
      <c r="AR365" s="107">
        <f t="shared" si="158"/>
        <v>0</v>
      </c>
      <c r="AS365" s="109">
        <f>IF(E365&lt;&gt;0,(COUNT(F365:W365)+3)/18,0)</f>
        <v>0.83333333333333337</v>
      </c>
    </row>
    <row r="366" spans="1:45" ht="12.75" customHeight="1">
      <c r="A366" s="3">
        <v>17</v>
      </c>
      <c r="C366" s="25" t="s">
        <v>690</v>
      </c>
      <c r="D366" s="22" t="s">
        <v>691</v>
      </c>
      <c r="E366" s="20">
        <f t="shared" si="142"/>
        <v>9.1999999999999993</v>
      </c>
      <c r="F366" s="1">
        <v>3.5</v>
      </c>
      <c r="G366" s="18">
        <v>6</v>
      </c>
      <c r="H366" s="64">
        <f t="shared" si="143"/>
        <v>9.5</v>
      </c>
      <c r="I366" s="2">
        <v>4</v>
      </c>
      <c r="J366" s="18">
        <v>5.5</v>
      </c>
      <c r="K366" s="64">
        <f t="shared" si="144"/>
        <v>9.5</v>
      </c>
      <c r="L366" s="2">
        <v>3.2</v>
      </c>
      <c r="M366" s="18">
        <v>5.6</v>
      </c>
      <c r="N366" s="65">
        <f t="shared" si="145"/>
        <v>8.8000000000000007</v>
      </c>
      <c r="O366" s="1"/>
      <c r="P366" s="18"/>
      <c r="Q366" s="64" t="str">
        <f t="shared" si="146"/>
        <v/>
      </c>
      <c r="R366" s="2">
        <v>3.5</v>
      </c>
      <c r="S366" s="18">
        <v>5.5</v>
      </c>
      <c r="T366" s="65">
        <f t="shared" si="147"/>
        <v>9</v>
      </c>
      <c r="U366" s="1">
        <v>2</v>
      </c>
      <c r="V366" s="18">
        <v>6</v>
      </c>
      <c r="W366" s="64">
        <f t="shared" si="148"/>
        <v>8</v>
      </c>
      <c r="X366" s="106">
        <f t="shared" si="156"/>
        <v>1</v>
      </c>
      <c r="Y366" s="51">
        <f t="shared" si="149"/>
        <v>9.5</v>
      </c>
      <c r="Z366" s="51">
        <f t="shared" si="150"/>
        <v>9.5</v>
      </c>
      <c r="AA366" s="51">
        <f t="shared" si="151"/>
        <v>8.8000000000000007</v>
      </c>
      <c r="AB366" s="51">
        <f t="shared" si="152"/>
        <v>0</v>
      </c>
      <c r="AC366" s="51">
        <f t="shared" si="153"/>
        <v>9</v>
      </c>
      <c r="AD366" s="51">
        <f t="shared" si="154"/>
        <v>8</v>
      </c>
      <c r="AE366" s="52">
        <f t="shared" si="167"/>
        <v>9.5</v>
      </c>
      <c r="AF366" s="52">
        <f t="shared" si="167"/>
        <v>9.5</v>
      </c>
      <c r="AG366" s="52">
        <f t="shared" si="167"/>
        <v>9</v>
      </c>
      <c r="AH366" s="52">
        <f t="shared" si="167"/>
        <v>8.8000000000000007</v>
      </c>
      <c r="AI366" s="52">
        <f t="shared" si="167"/>
        <v>8</v>
      </c>
      <c r="AJ366" s="52">
        <f t="shared" si="167"/>
        <v>0</v>
      </c>
      <c r="AL366" s="96" t="str">
        <f t="shared" si="157"/>
        <v>ok</v>
      </c>
      <c r="AM366" s="96" t="str">
        <f t="shared" si="160"/>
        <v>ok</v>
      </c>
      <c r="AN366" s="96" t="str">
        <f t="shared" si="161"/>
        <v>ok</v>
      </c>
      <c r="AO366" s="96" t="e">
        <f t="shared" si="162"/>
        <v>#VALUE!</v>
      </c>
      <c r="AP366" s="96" t="str">
        <f t="shared" si="163"/>
        <v>ok</v>
      </c>
      <c r="AQ366" s="96" t="str">
        <f t="shared" si="164"/>
        <v>ok</v>
      </c>
      <c r="AR366" s="107">
        <f t="shared" si="158"/>
        <v>0</v>
      </c>
      <c r="AS366" s="109">
        <f>IF(E366&lt;&gt;0,(COUNT(F366:W366)+3)/18,0)</f>
        <v>1</v>
      </c>
    </row>
    <row r="367" spans="1:45" ht="12.75" customHeight="1">
      <c r="A367" s="3">
        <v>17</v>
      </c>
      <c r="C367" s="25" t="s">
        <v>692</v>
      </c>
      <c r="D367" s="22" t="s">
        <v>693</v>
      </c>
      <c r="E367" s="20">
        <f t="shared" si="142"/>
        <v>9.5500000000000007</v>
      </c>
      <c r="F367" s="1">
        <v>3.4</v>
      </c>
      <c r="G367" s="18">
        <v>5.8</v>
      </c>
      <c r="H367" s="64">
        <f t="shared" si="143"/>
        <v>9.1999999999999993</v>
      </c>
      <c r="I367" s="2">
        <v>4</v>
      </c>
      <c r="J367" s="18">
        <v>6</v>
      </c>
      <c r="K367" s="64">
        <f t="shared" si="144"/>
        <v>10</v>
      </c>
      <c r="L367" s="2">
        <v>4</v>
      </c>
      <c r="M367" s="18">
        <v>6</v>
      </c>
      <c r="N367" s="65">
        <f t="shared" si="145"/>
        <v>10</v>
      </c>
      <c r="O367" s="1"/>
      <c r="P367" s="18"/>
      <c r="Q367" s="64" t="str">
        <f t="shared" si="146"/>
        <v/>
      </c>
      <c r="R367" s="2">
        <v>2.5</v>
      </c>
      <c r="S367" s="18">
        <v>6</v>
      </c>
      <c r="T367" s="65">
        <f t="shared" si="147"/>
        <v>8.5</v>
      </c>
      <c r="U367" s="1">
        <v>3</v>
      </c>
      <c r="V367" s="18">
        <v>6</v>
      </c>
      <c r="W367" s="64">
        <f t="shared" si="148"/>
        <v>9</v>
      </c>
      <c r="X367" s="106">
        <f t="shared" si="156"/>
        <v>1</v>
      </c>
      <c r="Y367" s="51">
        <f t="shared" si="149"/>
        <v>9.1999999999999993</v>
      </c>
      <c r="Z367" s="51">
        <f t="shared" si="150"/>
        <v>10</v>
      </c>
      <c r="AA367" s="51">
        <f t="shared" si="151"/>
        <v>10</v>
      </c>
      <c r="AB367" s="51">
        <f t="shared" si="152"/>
        <v>0</v>
      </c>
      <c r="AC367" s="51">
        <f t="shared" si="153"/>
        <v>8.5</v>
      </c>
      <c r="AD367" s="51">
        <f t="shared" si="154"/>
        <v>9</v>
      </c>
      <c r="AE367" s="52">
        <f t="shared" si="167"/>
        <v>10</v>
      </c>
      <c r="AF367" s="52">
        <f t="shared" si="167"/>
        <v>10</v>
      </c>
      <c r="AG367" s="52">
        <f t="shared" si="167"/>
        <v>9.1999999999999993</v>
      </c>
      <c r="AH367" s="52">
        <f t="shared" si="167"/>
        <v>9</v>
      </c>
      <c r="AI367" s="52">
        <f t="shared" si="167"/>
        <v>8.5</v>
      </c>
      <c r="AJ367" s="52">
        <f t="shared" si="167"/>
        <v>0</v>
      </c>
      <c r="AL367" s="96" t="str">
        <f t="shared" si="157"/>
        <v>ok</v>
      </c>
      <c r="AM367" s="96" t="str">
        <f t="shared" si="160"/>
        <v>ok</v>
      </c>
      <c r="AN367" s="96" t="str">
        <f t="shared" si="161"/>
        <v>ok</v>
      </c>
      <c r="AO367" s="96" t="e">
        <f t="shared" si="162"/>
        <v>#VALUE!</v>
      </c>
      <c r="AP367" s="96" t="str">
        <f t="shared" si="163"/>
        <v>ok</v>
      </c>
      <c r="AQ367" s="96" t="str">
        <f t="shared" si="164"/>
        <v>ok</v>
      </c>
      <c r="AR367" s="107">
        <f t="shared" si="158"/>
        <v>0</v>
      </c>
      <c r="AS367" s="109">
        <f>IF(E367&lt;&gt;0,(COUNT(F367:W367)+3)/18,0)</f>
        <v>1</v>
      </c>
    </row>
    <row r="368" spans="1:45" ht="12.75" customHeight="1">
      <c r="A368" s="3">
        <v>17</v>
      </c>
      <c r="C368" s="25" t="s">
        <v>694</v>
      </c>
      <c r="D368" s="22" t="s">
        <v>695</v>
      </c>
      <c r="E368" s="20">
        <f t="shared" si="142"/>
        <v>8.6000000000000014</v>
      </c>
      <c r="F368" s="1">
        <v>3.3</v>
      </c>
      <c r="G368" s="18">
        <v>5.8</v>
      </c>
      <c r="H368" s="64">
        <f t="shared" si="143"/>
        <v>9.1</v>
      </c>
      <c r="I368" s="2">
        <v>3</v>
      </c>
      <c r="J368" s="18">
        <v>6</v>
      </c>
      <c r="K368" s="64">
        <f t="shared" si="144"/>
        <v>9</v>
      </c>
      <c r="L368" s="2">
        <v>2.8</v>
      </c>
      <c r="M368" s="18">
        <v>6</v>
      </c>
      <c r="N368" s="65">
        <f t="shared" si="145"/>
        <v>8.8000000000000007</v>
      </c>
      <c r="O368" s="1"/>
      <c r="P368" s="18"/>
      <c r="Q368" s="64" t="str">
        <f t="shared" si="146"/>
        <v/>
      </c>
      <c r="R368" s="2">
        <v>2</v>
      </c>
      <c r="S368" s="18">
        <v>5.5</v>
      </c>
      <c r="T368" s="65">
        <f t="shared" si="147"/>
        <v>7.5</v>
      </c>
      <c r="U368" s="1"/>
      <c r="V368" s="18"/>
      <c r="W368" s="64" t="str">
        <f t="shared" si="148"/>
        <v/>
      </c>
      <c r="X368" s="106">
        <f t="shared" si="156"/>
        <v>0.83333333333333337</v>
      </c>
      <c r="Y368" s="51">
        <f t="shared" si="149"/>
        <v>9.1</v>
      </c>
      <c r="Z368" s="51">
        <f t="shared" si="150"/>
        <v>9</v>
      </c>
      <c r="AA368" s="51">
        <f t="shared" si="151"/>
        <v>8.8000000000000007</v>
      </c>
      <c r="AB368" s="51">
        <f t="shared" si="152"/>
        <v>0</v>
      </c>
      <c r="AC368" s="51">
        <f t="shared" si="153"/>
        <v>7.5</v>
      </c>
      <c r="AD368" s="51">
        <f t="shared" si="154"/>
        <v>0</v>
      </c>
      <c r="AE368" s="52">
        <f t="shared" si="167"/>
        <v>9.1</v>
      </c>
      <c r="AF368" s="52">
        <f t="shared" si="167"/>
        <v>9</v>
      </c>
      <c r="AG368" s="52">
        <f t="shared" si="167"/>
        <v>8.8000000000000007</v>
      </c>
      <c r="AH368" s="52">
        <f t="shared" si="167"/>
        <v>7.5</v>
      </c>
      <c r="AI368" s="52">
        <f t="shared" si="167"/>
        <v>0</v>
      </c>
      <c r="AJ368" s="52">
        <f t="shared" si="167"/>
        <v>0</v>
      </c>
      <c r="AL368" s="96" t="str">
        <f t="shared" si="157"/>
        <v>ok</v>
      </c>
      <c r="AM368" s="96" t="str">
        <f t="shared" si="160"/>
        <v>ok</v>
      </c>
      <c r="AN368" s="96" t="str">
        <f t="shared" si="161"/>
        <v>ok</v>
      </c>
      <c r="AO368" s="96" t="e">
        <f t="shared" si="162"/>
        <v>#VALUE!</v>
      </c>
      <c r="AP368" s="96" t="str">
        <f t="shared" si="163"/>
        <v>ok</v>
      </c>
      <c r="AQ368" s="96" t="e">
        <f t="shared" si="164"/>
        <v>#VALUE!</v>
      </c>
      <c r="AR368" s="107">
        <f t="shared" si="158"/>
        <v>0</v>
      </c>
      <c r="AS368" s="109">
        <f>IF(E368&lt;&gt;0,(COUNT(F368:W368)+3)/18,0)</f>
        <v>0.83333333333333337</v>
      </c>
    </row>
    <row r="369" spans="1:45" ht="12.75" customHeight="1">
      <c r="A369" s="3">
        <v>17</v>
      </c>
      <c r="C369" s="25" t="s">
        <v>696</v>
      </c>
      <c r="D369" s="22" t="s">
        <v>697</v>
      </c>
      <c r="E369" s="20">
        <f t="shared" si="142"/>
        <v>9.5500000000000007</v>
      </c>
      <c r="F369" s="1">
        <v>4</v>
      </c>
      <c r="G369" s="18">
        <v>6</v>
      </c>
      <c r="H369" s="64">
        <f t="shared" si="143"/>
        <v>10</v>
      </c>
      <c r="I369" s="2">
        <v>4</v>
      </c>
      <c r="J369" s="18">
        <v>5.5</v>
      </c>
      <c r="K369" s="64">
        <f t="shared" si="144"/>
        <v>9.5</v>
      </c>
      <c r="L369" s="2">
        <v>3.6</v>
      </c>
      <c r="M369" s="18">
        <v>5.6</v>
      </c>
      <c r="N369" s="65">
        <f t="shared" si="145"/>
        <v>9.1999999999999993</v>
      </c>
      <c r="O369" s="1"/>
      <c r="P369" s="18"/>
      <c r="Q369" s="64" t="str">
        <f t="shared" si="146"/>
        <v/>
      </c>
      <c r="R369" s="2">
        <v>4</v>
      </c>
      <c r="S369" s="18">
        <v>5.5</v>
      </c>
      <c r="T369" s="65">
        <f t="shared" si="147"/>
        <v>9.5</v>
      </c>
      <c r="U369" s="1">
        <v>2</v>
      </c>
      <c r="V369" s="18">
        <v>6</v>
      </c>
      <c r="W369" s="64">
        <f t="shared" si="148"/>
        <v>8</v>
      </c>
      <c r="X369" s="106">
        <f t="shared" si="156"/>
        <v>1</v>
      </c>
      <c r="Y369" s="51">
        <f t="shared" si="149"/>
        <v>10</v>
      </c>
      <c r="Z369" s="51">
        <f t="shared" si="150"/>
        <v>9.5</v>
      </c>
      <c r="AA369" s="51">
        <f t="shared" si="151"/>
        <v>9.1999999999999993</v>
      </c>
      <c r="AB369" s="51">
        <f t="shared" si="152"/>
        <v>0</v>
      </c>
      <c r="AC369" s="51">
        <f t="shared" si="153"/>
        <v>9.5</v>
      </c>
      <c r="AD369" s="51">
        <f t="shared" si="154"/>
        <v>8</v>
      </c>
      <c r="AE369" s="52">
        <f t="shared" si="167"/>
        <v>10</v>
      </c>
      <c r="AF369" s="52">
        <f t="shared" si="167"/>
        <v>9.5</v>
      </c>
      <c r="AG369" s="52">
        <f t="shared" si="167"/>
        <v>9.5</v>
      </c>
      <c r="AH369" s="52">
        <f t="shared" si="167"/>
        <v>9.1999999999999993</v>
      </c>
      <c r="AI369" s="52">
        <f t="shared" si="167"/>
        <v>8</v>
      </c>
      <c r="AJ369" s="52">
        <f t="shared" si="167"/>
        <v>0</v>
      </c>
      <c r="AL369" s="96" t="str">
        <f t="shared" si="157"/>
        <v>ok</v>
      </c>
      <c r="AM369" s="96" t="str">
        <f t="shared" si="160"/>
        <v>ok</v>
      </c>
      <c r="AN369" s="96" t="str">
        <f t="shared" si="161"/>
        <v>ok</v>
      </c>
      <c r="AO369" s="96" t="e">
        <f t="shared" si="162"/>
        <v>#VALUE!</v>
      </c>
      <c r="AP369" s="96" t="str">
        <f t="shared" si="163"/>
        <v>ok</v>
      </c>
      <c r="AQ369" s="96" t="str">
        <f t="shared" si="164"/>
        <v>ok</v>
      </c>
      <c r="AR369" s="107">
        <f t="shared" si="158"/>
        <v>0</v>
      </c>
      <c r="AS369" s="109">
        <f>IF(E369&lt;&gt;0,(COUNT(F369:W369)+3)/18,0)</f>
        <v>1</v>
      </c>
    </row>
    <row r="370" spans="1:45" ht="12.75" customHeight="1">
      <c r="A370" s="3">
        <v>17</v>
      </c>
      <c r="C370" s="25" t="s">
        <v>698</v>
      </c>
      <c r="D370" s="22" t="s">
        <v>699</v>
      </c>
      <c r="E370" s="20">
        <f t="shared" si="142"/>
        <v>8.7750000000000004</v>
      </c>
      <c r="F370" s="1">
        <v>2.5</v>
      </c>
      <c r="G370" s="18">
        <v>5.6</v>
      </c>
      <c r="H370" s="64">
        <f t="shared" si="143"/>
        <v>8.1</v>
      </c>
      <c r="I370" s="2">
        <v>4</v>
      </c>
      <c r="J370" s="18">
        <v>6</v>
      </c>
      <c r="K370" s="64">
        <f t="shared" si="144"/>
        <v>10</v>
      </c>
      <c r="L370" s="2"/>
      <c r="M370" s="18"/>
      <c r="N370" s="65" t="str">
        <f t="shared" si="145"/>
        <v/>
      </c>
      <c r="O370" s="1"/>
      <c r="P370" s="18"/>
      <c r="Q370" s="64" t="str">
        <f t="shared" si="146"/>
        <v/>
      </c>
      <c r="R370" s="2">
        <v>3.5</v>
      </c>
      <c r="S370" s="18">
        <v>5.5</v>
      </c>
      <c r="T370" s="65">
        <f t="shared" si="147"/>
        <v>9</v>
      </c>
      <c r="U370" s="1">
        <v>2</v>
      </c>
      <c r="V370" s="18">
        <v>6</v>
      </c>
      <c r="W370" s="64">
        <f t="shared" si="148"/>
        <v>8</v>
      </c>
      <c r="X370" s="106">
        <f t="shared" si="156"/>
        <v>0.83333333333333337</v>
      </c>
      <c r="Y370" s="51">
        <f t="shared" si="149"/>
        <v>8.1</v>
      </c>
      <c r="Z370" s="51">
        <f t="shared" si="150"/>
        <v>10</v>
      </c>
      <c r="AA370" s="51">
        <f t="shared" si="151"/>
        <v>0</v>
      </c>
      <c r="AB370" s="51">
        <f t="shared" si="152"/>
        <v>0</v>
      </c>
      <c r="AC370" s="51">
        <f t="shared" si="153"/>
        <v>9</v>
      </c>
      <c r="AD370" s="51">
        <f t="shared" si="154"/>
        <v>8</v>
      </c>
      <c r="AE370" s="52">
        <f t="shared" si="167"/>
        <v>10</v>
      </c>
      <c r="AF370" s="52">
        <f t="shared" si="167"/>
        <v>9</v>
      </c>
      <c r="AG370" s="52">
        <f t="shared" si="167"/>
        <v>8.1</v>
      </c>
      <c r="AH370" s="52">
        <f t="shared" si="167"/>
        <v>8</v>
      </c>
      <c r="AI370" s="52">
        <f t="shared" si="167"/>
        <v>0</v>
      </c>
      <c r="AJ370" s="52">
        <f t="shared" si="167"/>
        <v>0</v>
      </c>
      <c r="AL370" s="96" t="str">
        <f t="shared" si="157"/>
        <v>ok</v>
      </c>
      <c r="AM370" s="96" t="str">
        <f t="shared" si="160"/>
        <v>ok</v>
      </c>
      <c r="AN370" s="96" t="e">
        <f t="shared" si="161"/>
        <v>#VALUE!</v>
      </c>
      <c r="AO370" s="96" t="e">
        <f t="shared" si="162"/>
        <v>#VALUE!</v>
      </c>
      <c r="AP370" s="96" t="str">
        <f t="shared" si="163"/>
        <v>ok</v>
      </c>
      <c r="AQ370" s="96" t="str">
        <f t="shared" si="164"/>
        <v>ok</v>
      </c>
      <c r="AR370" s="107">
        <f t="shared" si="158"/>
        <v>0</v>
      </c>
      <c r="AS370" s="109">
        <f>IF(E370&lt;&gt;0,(COUNT(F370:W370)+3)/18,0)</f>
        <v>0.83333333333333337</v>
      </c>
    </row>
    <row r="371" spans="1:45" ht="12.75" customHeight="1">
      <c r="A371" s="3">
        <v>17</v>
      </c>
      <c r="C371" s="25" t="s">
        <v>700</v>
      </c>
      <c r="D371" s="22" t="s">
        <v>701</v>
      </c>
      <c r="E371" s="20">
        <f t="shared" si="142"/>
        <v>9.3000000000000007</v>
      </c>
      <c r="F371" s="1">
        <v>3.8</v>
      </c>
      <c r="G371" s="18">
        <v>6</v>
      </c>
      <c r="H371" s="64">
        <f t="shared" si="143"/>
        <v>9.8000000000000007</v>
      </c>
      <c r="I371" s="2">
        <v>4</v>
      </c>
      <c r="J371" s="18">
        <v>5.5</v>
      </c>
      <c r="K371" s="64">
        <f t="shared" si="144"/>
        <v>9.5</v>
      </c>
      <c r="L371" s="2">
        <v>3.8</v>
      </c>
      <c r="M371" s="18">
        <v>5.6</v>
      </c>
      <c r="N371" s="65">
        <f t="shared" si="145"/>
        <v>9.3999999999999986</v>
      </c>
      <c r="O371" s="1"/>
      <c r="P371" s="18"/>
      <c r="Q371" s="64" t="str">
        <f t="shared" si="146"/>
        <v/>
      </c>
      <c r="R371" s="2">
        <v>2.5</v>
      </c>
      <c r="S371" s="18">
        <v>5.5</v>
      </c>
      <c r="T371" s="65">
        <f t="shared" si="147"/>
        <v>8</v>
      </c>
      <c r="U371" s="1">
        <v>2.5</v>
      </c>
      <c r="V371" s="18">
        <v>6</v>
      </c>
      <c r="W371" s="64">
        <f t="shared" si="148"/>
        <v>8.5</v>
      </c>
      <c r="X371" s="106">
        <f t="shared" si="156"/>
        <v>1</v>
      </c>
      <c r="Y371" s="51">
        <f t="shared" si="149"/>
        <v>9.8000000000000007</v>
      </c>
      <c r="Z371" s="51">
        <f t="shared" si="150"/>
        <v>9.5</v>
      </c>
      <c r="AA371" s="51">
        <f t="shared" si="151"/>
        <v>9.3999999999999986</v>
      </c>
      <c r="AB371" s="51">
        <f t="shared" si="152"/>
        <v>0</v>
      </c>
      <c r="AC371" s="51">
        <f t="shared" si="153"/>
        <v>8</v>
      </c>
      <c r="AD371" s="51">
        <f t="shared" si="154"/>
        <v>8.5</v>
      </c>
      <c r="AE371" s="52">
        <f t="shared" si="167"/>
        <v>9.8000000000000007</v>
      </c>
      <c r="AF371" s="52">
        <f t="shared" si="167"/>
        <v>9.5</v>
      </c>
      <c r="AG371" s="52">
        <f t="shared" si="167"/>
        <v>9.3999999999999986</v>
      </c>
      <c r="AH371" s="52">
        <f t="shared" si="167"/>
        <v>8.5</v>
      </c>
      <c r="AI371" s="52">
        <f t="shared" si="167"/>
        <v>8</v>
      </c>
      <c r="AJ371" s="52">
        <f t="shared" si="167"/>
        <v>0</v>
      </c>
      <c r="AL371" s="96" t="str">
        <f t="shared" si="157"/>
        <v>ok</v>
      </c>
      <c r="AM371" s="96" t="str">
        <f t="shared" si="160"/>
        <v>ok</v>
      </c>
      <c r="AN371" s="96" t="str">
        <f t="shared" si="161"/>
        <v>ok</v>
      </c>
      <c r="AO371" s="96" t="e">
        <f t="shared" si="162"/>
        <v>#VALUE!</v>
      </c>
      <c r="AP371" s="96" t="str">
        <f t="shared" si="163"/>
        <v>ok</v>
      </c>
      <c r="AQ371" s="96" t="str">
        <f t="shared" si="164"/>
        <v>ok</v>
      </c>
      <c r="AR371" s="107">
        <f t="shared" si="158"/>
        <v>0</v>
      </c>
      <c r="AS371" s="109">
        <f>IF(E371&lt;&gt;0,(COUNT(F371:W371)+3)/18,0)</f>
        <v>1</v>
      </c>
    </row>
    <row r="372" spans="1:45" ht="12.75" customHeight="1">
      <c r="A372" s="3">
        <v>17</v>
      </c>
      <c r="C372" s="25" t="s">
        <v>702</v>
      </c>
      <c r="D372" s="22" t="s">
        <v>703</v>
      </c>
      <c r="E372" s="20">
        <f t="shared" si="142"/>
        <v>8.7249999999999996</v>
      </c>
      <c r="F372" s="1"/>
      <c r="G372" s="18"/>
      <c r="H372" s="64" t="str">
        <f t="shared" si="143"/>
        <v/>
      </c>
      <c r="I372" s="56">
        <v>3</v>
      </c>
      <c r="J372" s="48">
        <v>5.7</v>
      </c>
      <c r="K372" s="64">
        <f t="shared" si="144"/>
        <v>8.6999999999999993</v>
      </c>
      <c r="L372" s="2">
        <v>3.7</v>
      </c>
      <c r="M372" s="18">
        <v>6</v>
      </c>
      <c r="N372" s="65">
        <f t="shared" si="145"/>
        <v>9.6999999999999993</v>
      </c>
      <c r="O372" s="1"/>
      <c r="P372" s="18"/>
      <c r="Q372" s="64" t="str">
        <f t="shared" si="146"/>
        <v/>
      </c>
      <c r="R372" s="2">
        <v>3.5</v>
      </c>
      <c r="S372" s="18">
        <v>6</v>
      </c>
      <c r="T372" s="65">
        <f t="shared" si="147"/>
        <v>9.5</v>
      </c>
      <c r="U372" s="1">
        <v>1</v>
      </c>
      <c r="V372" s="18">
        <v>6</v>
      </c>
      <c r="W372" s="64">
        <f t="shared" si="148"/>
        <v>7</v>
      </c>
      <c r="X372" s="106">
        <f t="shared" si="156"/>
        <v>0.83333333333333337</v>
      </c>
      <c r="Y372" s="51">
        <f t="shared" si="149"/>
        <v>0</v>
      </c>
      <c r="Z372" s="51">
        <f t="shared" si="150"/>
        <v>8.6999999999999993</v>
      </c>
      <c r="AA372" s="51">
        <f t="shared" si="151"/>
        <v>9.6999999999999993</v>
      </c>
      <c r="AB372" s="51">
        <f t="shared" si="152"/>
        <v>0</v>
      </c>
      <c r="AC372" s="51">
        <f t="shared" si="153"/>
        <v>9.5</v>
      </c>
      <c r="AD372" s="51">
        <f t="shared" si="154"/>
        <v>7</v>
      </c>
      <c r="AE372" s="52">
        <f t="shared" ref="AE372:AJ381" si="168">LARGE($Y372:$AD372,AE$1)</f>
        <v>9.6999999999999993</v>
      </c>
      <c r="AF372" s="52">
        <f t="shared" si="168"/>
        <v>9.5</v>
      </c>
      <c r="AG372" s="52">
        <f t="shared" si="168"/>
        <v>8.6999999999999993</v>
      </c>
      <c r="AH372" s="52">
        <f t="shared" si="168"/>
        <v>7</v>
      </c>
      <c r="AI372" s="52">
        <f t="shared" si="168"/>
        <v>0</v>
      </c>
      <c r="AJ372" s="52">
        <f t="shared" si="168"/>
        <v>0</v>
      </c>
      <c r="AL372" s="96" t="e">
        <f t="shared" si="157"/>
        <v>#VALUE!</v>
      </c>
      <c r="AM372" s="96" t="str">
        <f t="shared" si="160"/>
        <v>ok</v>
      </c>
      <c r="AN372" s="96" t="str">
        <f t="shared" si="161"/>
        <v>ok</v>
      </c>
      <c r="AO372" s="96" t="e">
        <f t="shared" si="162"/>
        <v>#VALUE!</v>
      </c>
      <c r="AP372" s="96" t="str">
        <f t="shared" si="163"/>
        <v>ok</v>
      </c>
      <c r="AQ372" s="96" t="str">
        <f t="shared" si="164"/>
        <v>ok</v>
      </c>
      <c r="AR372" s="107">
        <f t="shared" si="158"/>
        <v>0</v>
      </c>
      <c r="AS372" s="109">
        <f>IF(E372&lt;&gt;0,(COUNT(F372:W372)+3)/18,0)</f>
        <v>0.83333333333333337</v>
      </c>
    </row>
    <row r="373" spans="1:45" ht="12.75" customHeight="1">
      <c r="A373" s="3">
        <v>17</v>
      </c>
      <c r="C373" s="25" t="s">
        <v>704</v>
      </c>
      <c r="D373" s="22" t="s">
        <v>705</v>
      </c>
      <c r="E373" s="20">
        <f t="shared" si="142"/>
        <v>8.4499999999999993</v>
      </c>
      <c r="F373" s="1">
        <v>3.5</v>
      </c>
      <c r="G373" s="18">
        <v>5.8</v>
      </c>
      <c r="H373" s="64">
        <f t="shared" si="143"/>
        <v>9.3000000000000007</v>
      </c>
      <c r="I373" s="2">
        <v>3</v>
      </c>
      <c r="J373" s="18">
        <v>6</v>
      </c>
      <c r="K373" s="64">
        <f t="shared" si="144"/>
        <v>9</v>
      </c>
      <c r="L373" s="2"/>
      <c r="M373" s="18"/>
      <c r="N373" s="65" t="str">
        <f t="shared" si="145"/>
        <v/>
      </c>
      <c r="O373" s="1"/>
      <c r="P373" s="18"/>
      <c r="Q373" s="64" t="str">
        <f t="shared" si="146"/>
        <v/>
      </c>
      <c r="R373" s="2">
        <v>2.5</v>
      </c>
      <c r="S373" s="18">
        <v>5.5</v>
      </c>
      <c r="T373" s="65">
        <f t="shared" si="147"/>
        <v>8</v>
      </c>
      <c r="U373" s="1">
        <v>1.5</v>
      </c>
      <c r="V373" s="18">
        <v>6</v>
      </c>
      <c r="W373" s="64">
        <f t="shared" si="148"/>
        <v>7.5</v>
      </c>
      <c r="X373" s="106">
        <f t="shared" si="156"/>
        <v>0.83333333333333337</v>
      </c>
      <c r="Y373" s="51">
        <f t="shared" si="149"/>
        <v>9.3000000000000007</v>
      </c>
      <c r="Z373" s="51">
        <f t="shared" si="150"/>
        <v>9</v>
      </c>
      <c r="AA373" s="51">
        <f t="shared" si="151"/>
        <v>0</v>
      </c>
      <c r="AB373" s="51">
        <f t="shared" si="152"/>
        <v>0</v>
      </c>
      <c r="AC373" s="51">
        <f t="shared" si="153"/>
        <v>8</v>
      </c>
      <c r="AD373" s="51">
        <f t="shared" si="154"/>
        <v>7.5</v>
      </c>
      <c r="AE373" s="52">
        <f t="shared" si="168"/>
        <v>9.3000000000000007</v>
      </c>
      <c r="AF373" s="52">
        <f t="shared" si="168"/>
        <v>9</v>
      </c>
      <c r="AG373" s="52">
        <f t="shared" si="168"/>
        <v>8</v>
      </c>
      <c r="AH373" s="52">
        <f t="shared" si="168"/>
        <v>7.5</v>
      </c>
      <c r="AI373" s="52">
        <f t="shared" si="168"/>
        <v>0</v>
      </c>
      <c r="AJ373" s="52">
        <f t="shared" si="168"/>
        <v>0</v>
      </c>
      <c r="AL373" s="96" t="str">
        <f t="shared" si="157"/>
        <v>ok</v>
      </c>
      <c r="AM373" s="96" t="str">
        <f t="shared" si="160"/>
        <v>ok</v>
      </c>
      <c r="AN373" s="96" t="e">
        <f t="shared" si="161"/>
        <v>#VALUE!</v>
      </c>
      <c r="AO373" s="96" t="e">
        <f t="shared" si="162"/>
        <v>#VALUE!</v>
      </c>
      <c r="AP373" s="96" t="str">
        <f t="shared" si="163"/>
        <v>ok</v>
      </c>
      <c r="AQ373" s="96" t="str">
        <f t="shared" si="164"/>
        <v>ok</v>
      </c>
      <c r="AR373" s="107">
        <f t="shared" si="158"/>
        <v>0</v>
      </c>
      <c r="AS373" s="109">
        <f>IF(E373&lt;&gt;0,(COUNT(F373:W373)+3)/18,0)</f>
        <v>0.83333333333333337</v>
      </c>
    </row>
    <row r="374" spans="1:45" ht="12.75" customHeight="1">
      <c r="A374" s="3">
        <v>17</v>
      </c>
      <c r="C374" s="41" t="s">
        <v>706</v>
      </c>
      <c r="D374" s="42" t="s">
        <v>707</v>
      </c>
      <c r="E374" s="20">
        <f t="shared" si="142"/>
        <v>0</v>
      </c>
      <c r="F374" s="1"/>
      <c r="G374" s="18"/>
      <c r="H374" s="64" t="str">
        <f t="shared" si="143"/>
        <v/>
      </c>
      <c r="I374" s="2"/>
      <c r="J374" s="18"/>
      <c r="K374" s="64" t="str">
        <f t="shared" si="144"/>
        <v/>
      </c>
      <c r="L374" s="2"/>
      <c r="M374" s="18"/>
      <c r="N374" s="65" t="str">
        <f t="shared" si="145"/>
        <v/>
      </c>
      <c r="O374" s="1"/>
      <c r="P374" s="18"/>
      <c r="Q374" s="64" t="str">
        <f t="shared" si="146"/>
        <v/>
      </c>
      <c r="R374" s="2"/>
      <c r="S374" s="18"/>
      <c r="T374" s="65" t="str">
        <f t="shared" si="147"/>
        <v/>
      </c>
      <c r="U374" s="1"/>
      <c r="V374" s="18"/>
      <c r="W374" s="64" t="str">
        <f t="shared" si="148"/>
        <v/>
      </c>
      <c r="X374" s="106">
        <f t="shared" si="156"/>
        <v>0</v>
      </c>
      <c r="Y374" s="51">
        <f t="shared" si="149"/>
        <v>0</v>
      </c>
      <c r="Z374" s="51">
        <f t="shared" si="150"/>
        <v>0</v>
      </c>
      <c r="AA374" s="51">
        <f t="shared" si="151"/>
        <v>0</v>
      </c>
      <c r="AB374" s="51">
        <f t="shared" si="152"/>
        <v>0</v>
      </c>
      <c r="AC374" s="51">
        <f t="shared" si="153"/>
        <v>0</v>
      </c>
      <c r="AD374" s="51">
        <f t="shared" si="154"/>
        <v>0</v>
      </c>
      <c r="AE374" s="52">
        <f t="shared" si="168"/>
        <v>0</v>
      </c>
      <c r="AF374" s="52">
        <f t="shared" si="168"/>
        <v>0</v>
      </c>
      <c r="AG374" s="52">
        <f t="shared" si="168"/>
        <v>0</v>
      </c>
      <c r="AH374" s="52">
        <f t="shared" si="168"/>
        <v>0</v>
      </c>
      <c r="AI374" s="52">
        <f t="shared" si="168"/>
        <v>0</v>
      </c>
      <c r="AJ374" s="52">
        <f t="shared" si="168"/>
        <v>0</v>
      </c>
      <c r="AL374" s="96" t="e">
        <f t="shared" si="157"/>
        <v>#VALUE!</v>
      </c>
      <c r="AM374" s="96" t="e">
        <f t="shared" si="160"/>
        <v>#VALUE!</v>
      </c>
      <c r="AN374" s="96" t="e">
        <f t="shared" si="161"/>
        <v>#VALUE!</v>
      </c>
      <c r="AO374" s="96" t="e">
        <f t="shared" si="162"/>
        <v>#VALUE!</v>
      </c>
      <c r="AP374" s="96" t="e">
        <f t="shared" si="163"/>
        <v>#VALUE!</v>
      </c>
      <c r="AQ374" s="96" t="e">
        <f t="shared" si="164"/>
        <v>#VALUE!</v>
      </c>
      <c r="AR374" s="107">
        <f t="shared" si="158"/>
        <v>0</v>
      </c>
      <c r="AS374" s="109">
        <f>IF(E374&lt;&gt;0,(COUNT(F374:W374)+3)/18,0)</f>
        <v>0</v>
      </c>
    </row>
    <row r="375" spans="1:45" ht="12.75" customHeight="1">
      <c r="A375" s="3">
        <v>17</v>
      </c>
      <c r="C375" s="28" t="s">
        <v>708</v>
      </c>
      <c r="D375" s="29" t="s">
        <v>709</v>
      </c>
      <c r="E375" s="20">
        <f t="shared" si="142"/>
        <v>8.7249999999999996</v>
      </c>
      <c r="F375" s="1">
        <v>2.2999999999999998</v>
      </c>
      <c r="G375" s="18">
        <v>5.6</v>
      </c>
      <c r="H375" s="64">
        <f t="shared" si="143"/>
        <v>7.8999999999999995</v>
      </c>
      <c r="I375" s="2">
        <v>4</v>
      </c>
      <c r="J375" s="18">
        <v>5.5</v>
      </c>
      <c r="K375" s="64">
        <f t="shared" si="144"/>
        <v>9.5</v>
      </c>
      <c r="L375" s="2"/>
      <c r="M375" s="18"/>
      <c r="N375" s="65" t="str">
        <f t="shared" si="145"/>
        <v/>
      </c>
      <c r="O375" s="1"/>
      <c r="P375" s="18"/>
      <c r="Q375" s="64" t="str">
        <f t="shared" si="146"/>
        <v/>
      </c>
      <c r="R375" s="2">
        <v>2.5</v>
      </c>
      <c r="S375" s="18">
        <v>6</v>
      </c>
      <c r="T375" s="65">
        <f t="shared" si="147"/>
        <v>8.5</v>
      </c>
      <c r="U375" s="1">
        <v>3</v>
      </c>
      <c r="V375" s="18">
        <v>6</v>
      </c>
      <c r="W375" s="64">
        <f t="shared" si="148"/>
        <v>9</v>
      </c>
      <c r="X375" s="106">
        <f t="shared" si="156"/>
        <v>0.83333333333333337</v>
      </c>
      <c r="Y375" s="51">
        <f t="shared" si="149"/>
        <v>7.8999999999999995</v>
      </c>
      <c r="Z375" s="51">
        <f t="shared" si="150"/>
        <v>9.5</v>
      </c>
      <c r="AA375" s="51">
        <f t="shared" si="151"/>
        <v>0</v>
      </c>
      <c r="AB375" s="51">
        <f t="shared" si="152"/>
        <v>0</v>
      </c>
      <c r="AC375" s="51">
        <f t="shared" si="153"/>
        <v>8.5</v>
      </c>
      <c r="AD375" s="51">
        <f t="shared" si="154"/>
        <v>9</v>
      </c>
      <c r="AE375" s="52">
        <f t="shared" si="168"/>
        <v>9.5</v>
      </c>
      <c r="AF375" s="52">
        <f t="shared" si="168"/>
        <v>9</v>
      </c>
      <c r="AG375" s="52">
        <f t="shared" si="168"/>
        <v>8.5</v>
      </c>
      <c r="AH375" s="52">
        <f t="shared" si="168"/>
        <v>7.8999999999999995</v>
      </c>
      <c r="AI375" s="52">
        <f t="shared" si="168"/>
        <v>0</v>
      </c>
      <c r="AJ375" s="52">
        <f t="shared" si="168"/>
        <v>0</v>
      </c>
      <c r="AL375" s="96" t="str">
        <f t="shared" si="157"/>
        <v>ok</v>
      </c>
      <c r="AM375" s="96" t="str">
        <f t="shared" si="160"/>
        <v>ok</v>
      </c>
      <c r="AN375" s="96" t="e">
        <f t="shared" si="161"/>
        <v>#VALUE!</v>
      </c>
      <c r="AO375" s="96" t="e">
        <f t="shared" si="162"/>
        <v>#VALUE!</v>
      </c>
      <c r="AP375" s="96" t="str">
        <f t="shared" si="163"/>
        <v>ok</v>
      </c>
      <c r="AQ375" s="96" t="str">
        <f t="shared" si="164"/>
        <v>ok</v>
      </c>
      <c r="AR375" s="107">
        <f t="shared" si="158"/>
        <v>0</v>
      </c>
      <c r="AS375" s="109">
        <f>IF(E375&lt;&gt;0,(COUNT(F375:W375)+3)/18,0)</f>
        <v>0.83333333333333337</v>
      </c>
    </row>
    <row r="376" spans="1:45" ht="12.75" customHeight="1">
      <c r="A376" s="3">
        <v>17</v>
      </c>
      <c r="C376" s="28" t="s">
        <v>710</v>
      </c>
      <c r="D376" s="29" t="s">
        <v>711</v>
      </c>
      <c r="E376" s="20">
        <f t="shared" si="142"/>
        <v>8.4749999999999996</v>
      </c>
      <c r="F376" s="1">
        <v>1.2</v>
      </c>
      <c r="G376" s="18">
        <v>6</v>
      </c>
      <c r="H376" s="64">
        <f t="shared" si="143"/>
        <v>7.2</v>
      </c>
      <c r="I376" s="2">
        <v>3.2</v>
      </c>
      <c r="J376" s="18">
        <v>5.2</v>
      </c>
      <c r="K376" s="64">
        <f t="shared" si="144"/>
        <v>8.4</v>
      </c>
      <c r="L376" s="2"/>
      <c r="M376" s="18"/>
      <c r="N376" s="65" t="str">
        <f t="shared" si="145"/>
        <v/>
      </c>
      <c r="O376" s="1">
        <v>2</v>
      </c>
      <c r="P376" s="18">
        <v>6</v>
      </c>
      <c r="Q376" s="64">
        <f t="shared" si="146"/>
        <v>8</v>
      </c>
      <c r="R376" s="2">
        <v>3</v>
      </c>
      <c r="S376" s="18">
        <v>6</v>
      </c>
      <c r="T376" s="65">
        <f t="shared" si="147"/>
        <v>9</v>
      </c>
      <c r="U376" s="1">
        <v>3.5</v>
      </c>
      <c r="V376" s="18">
        <v>5</v>
      </c>
      <c r="W376" s="64">
        <f t="shared" si="148"/>
        <v>8.5</v>
      </c>
      <c r="X376" s="106">
        <f t="shared" si="156"/>
        <v>1</v>
      </c>
      <c r="Y376" s="51">
        <f t="shared" si="149"/>
        <v>7.2</v>
      </c>
      <c r="Z376" s="51">
        <f t="shared" si="150"/>
        <v>8.4</v>
      </c>
      <c r="AA376" s="51">
        <f t="shared" si="151"/>
        <v>0</v>
      </c>
      <c r="AB376" s="51">
        <f t="shared" si="152"/>
        <v>8</v>
      </c>
      <c r="AC376" s="51">
        <f t="shared" si="153"/>
        <v>9</v>
      </c>
      <c r="AD376" s="51">
        <f t="shared" si="154"/>
        <v>8.5</v>
      </c>
      <c r="AE376" s="52">
        <f t="shared" si="168"/>
        <v>9</v>
      </c>
      <c r="AF376" s="52">
        <f t="shared" si="168"/>
        <v>8.5</v>
      </c>
      <c r="AG376" s="52">
        <f t="shared" si="168"/>
        <v>8.4</v>
      </c>
      <c r="AH376" s="52">
        <f t="shared" si="168"/>
        <v>8</v>
      </c>
      <c r="AI376" s="52">
        <f t="shared" si="168"/>
        <v>7.2</v>
      </c>
      <c r="AJ376" s="52">
        <f t="shared" si="168"/>
        <v>0</v>
      </c>
      <c r="AL376" s="96" t="str">
        <f t="shared" si="157"/>
        <v>ok</v>
      </c>
      <c r="AM376" s="96" t="str">
        <f t="shared" si="160"/>
        <v>ok</v>
      </c>
      <c r="AN376" s="96" t="e">
        <f t="shared" si="161"/>
        <v>#VALUE!</v>
      </c>
      <c r="AO376" s="96" t="str">
        <f t="shared" si="162"/>
        <v>ok</v>
      </c>
      <c r="AP376" s="96" t="str">
        <f t="shared" si="163"/>
        <v>ok</v>
      </c>
      <c r="AQ376" s="96" t="str">
        <f t="shared" si="164"/>
        <v>ok</v>
      </c>
      <c r="AR376" s="107">
        <f t="shared" si="158"/>
        <v>0</v>
      </c>
      <c r="AS376" s="109">
        <f>IF(E376&lt;&gt;0,(COUNT(F376:W376)+3)/18,0)</f>
        <v>1</v>
      </c>
    </row>
    <row r="377" spans="1:45" ht="12.75" customHeight="1">
      <c r="A377" s="3">
        <v>17</v>
      </c>
      <c r="C377" s="25" t="s">
        <v>712</v>
      </c>
      <c r="D377" s="22" t="s">
        <v>713</v>
      </c>
      <c r="E377" s="20">
        <f t="shared" si="142"/>
        <v>9</v>
      </c>
      <c r="F377" s="1">
        <v>3.5</v>
      </c>
      <c r="G377" s="18">
        <v>5.5</v>
      </c>
      <c r="H377" s="64">
        <f t="shared" si="143"/>
        <v>9</v>
      </c>
      <c r="I377" s="2">
        <v>3</v>
      </c>
      <c r="J377" s="18">
        <v>6</v>
      </c>
      <c r="K377" s="64">
        <f t="shared" si="144"/>
        <v>9</v>
      </c>
      <c r="L377" s="2"/>
      <c r="M377" s="18"/>
      <c r="N377" s="65" t="str">
        <f t="shared" si="145"/>
        <v/>
      </c>
      <c r="O377" s="1">
        <v>3</v>
      </c>
      <c r="P377" s="18">
        <v>5.5</v>
      </c>
      <c r="Q377" s="64">
        <f t="shared" si="146"/>
        <v>8.5</v>
      </c>
      <c r="R377" s="2">
        <v>3.5</v>
      </c>
      <c r="S377" s="18">
        <v>6</v>
      </c>
      <c r="T377" s="65">
        <f t="shared" si="147"/>
        <v>9.5</v>
      </c>
      <c r="U377" s="1">
        <v>2.5</v>
      </c>
      <c r="V377" s="18">
        <v>5</v>
      </c>
      <c r="W377" s="64">
        <f t="shared" si="148"/>
        <v>7.5</v>
      </c>
      <c r="X377" s="106">
        <f t="shared" si="156"/>
        <v>1</v>
      </c>
      <c r="Y377" s="51">
        <f t="shared" si="149"/>
        <v>9</v>
      </c>
      <c r="Z377" s="51">
        <f t="shared" si="150"/>
        <v>9</v>
      </c>
      <c r="AA377" s="51">
        <f t="shared" si="151"/>
        <v>0</v>
      </c>
      <c r="AB377" s="51">
        <f t="shared" si="152"/>
        <v>8.5</v>
      </c>
      <c r="AC377" s="51">
        <f t="shared" si="153"/>
        <v>9.5</v>
      </c>
      <c r="AD377" s="51">
        <f t="shared" si="154"/>
        <v>7.5</v>
      </c>
      <c r="AE377" s="52">
        <f t="shared" si="168"/>
        <v>9.5</v>
      </c>
      <c r="AF377" s="52">
        <f t="shared" si="168"/>
        <v>9</v>
      </c>
      <c r="AG377" s="52">
        <f t="shared" si="168"/>
        <v>9</v>
      </c>
      <c r="AH377" s="52">
        <f t="shared" si="168"/>
        <v>8.5</v>
      </c>
      <c r="AI377" s="52">
        <f t="shared" si="168"/>
        <v>7.5</v>
      </c>
      <c r="AJ377" s="52">
        <f t="shared" si="168"/>
        <v>0</v>
      </c>
      <c r="AL377" s="96" t="str">
        <f t="shared" si="157"/>
        <v>ok</v>
      </c>
      <c r="AM377" s="96" t="str">
        <f t="shared" si="160"/>
        <v>ok</v>
      </c>
      <c r="AN377" s="96" t="e">
        <f t="shared" si="161"/>
        <v>#VALUE!</v>
      </c>
      <c r="AO377" s="96" t="str">
        <f t="shared" si="162"/>
        <v>ok</v>
      </c>
      <c r="AP377" s="96" t="str">
        <f t="shared" si="163"/>
        <v>ok</v>
      </c>
      <c r="AQ377" s="96" t="str">
        <f t="shared" si="164"/>
        <v>ok</v>
      </c>
      <c r="AR377" s="107">
        <f t="shared" si="158"/>
        <v>0</v>
      </c>
      <c r="AS377" s="109">
        <f>IF(E377&lt;&gt;0,(COUNT(F377:W377)+3)/18,0)</f>
        <v>1</v>
      </c>
    </row>
    <row r="378" spans="1:45" ht="12.75" customHeight="1">
      <c r="A378" s="3">
        <v>17</v>
      </c>
      <c r="C378" s="25" t="s">
        <v>714</v>
      </c>
      <c r="D378" s="22" t="s">
        <v>715</v>
      </c>
      <c r="E378" s="20">
        <f t="shared" si="142"/>
        <v>8.85</v>
      </c>
      <c r="F378" s="1">
        <v>3.2</v>
      </c>
      <c r="G378" s="18">
        <v>6</v>
      </c>
      <c r="H378" s="64">
        <f t="shared" si="143"/>
        <v>9.1999999999999993</v>
      </c>
      <c r="I378" s="2">
        <v>4</v>
      </c>
      <c r="J378" s="18">
        <v>5.8</v>
      </c>
      <c r="K378" s="64">
        <f t="shared" si="144"/>
        <v>9.8000000000000007</v>
      </c>
      <c r="L378" s="56">
        <v>2.6</v>
      </c>
      <c r="M378" s="48">
        <v>6</v>
      </c>
      <c r="N378" s="65">
        <f t="shared" si="145"/>
        <v>8.6</v>
      </c>
      <c r="O378" s="1">
        <v>2.5</v>
      </c>
      <c r="P378" s="18">
        <v>5.3</v>
      </c>
      <c r="Q378" s="64">
        <f t="shared" si="146"/>
        <v>7.8</v>
      </c>
      <c r="R378" s="2"/>
      <c r="S378" s="18"/>
      <c r="T378" s="65" t="str">
        <f t="shared" si="147"/>
        <v/>
      </c>
      <c r="U378" s="1"/>
      <c r="V378" s="18"/>
      <c r="W378" s="64" t="str">
        <f t="shared" si="148"/>
        <v/>
      </c>
      <c r="X378" s="106">
        <f t="shared" si="156"/>
        <v>0.83333333333333337</v>
      </c>
      <c r="Y378" s="51">
        <f t="shared" si="149"/>
        <v>9.1999999999999993</v>
      </c>
      <c r="Z378" s="51">
        <f t="shared" si="150"/>
        <v>9.8000000000000007</v>
      </c>
      <c r="AA378" s="51">
        <f t="shared" si="151"/>
        <v>8.6</v>
      </c>
      <c r="AB378" s="51">
        <f t="shared" si="152"/>
        <v>7.8</v>
      </c>
      <c r="AC378" s="51">
        <f t="shared" si="153"/>
        <v>0</v>
      </c>
      <c r="AD378" s="51">
        <f t="shared" si="154"/>
        <v>0</v>
      </c>
      <c r="AE378" s="52">
        <f t="shared" si="168"/>
        <v>9.8000000000000007</v>
      </c>
      <c r="AF378" s="52">
        <f t="shared" si="168"/>
        <v>9.1999999999999993</v>
      </c>
      <c r="AG378" s="52">
        <f t="shared" si="168"/>
        <v>8.6</v>
      </c>
      <c r="AH378" s="52">
        <f t="shared" si="168"/>
        <v>7.8</v>
      </c>
      <c r="AI378" s="52">
        <f t="shared" si="168"/>
        <v>0</v>
      </c>
      <c r="AJ378" s="52">
        <f t="shared" si="168"/>
        <v>0</v>
      </c>
      <c r="AL378" s="96" t="str">
        <f t="shared" si="157"/>
        <v>ok</v>
      </c>
      <c r="AM378" s="96" t="str">
        <f t="shared" si="160"/>
        <v>ok</v>
      </c>
      <c r="AN378" s="96" t="str">
        <f t="shared" si="161"/>
        <v>ok</v>
      </c>
      <c r="AO378" s="96" t="str">
        <f t="shared" si="162"/>
        <v>ok</v>
      </c>
      <c r="AP378" s="96" t="e">
        <f t="shared" si="163"/>
        <v>#VALUE!</v>
      </c>
      <c r="AQ378" s="96" t="e">
        <f t="shared" si="164"/>
        <v>#VALUE!</v>
      </c>
      <c r="AR378" s="107">
        <f t="shared" si="158"/>
        <v>0</v>
      </c>
      <c r="AS378" s="109">
        <f>IF(E378&lt;&gt;0,(COUNT(F378:W378)+3)/18,0)</f>
        <v>0.83333333333333337</v>
      </c>
    </row>
    <row r="379" spans="1:45" ht="12.75" customHeight="1">
      <c r="A379" s="3">
        <v>17</v>
      </c>
      <c r="C379" s="25" t="s">
        <v>716</v>
      </c>
      <c r="D379" s="22" t="s">
        <v>717</v>
      </c>
      <c r="E379" s="20">
        <f t="shared" si="142"/>
        <v>8.3249999999999993</v>
      </c>
      <c r="F379" s="1">
        <v>2.8</v>
      </c>
      <c r="G379" s="18">
        <v>5</v>
      </c>
      <c r="H379" s="64">
        <f t="shared" si="143"/>
        <v>7.8</v>
      </c>
      <c r="I379" s="2">
        <v>2.8</v>
      </c>
      <c r="J379" s="18">
        <v>5.2</v>
      </c>
      <c r="K379" s="64">
        <f t="shared" si="144"/>
        <v>8</v>
      </c>
      <c r="L379" s="2"/>
      <c r="M379" s="18"/>
      <c r="N379" s="65" t="str">
        <f t="shared" si="145"/>
        <v/>
      </c>
      <c r="O379" s="1">
        <v>2</v>
      </c>
      <c r="P379" s="18">
        <v>6</v>
      </c>
      <c r="Q379" s="64">
        <f t="shared" si="146"/>
        <v>8</v>
      </c>
      <c r="R379" s="2">
        <v>3.5</v>
      </c>
      <c r="S379" s="18">
        <v>6</v>
      </c>
      <c r="T379" s="65">
        <f t="shared" si="147"/>
        <v>9.5</v>
      </c>
      <c r="U379" s="1">
        <v>2.5</v>
      </c>
      <c r="V379" s="18">
        <v>5</v>
      </c>
      <c r="W379" s="64">
        <f t="shared" si="148"/>
        <v>7.5</v>
      </c>
      <c r="X379" s="106">
        <f t="shared" si="156"/>
        <v>1</v>
      </c>
      <c r="Y379" s="51">
        <f t="shared" si="149"/>
        <v>7.8</v>
      </c>
      <c r="Z379" s="51">
        <f t="shared" si="150"/>
        <v>8</v>
      </c>
      <c r="AA379" s="51">
        <f t="shared" si="151"/>
        <v>0</v>
      </c>
      <c r="AB379" s="51">
        <f t="shared" si="152"/>
        <v>8</v>
      </c>
      <c r="AC379" s="51">
        <f t="shared" si="153"/>
        <v>9.5</v>
      </c>
      <c r="AD379" s="51">
        <f t="shared" si="154"/>
        <v>7.5</v>
      </c>
      <c r="AE379" s="52">
        <f t="shared" si="168"/>
        <v>9.5</v>
      </c>
      <c r="AF379" s="52">
        <f t="shared" si="168"/>
        <v>8</v>
      </c>
      <c r="AG379" s="52">
        <f t="shared" si="168"/>
        <v>8</v>
      </c>
      <c r="AH379" s="52">
        <f t="shared" si="168"/>
        <v>7.8</v>
      </c>
      <c r="AI379" s="52">
        <f t="shared" si="168"/>
        <v>7.5</v>
      </c>
      <c r="AJ379" s="52">
        <f t="shared" si="168"/>
        <v>0</v>
      </c>
      <c r="AL379" s="96" t="str">
        <f t="shared" si="157"/>
        <v>ok</v>
      </c>
      <c r="AM379" s="96" t="str">
        <f t="shared" si="160"/>
        <v>ok</v>
      </c>
      <c r="AN379" s="96" t="e">
        <f t="shared" si="161"/>
        <v>#VALUE!</v>
      </c>
      <c r="AO379" s="96" t="str">
        <f t="shared" si="162"/>
        <v>ok</v>
      </c>
      <c r="AP379" s="96" t="str">
        <f t="shared" si="163"/>
        <v>ok</v>
      </c>
      <c r="AQ379" s="96" t="str">
        <f t="shared" si="164"/>
        <v>ok</v>
      </c>
      <c r="AR379" s="107">
        <f t="shared" si="158"/>
        <v>0</v>
      </c>
      <c r="AS379" s="109">
        <f>IF(E379&lt;&gt;0,(COUNT(F379:W379)+3)/18,0)</f>
        <v>1</v>
      </c>
    </row>
    <row r="380" spans="1:45" ht="12.75" customHeight="1">
      <c r="A380" s="3">
        <v>17</v>
      </c>
      <c r="C380" s="25" t="s">
        <v>718</v>
      </c>
      <c r="D380" s="22" t="s">
        <v>719</v>
      </c>
      <c r="E380" s="20">
        <f t="shared" si="142"/>
        <v>9.25</v>
      </c>
      <c r="F380" s="1">
        <v>3.8</v>
      </c>
      <c r="G380" s="18">
        <v>6</v>
      </c>
      <c r="H380" s="64">
        <f t="shared" si="143"/>
        <v>9.8000000000000007</v>
      </c>
      <c r="I380" s="2">
        <v>3.5</v>
      </c>
      <c r="J380" s="18">
        <v>5.2</v>
      </c>
      <c r="K380" s="64">
        <f t="shared" si="144"/>
        <v>8.6999999999999993</v>
      </c>
      <c r="L380" s="2"/>
      <c r="M380" s="18"/>
      <c r="N380" s="65" t="str">
        <f t="shared" si="145"/>
        <v/>
      </c>
      <c r="O380" s="1">
        <v>2.5</v>
      </c>
      <c r="P380" s="18">
        <v>6</v>
      </c>
      <c r="Q380" s="64">
        <f t="shared" si="146"/>
        <v>8.5</v>
      </c>
      <c r="R380" s="2">
        <v>4</v>
      </c>
      <c r="S380" s="18">
        <v>6</v>
      </c>
      <c r="T380" s="65">
        <f t="shared" si="147"/>
        <v>10</v>
      </c>
      <c r="U380" s="1">
        <v>3</v>
      </c>
      <c r="V380" s="18">
        <v>5</v>
      </c>
      <c r="W380" s="64">
        <f t="shared" si="148"/>
        <v>8</v>
      </c>
      <c r="X380" s="106">
        <f t="shared" si="156"/>
        <v>1</v>
      </c>
      <c r="Y380" s="51">
        <f t="shared" si="149"/>
        <v>9.8000000000000007</v>
      </c>
      <c r="Z380" s="51">
        <f t="shared" si="150"/>
        <v>8.6999999999999993</v>
      </c>
      <c r="AA380" s="51">
        <f t="shared" si="151"/>
        <v>0</v>
      </c>
      <c r="AB380" s="51">
        <f t="shared" si="152"/>
        <v>8.5</v>
      </c>
      <c r="AC380" s="51">
        <f t="shared" si="153"/>
        <v>10</v>
      </c>
      <c r="AD380" s="51">
        <f t="shared" si="154"/>
        <v>8</v>
      </c>
      <c r="AE380" s="52">
        <f t="shared" si="168"/>
        <v>10</v>
      </c>
      <c r="AF380" s="52">
        <f t="shared" si="168"/>
        <v>9.8000000000000007</v>
      </c>
      <c r="AG380" s="52">
        <f t="shared" si="168"/>
        <v>8.6999999999999993</v>
      </c>
      <c r="AH380" s="52">
        <f t="shared" si="168"/>
        <v>8.5</v>
      </c>
      <c r="AI380" s="52">
        <f t="shared" si="168"/>
        <v>8</v>
      </c>
      <c r="AJ380" s="52">
        <f t="shared" si="168"/>
        <v>0</v>
      </c>
      <c r="AL380" s="96" t="str">
        <f t="shared" si="157"/>
        <v>ok</v>
      </c>
      <c r="AM380" s="96" t="str">
        <f t="shared" si="160"/>
        <v>ok</v>
      </c>
      <c r="AN380" s="96" t="e">
        <f t="shared" si="161"/>
        <v>#VALUE!</v>
      </c>
      <c r="AO380" s="96" t="str">
        <f t="shared" si="162"/>
        <v>ok</v>
      </c>
      <c r="AP380" s="96" t="str">
        <f t="shared" si="163"/>
        <v>ok</v>
      </c>
      <c r="AQ380" s="96" t="str">
        <f t="shared" si="164"/>
        <v>ok</v>
      </c>
      <c r="AR380" s="107">
        <f t="shared" si="158"/>
        <v>0</v>
      </c>
      <c r="AS380" s="109">
        <f>IF(E380&lt;&gt;0,(COUNT(F380:W380)+3)/18,0)</f>
        <v>1</v>
      </c>
    </row>
    <row r="381" spans="1:45" ht="12.75" customHeight="1">
      <c r="A381" s="3">
        <v>17</v>
      </c>
      <c r="C381" s="25" t="s">
        <v>720</v>
      </c>
      <c r="D381" s="22" t="s">
        <v>721</v>
      </c>
      <c r="E381" s="20">
        <f t="shared" si="142"/>
        <v>9.3000000000000007</v>
      </c>
      <c r="F381" s="68">
        <v>3.2</v>
      </c>
      <c r="G381" s="18">
        <v>6</v>
      </c>
      <c r="H381" s="64">
        <f t="shared" si="143"/>
        <v>9.1999999999999993</v>
      </c>
      <c r="I381" s="2">
        <v>4</v>
      </c>
      <c r="J381" s="18">
        <v>6</v>
      </c>
      <c r="K381" s="64">
        <f t="shared" si="144"/>
        <v>10</v>
      </c>
      <c r="L381" s="2"/>
      <c r="M381" s="18"/>
      <c r="N381" s="65" t="str">
        <f t="shared" si="145"/>
        <v/>
      </c>
      <c r="O381" s="1">
        <v>4</v>
      </c>
      <c r="P381" s="18">
        <v>6</v>
      </c>
      <c r="Q381" s="64">
        <f t="shared" si="146"/>
        <v>10</v>
      </c>
      <c r="R381" s="2">
        <v>1</v>
      </c>
      <c r="S381" s="18">
        <v>6</v>
      </c>
      <c r="T381" s="65">
        <f t="shared" si="147"/>
        <v>7</v>
      </c>
      <c r="U381" s="1">
        <v>3</v>
      </c>
      <c r="V381" s="18">
        <v>5</v>
      </c>
      <c r="W381" s="64">
        <f t="shared" si="148"/>
        <v>8</v>
      </c>
      <c r="X381" s="106">
        <f t="shared" si="156"/>
        <v>1</v>
      </c>
      <c r="Y381" s="51">
        <f t="shared" si="149"/>
        <v>9.1999999999999993</v>
      </c>
      <c r="Z381" s="51">
        <f t="shared" si="150"/>
        <v>10</v>
      </c>
      <c r="AA381" s="51">
        <f t="shared" si="151"/>
        <v>0</v>
      </c>
      <c r="AB381" s="51">
        <f t="shared" si="152"/>
        <v>10</v>
      </c>
      <c r="AC381" s="51">
        <f t="shared" si="153"/>
        <v>7</v>
      </c>
      <c r="AD381" s="51">
        <f t="shared" si="154"/>
        <v>8</v>
      </c>
      <c r="AE381" s="52">
        <f t="shared" si="168"/>
        <v>10</v>
      </c>
      <c r="AF381" s="52">
        <f t="shared" si="168"/>
        <v>10</v>
      </c>
      <c r="AG381" s="52">
        <f t="shared" si="168"/>
        <v>9.1999999999999993</v>
      </c>
      <c r="AH381" s="52">
        <f t="shared" si="168"/>
        <v>8</v>
      </c>
      <c r="AI381" s="52">
        <f t="shared" si="168"/>
        <v>7</v>
      </c>
      <c r="AJ381" s="52">
        <f t="shared" si="168"/>
        <v>0</v>
      </c>
      <c r="AL381" s="96" t="str">
        <f t="shared" si="157"/>
        <v>ok</v>
      </c>
      <c r="AM381" s="96" t="str">
        <f t="shared" si="160"/>
        <v>ok</v>
      </c>
      <c r="AN381" s="96" t="e">
        <f t="shared" si="161"/>
        <v>#VALUE!</v>
      </c>
      <c r="AO381" s="96" t="str">
        <f t="shared" si="162"/>
        <v>ok</v>
      </c>
      <c r="AP381" s="96" t="str">
        <f t="shared" si="163"/>
        <v>ok</v>
      </c>
      <c r="AQ381" s="96" t="str">
        <f t="shared" si="164"/>
        <v>ok</v>
      </c>
      <c r="AR381" s="107">
        <f t="shared" si="158"/>
        <v>0</v>
      </c>
      <c r="AS381" s="109">
        <f>IF(E381&lt;&gt;0,(COUNT(F381:W381)+3)/18,0)</f>
        <v>1</v>
      </c>
    </row>
    <row r="382" spans="1:45" ht="12.75" customHeight="1">
      <c r="A382" s="3">
        <v>17</v>
      </c>
      <c r="C382" s="25" t="s">
        <v>722</v>
      </c>
      <c r="D382" s="22" t="s">
        <v>723</v>
      </c>
      <c r="E382" s="20">
        <f t="shared" si="142"/>
        <v>8.8249999999999993</v>
      </c>
      <c r="F382" s="1">
        <v>3</v>
      </c>
      <c r="G382" s="18">
        <v>6</v>
      </c>
      <c r="H382" s="64">
        <f t="shared" si="143"/>
        <v>9</v>
      </c>
      <c r="I382" s="2">
        <v>3</v>
      </c>
      <c r="J382" s="18">
        <v>5.8</v>
      </c>
      <c r="K382" s="64">
        <f t="shared" si="144"/>
        <v>8.8000000000000007</v>
      </c>
      <c r="L382" s="2"/>
      <c r="M382" s="18"/>
      <c r="N382" s="65" t="str">
        <f t="shared" si="145"/>
        <v/>
      </c>
      <c r="O382" s="1">
        <v>2.5</v>
      </c>
      <c r="P382" s="18">
        <v>5.3</v>
      </c>
      <c r="Q382" s="64">
        <f t="shared" si="146"/>
        <v>7.8</v>
      </c>
      <c r="R382" s="2">
        <v>3</v>
      </c>
      <c r="S382" s="18">
        <v>6</v>
      </c>
      <c r="T382" s="65">
        <f t="shared" si="147"/>
        <v>9</v>
      </c>
      <c r="U382" s="1">
        <v>3.5</v>
      </c>
      <c r="V382" s="18">
        <v>5</v>
      </c>
      <c r="W382" s="64">
        <f t="shared" si="148"/>
        <v>8.5</v>
      </c>
      <c r="X382" s="106">
        <f t="shared" si="156"/>
        <v>1</v>
      </c>
      <c r="Y382" s="51">
        <f t="shared" si="149"/>
        <v>9</v>
      </c>
      <c r="Z382" s="51">
        <f t="shared" si="150"/>
        <v>8.8000000000000007</v>
      </c>
      <c r="AA382" s="51">
        <f t="shared" si="151"/>
        <v>0</v>
      </c>
      <c r="AB382" s="51">
        <f t="shared" si="152"/>
        <v>7.8</v>
      </c>
      <c r="AC382" s="51">
        <f t="shared" si="153"/>
        <v>9</v>
      </c>
      <c r="AD382" s="51">
        <f t="shared" si="154"/>
        <v>8.5</v>
      </c>
      <c r="AE382" s="52">
        <f t="shared" ref="AE382:AJ391" si="169">LARGE($Y382:$AD382,AE$1)</f>
        <v>9</v>
      </c>
      <c r="AF382" s="52">
        <f t="shared" si="169"/>
        <v>9</v>
      </c>
      <c r="AG382" s="52">
        <f t="shared" si="169"/>
        <v>8.8000000000000007</v>
      </c>
      <c r="AH382" s="52">
        <f t="shared" si="169"/>
        <v>8.5</v>
      </c>
      <c r="AI382" s="52">
        <f t="shared" si="169"/>
        <v>7.8</v>
      </c>
      <c r="AJ382" s="52">
        <f t="shared" si="169"/>
        <v>0</v>
      </c>
      <c r="AL382" s="96" t="str">
        <f t="shared" si="157"/>
        <v>ok</v>
      </c>
      <c r="AM382" s="96" t="str">
        <f t="shared" si="160"/>
        <v>ok</v>
      </c>
      <c r="AN382" s="96" t="e">
        <f t="shared" si="161"/>
        <v>#VALUE!</v>
      </c>
      <c r="AO382" s="96" t="str">
        <f t="shared" si="162"/>
        <v>ok</v>
      </c>
      <c r="AP382" s="96" t="str">
        <f t="shared" si="163"/>
        <v>ok</v>
      </c>
      <c r="AQ382" s="96" t="str">
        <f t="shared" si="164"/>
        <v>ok</v>
      </c>
      <c r="AR382" s="107">
        <f t="shared" si="158"/>
        <v>0</v>
      </c>
      <c r="AS382" s="109">
        <f>IF(E382&lt;&gt;0,(COUNT(F382:W382)+3)/18,0)</f>
        <v>1</v>
      </c>
    </row>
    <row r="383" spans="1:45" ht="12.75" customHeight="1">
      <c r="A383" s="3">
        <v>17</v>
      </c>
      <c r="C383" s="25" t="s">
        <v>724</v>
      </c>
      <c r="D383" s="22" t="s">
        <v>725</v>
      </c>
      <c r="E383" s="20">
        <f t="shared" si="142"/>
        <v>7.75</v>
      </c>
      <c r="F383" s="1">
        <v>2.5</v>
      </c>
      <c r="G383" s="18">
        <v>5.5</v>
      </c>
      <c r="H383" s="64">
        <f t="shared" si="143"/>
        <v>8</v>
      </c>
      <c r="I383" s="2">
        <v>2</v>
      </c>
      <c r="J383" s="18">
        <v>6</v>
      </c>
      <c r="K383" s="64">
        <f t="shared" si="144"/>
        <v>8</v>
      </c>
      <c r="L383" s="2"/>
      <c r="M383" s="18"/>
      <c r="N383" s="65" t="str">
        <f t="shared" si="145"/>
        <v/>
      </c>
      <c r="O383" s="1">
        <v>1.2</v>
      </c>
      <c r="P383" s="18">
        <v>5.5</v>
      </c>
      <c r="Q383" s="64">
        <f t="shared" si="146"/>
        <v>6.7</v>
      </c>
      <c r="R383" s="2">
        <v>1</v>
      </c>
      <c r="S383" s="18">
        <v>6</v>
      </c>
      <c r="T383" s="65">
        <f t="shared" si="147"/>
        <v>7</v>
      </c>
      <c r="U383" s="1">
        <v>3</v>
      </c>
      <c r="V383" s="18">
        <v>5</v>
      </c>
      <c r="W383" s="64">
        <f t="shared" si="148"/>
        <v>8</v>
      </c>
      <c r="X383" s="106">
        <f t="shared" si="156"/>
        <v>1</v>
      </c>
      <c r="Y383" s="51">
        <f t="shared" si="149"/>
        <v>8</v>
      </c>
      <c r="Z383" s="51">
        <f t="shared" si="150"/>
        <v>8</v>
      </c>
      <c r="AA383" s="51">
        <f t="shared" si="151"/>
        <v>0</v>
      </c>
      <c r="AB383" s="51">
        <f t="shared" si="152"/>
        <v>6.7</v>
      </c>
      <c r="AC383" s="51">
        <f t="shared" si="153"/>
        <v>7</v>
      </c>
      <c r="AD383" s="51">
        <f t="shared" si="154"/>
        <v>8</v>
      </c>
      <c r="AE383" s="52">
        <f t="shared" si="169"/>
        <v>8</v>
      </c>
      <c r="AF383" s="52">
        <f t="shared" si="169"/>
        <v>8</v>
      </c>
      <c r="AG383" s="52">
        <f t="shared" si="169"/>
        <v>8</v>
      </c>
      <c r="AH383" s="52">
        <f t="shared" si="169"/>
        <v>7</v>
      </c>
      <c r="AI383" s="52">
        <f t="shared" si="169"/>
        <v>6.7</v>
      </c>
      <c r="AJ383" s="52">
        <f t="shared" si="169"/>
        <v>0</v>
      </c>
      <c r="AL383" s="96" t="str">
        <f t="shared" si="157"/>
        <v>ok</v>
      </c>
      <c r="AM383" s="96" t="str">
        <f t="shared" si="160"/>
        <v>ok</v>
      </c>
      <c r="AN383" s="96" t="e">
        <f t="shared" si="161"/>
        <v>#VALUE!</v>
      </c>
      <c r="AO383" s="96" t="str">
        <f t="shared" si="162"/>
        <v>ok</v>
      </c>
      <c r="AP383" s="96" t="str">
        <f t="shared" si="163"/>
        <v>ok</v>
      </c>
      <c r="AQ383" s="96" t="str">
        <f t="shared" si="164"/>
        <v>ok</v>
      </c>
      <c r="AR383" s="107">
        <f t="shared" si="158"/>
        <v>0</v>
      </c>
      <c r="AS383" s="109">
        <f>IF(E383&lt;&gt;0,(COUNT(F383:W383)+3)/18,0)</f>
        <v>1</v>
      </c>
    </row>
    <row r="384" spans="1:45" ht="12.75" customHeight="1">
      <c r="A384" s="3">
        <v>17</v>
      </c>
      <c r="C384" s="25" t="s">
        <v>726</v>
      </c>
      <c r="D384" s="22" t="s">
        <v>727</v>
      </c>
      <c r="E384" s="20">
        <f t="shared" si="142"/>
        <v>8.85</v>
      </c>
      <c r="F384" s="1">
        <v>3.2</v>
      </c>
      <c r="G384" s="18">
        <v>5</v>
      </c>
      <c r="H384" s="64">
        <f t="shared" si="143"/>
        <v>8.1999999999999993</v>
      </c>
      <c r="I384" s="2">
        <v>3.2</v>
      </c>
      <c r="J384" s="18">
        <v>6</v>
      </c>
      <c r="K384" s="64">
        <f t="shared" si="144"/>
        <v>9.1999999999999993</v>
      </c>
      <c r="L384" s="2"/>
      <c r="M384" s="18"/>
      <c r="N384" s="65" t="str">
        <f t="shared" si="145"/>
        <v/>
      </c>
      <c r="O384" s="1">
        <v>2.5</v>
      </c>
      <c r="P384" s="18">
        <v>5.5</v>
      </c>
      <c r="Q384" s="64">
        <f t="shared" si="146"/>
        <v>8</v>
      </c>
      <c r="R384" s="2">
        <v>3</v>
      </c>
      <c r="S384" s="18">
        <v>6</v>
      </c>
      <c r="T384" s="65">
        <f t="shared" si="147"/>
        <v>9</v>
      </c>
      <c r="U384" s="1">
        <v>4</v>
      </c>
      <c r="V384" s="18">
        <v>5</v>
      </c>
      <c r="W384" s="64">
        <f t="shared" si="148"/>
        <v>9</v>
      </c>
      <c r="X384" s="106">
        <f t="shared" si="156"/>
        <v>1</v>
      </c>
      <c r="Y384" s="51">
        <f t="shared" si="149"/>
        <v>8.1999999999999993</v>
      </c>
      <c r="Z384" s="51">
        <f t="shared" si="150"/>
        <v>9.1999999999999993</v>
      </c>
      <c r="AA384" s="51">
        <f t="shared" si="151"/>
        <v>0</v>
      </c>
      <c r="AB384" s="51">
        <f t="shared" si="152"/>
        <v>8</v>
      </c>
      <c r="AC384" s="51">
        <f t="shared" si="153"/>
        <v>9</v>
      </c>
      <c r="AD384" s="51">
        <f t="shared" si="154"/>
        <v>9</v>
      </c>
      <c r="AE384" s="52">
        <f t="shared" si="169"/>
        <v>9.1999999999999993</v>
      </c>
      <c r="AF384" s="52">
        <f t="shared" si="169"/>
        <v>9</v>
      </c>
      <c r="AG384" s="52">
        <f t="shared" si="169"/>
        <v>9</v>
      </c>
      <c r="AH384" s="52">
        <f t="shared" si="169"/>
        <v>8.1999999999999993</v>
      </c>
      <c r="AI384" s="52">
        <f t="shared" si="169"/>
        <v>8</v>
      </c>
      <c r="AJ384" s="52">
        <f t="shared" si="169"/>
        <v>0</v>
      </c>
      <c r="AL384" s="96" t="str">
        <f t="shared" si="157"/>
        <v>ok</v>
      </c>
      <c r="AM384" s="96" t="str">
        <f t="shared" si="160"/>
        <v>ok</v>
      </c>
      <c r="AN384" s="96" t="e">
        <f t="shared" si="161"/>
        <v>#VALUE!</v>
      </c>
      <c r="AO384" s="96" t="str">
        <f t="shared" si="162"/>
        <v>ok</v>
      </c>
      <c r="AP384" s="96" t="str">
        <f t="shared" si="163"/>
        <v>ok</v>
      </c>
      <c r="AQ384" s="96" t="str">
        <f t="shared" si="164"/>
        <v>ok</v>
      </c>
      <c r="AR384" s="107">
        <f t="shared" si="158"/>
        <v>0</v>
      </c>
      <c r="AS384" s="109">
        <f>IF(E384&lt;&gt;0,(COUNT(F384:W384)+3)/18,0)</f>
        <v>1</v>
      </c>
    </row>
    <row r="385" spans="1:45" ht="12.75" customHeight="1">
      <c r="A385" s="3">
        <v>17</v>
      </c>
      <c r="C385" s="25" t="s">
        <v>728</v>
      </c>
      <c r="D385" s="22" t="s">
        <v>729</v>
      </c>
      <c r="E385" s="20">
        <f t="shared" si="142"/>
        <v>8.25</v>
      </c>
      <c r="F385" s="1">
        <v>2.5</v>
      </c>
      <c r="G385" s="18">
        <v>6</v>
      </c>
      <c r="H385" s="64">
        <f t="shared" si="143"/>
        <v>8.5</v>
      </c>
      <c r="I385" s="2">
        <v>3.1</v>
      </c>
      <c r="J385" s="18">
        <v>5.8</v>
      </c>
      <c r="K385" s="64">
        <f t="shared" si="144"/>
        <v>8.9</v>
      </c>
      <c r="L385" s="2"/>
      <c r="M385" s="18"/>
      <c r="N385" s="65" t="str">
        <f t="shared" si="145"/>
        <v/>
      </c>
      <c r="O385" s="1">
        <v>1.8</v>
      </c>
      <c r="P385" s="18">
        <v>5.3</v>
      </c>
      <c r="Q385" s="64">
        <f t="shared" si="146"/>
        <v>7.1</v>
      </c>
      <c r="R385" s="2">
        <v>2.5</v>
      </c>
      <c r="S385" s="18">
        <v>6</v>
      </c>
      <c r="T385" s="65">
        <f t="shared" si="147"/>
        <v>8.5</v>
      </c>
      <c r="U385" s="1">
        <v>1.5</v>
      </c>
      <c r="V385" s="18">
        <v>5</v>
      </c>
      <c r="W385" s="64">
        <f t="shared" si="148"/>
        <v>6.5</v>
      </c>
      <c r="X385" s="106">
        <f t="shared" si="156"/>
        <v>1</v>
      </c>
      <c r="Y385" s="51">
        <f t="shared" si="149"/>
        <v>8.5</v>
      </c>
      <c r="Z385" s="51">
        <f t="shared" si="150"/>
        <v>8.9</v>
      </c>
      <c r="AA385" s="51">
        <f t="shared" si="151"/>
        <v>0</v>
      </c>
      <c r="AB385" s="51">
        <f t="shared" si="152"/>
        <v>7.1</v>
      </c>
      <c r="AC385" s="51">
        <f t="shared" si="153"/>
        <v>8.5</v>
      </c>
      <c r="AD385" s="51">
        <f t="shared" si="154"/>
        <v>6.5</v>
      </c>
      <c r="AE385" s="52">
        <f t="shared" si="169"/>
        <v>8.9</v>
      </c>
      <c r="AF385" s="52">
        <f t="shared" si="169"/>
        <v>8.5</v>
      </c>
      <c r="AG385" s="52">
        <f t="shared" si="169"/>
        <v>8.5</v>
      </c>
      <c r="AH385" s="52">
        <f t="shared" si="169"/>
        <v>7.1</v>
      </c>
      <c r="AI385" s="52">
        <f t="shared" si="169"/>
        <v>6.5</v>
      </c>
      <c r="AJ385" s="52">
        <f t="shared" si="169"/>
        <v>0</v>
      </c>
      <c r="AL385" s="96" t="str">
        <f t="shared" si="157"/>
        <v>ok</v>
      </c>
      <c r="AM385" s="96" t="str">
        <f t="shared" si="160"/>
        <v>ok</v>
      </c>
      <c r="AN385" s="96" t="e">
        <f t="shared" si="161"/>
        <v>#VALUE!</v>
      </c>
      <c r="AO385" s="96" t="str">
        <f t="shared" si="162"/>
        <v>ok</v>
      </c>
      <c r="AP385" s="96" t="str">
        <f t="shared" si="163"/>
        <v>ok</v>
      </c>
      <c r="AQ385" s="96" t="str">
        <f t="shared" si="164"/>
        <v>ok</v>
      </c>
      <c r="AR385" s="107">
        <f t="shared" si="158"/>
        <v>0</v>
      </c>
      <c r="AS385" s="109">
        <f>IF(E385&lt;&gt;0,(COUNT(F385:W385)+3)/18,0)</f>
        <v>1</v>
      </c>
    </row>
    <row r="386" spans="1:45" ht="12.75" customHeight="1">
      <c r="A386" s="3">
        <v>17</v>
      </c>
      <c r="C386" s="25" t="s">
        <v>730</v>
      </c>
      <c r="D386" s="22" t="s">
        <v>731</v>
      </c>
      <c r="E386" s="20">
        <f t="shared" ref="E386:E449" si="170">AVERAGE(AE386:AH386)</f>
        <v>7.9</v>
      </c>
      <c r="F386" s="1">
        <v>1.5</v>
      </c>
      <c r="G386" s="18">
        <v>5.6</v>
      </c>
      <c r="H386" s="64">
        <f t="shared" ref="H386:H449" si="171">IF(OR(ISNUMBER(F386),ISNUMBER(G386)),F386+G386,"")</f>
        <v>7.1</v>
      </c>
      <c r="I386" s="2">
        <v>3</v>
      </c>
      <c r="J386" s="18">
        <v>5.5</v>
      </c>
      <c r="K386" s="64">
        <f t="shared" ref="K386:K449" si="172">IF(OR(ISNUMBER(I386),ISNUMBER(J386)),I386+J386,"")</f>
        <v>8.5</v>
      </c>
      <c r="L386" s="2"/>
      <c r="M386" s="18"/>
      <c r="N386" s="65" t="str">
        <f t="shared" ref="N386:N449" si="173">IF(OR(ISNUMBER(L386),ISNUMBER(M386)),L386+M386,"")</f>
        <v/>
      </c>
      <c r="O386" s="1">
        <v>1.5</v>
      </c>
      <c r="P386" s="18">
        <v>5.5</v>
      </c>
      <c r="Q386" s="64">
        <f t="shared" ref="Q386:Q449" si="174">IF(OR(ISNUMBER(O386),ISNUMBER(P386)),O386+P386,"")</f>
        <v>7</v>
      </c>
      <c r="R386" s="2">
        <v>2</v>
      </c>
      <c r="S386" s="18">
        <v>6</v>
      </c>
      <c r="T386" s="65">
        <f t="shared" ref="T386:T449" si="175">IF(OR(ISNUMBER(R386),ISNUMBER(S386)),R386+S386,"")</f>
        <v>8</v>
      </c>
      <c r="U386" s="1">
        <v>3</v>
      </c>
      <c r="V386" s="18">
        <v>5</v>
      </c>
      <c r="W386" s="64">
        <f t="shared" ref="W386:W449" si="176">IF(OR(ISNUMBER(U386),ISNUMBER(V386)),U386+V386,"")</f>
        <v>8</v>
      </c>
      <c r="X386" s="106">
        <f t="shared" si="156"/>
        <v>1</v>
      </c>
      <c r="Y386" s="51">
        <f t="shared" ref="Y386:Y449" si="177">F386+G386</f>
        <v>7.1</v>
      </c>
      <c r="Z386" s="51">
        <f t="shared" ref="Z386:Z449" si="178">I386+J386</f>
        <v>8.5</v>
      </c>
      <c r="AA386" s="51">
        <f t="shared" ref="AA386:AA449" si="179">L386+M386</f>
        <v>0</v>
      </c>
      <c r="AB386" s="51">
        <f t="shared" ref="AB386:AB449" si="180">O386+P386</f>
        <v>7</v>
      </c>
      <c r="AC386" s="51">
        <f t="shared" ref="AC386:AC449" si="181">R386+S386</f>
        <v>8</v>
      </c>
      <c r="AD386" s="51">
        <f t="shared" ref="AD386:AD449" si="182">U386+V386</f>
        <v>8</v>
      </c>
      <c r="AE386" s="52">
        <f t="shared" si="169"/>
        <v>8.5</v>
      </c>
      <c r="AF386" s="52">
        <f t="shared" si="169"/>
        <v>8</v>
      </c>
      <c r="AG386" s="52">
        <f t="shared" si="169"/>
        <v>8</v>
      </c>
      <c r="AH386" s="52">
        <f t="shared" si="169"/>
        <v>7.1</v>
      </c>
      <c r="AI386" s="52">
        <f t="shared" si="169"/>
        <v>7</v>
      </c>
      <c r="AJ386" s="52">
        <f t="shared" si="169"/>
        <v>0</v>
      </c>
      <c r="AL386" s="96" t="str">
        <f t="shared" si="157"/>
        <v>ok</v>
      </c>
      <c r="AM386" s="96" t="str">
        <f t="shared" si="160"/>
        <v>ok</v>
      </c>
      <c r="AN386" s="96" t="e">
        <f t="shared" si="161"/>
        <v>#VALUE!</v>
      </c>
      <c r="AO386" s="96" t="str">
        <f t="shared" si="162"/>
        <v>ok</v>
      </c>
      <c r="AP386" s="96" t="str">
        <f t="shared" si="163"/>
        <v>ok</v>
      </c>
      <c r="AQ386" s="96" t="str">
        <f t="shared" si="164"/>
        <v>ok</v>
      </c>
      <c r="AR386" s="107">
        <f t="shared" si="158"/>
        <v>0</v>
      </c>
      <c r="AS386" s="109">
        <f>IF(E386&lt;&gt;0,(COUNT(F386:W386)+3)/18,0)</f>
        <v>1</v>
      </c>
    </row>
    <row r="387" spans="1:45" ht="12.75" customHeight="1">
      <c r="A387" s="3">
        <v>18</v>
      </c>
      <c r="C387" s="25" t="s">
        <v>732</v>
      </c>
      <c r="D387" s="22" t="s">
        <v>733</v>
      </c>
      <c r="E387" s="20">
        <f t="shared" si="170"/>
        <v>9.15</v>
      </c>
      <c r="F387" s="1">
        <v>4</v>
      </c>
      <c r="G387" s="18">
        <v>6</v>
      </c>
      <c r="H387" s="64">
        <f t="shared" si="171"/>
        <v>10</v>
      </c>
      <c r="I387" s="2"/>
      <c r="J387" s="18"/>
      <c r="K387" s="64" t="str">
        <f t="shared" si="172"/>
        <v/>
      </c>
      <c r="L387" s="2">
        <v>3</v>
      </c>
      <c r="M387" s="18">
        <v>6</v>
      </c>
      <c r="N387" s="65">
        <f t="shared" si="173"/>
        <v>9</v>
      </c>
      <c r="O387" s="1">
        <v>4</v>
      </c>
      <c r="P387" s="18">
        <v>6</v>
      </c>
      <c r="Q387" s="64">
        <f t="shared" si="174"/>
        <v>10</v>
      </c>
      <c r="R387" s="2">
        <v>2.8</v>
      </c>
      <c r="S387" s="18">
        <v>4.5</v>
      </c>
      <c r="T387" s="65">
        <f t="shared" si="175"/>
        <v>7.3</v>
      </c>
      <c r="U387" s="1">
        <v>2.6</v>
      </c>
      <c r="V387" s="18">
        <v>5</v>
      </c>
      <c r="W387" s="64">
        <f t="shared" si="176"/>
        <v>7.6</v>
      </c>
      <c r="X387" s="106">
        <f t="shared" ref="X387:X450" si="183">IF(AS387=4/6,0.7,AS387)</f>
        <v>1</v>
      </c>
      <c r="Y387" s="51">
        <f t="shared" si="177"/>
        <v>10</v>
      </c>
      <c r="Z387" s="51">
        <f t="shared" si="178"/>
        <v>0</v>
      </c>
      <c r="AA387" s="51">
        <f t="shared" si="179"/>
        <v>9</v>
      </c>
      <c r="AB387" s="51">
        <f t="shared" si="180"/>
        <v>10</v>
      </c>
      <c r="AC387" s="51">
        <f t="shared" si="181"/>
        <v>7.3</v>
      </c>
      <c r="AD387" s="51">
        <f t="shared" si="182"/>
        <v>7.6</v>
      </c>
      <c r="AE387" s="52">
        <f t="shared" si="169"/>
        <v>10</v>
      </c>
      <c r="AF387" s="52">
        <f t="shared" si="169"/>
        <v>10</v>
      </c>
      <c r="AG387" s="52">
        <f t="shared" si="169"/>
        <v>9</v>
      </c>
      <c r="AH387" s="52">
        <f t="shared" si="169"/>
        <v>7.6</v>
      </c>
      <c r="AI387" s="52">
        <f t="shared" si="169"/>
        <v>7.3</v>
      </c>
      <c r="AJ387" s="52">
        <f t="shared" si="169"/>
        <v>0</v>
      </c>
      <c r="AL387" s="96" t="str">
        <f t="shared" ref="AL387:AL450" si="184">IF(H387-F387*G387=H387,0,"ok")</f>
        <v>ok</v>
      </c>
      <c r="AM387" s="96" t="e">
        <f t="shared" si="160"/>
        <v>#VALUE!</v>
      </c>
      <c r="AN387" s="96" t="str">
        <f t="shared" si="161"/>
        <v>ok</v>
      </c>
      <c r="AO387" s="96" t="str">
        <f t="shared" si="162"/>
        <v>ok</v>
      </c>
      <c r="AP387" s="96" t="str">
        <f t="shared" si="163"/>
        <v>ok</v>
      </c>
      <c r="AQ387" s="96" t="str">
        <f t="shared" si="164"/>
        <v>ok</v>
      </c>
      <c r="AR387" s="107">
        <f t="shared" ref="AR387:AR450" si="185">COUNT(AL387:AQ387)</f>
        <v>0</v>
      </c>
      <c r="AS387" s="109">
        <f>IF(E387&lt;&gt;0,(COUNT(F387:W387)+3)/18,0)</f>
        <v>1</v>
      </c>
    </row>
    <row r="388" spans="1:45" ht="12.75" customHeight="1">
      <c r="A388" s="3">
        <v>18</v>
      </c>
      <c r="C388" s="25" t="s">
        <v>734</v>
      </c>
      <c r="D388" s="22" t="s">
        <v>735</v>
      </c>
      <c r="E388" s="20">
        <f t="shared" si="170"/>
        <v>8.5250000000000004</v>
      </c>
      <c r="F388" s="1">
        <v>3</v>
      </c>
      <c r="G388" s="18">
        <v>5.8</v>
      </c>
      <c r="H388" s="64">
        <f t="shared" si="171"/>
        <v>8.8000000000000007</v>
      </c>
      <c r="I388" s="2"/>
      <c r="J388" s="18"/>
      <c r="K388" s="64" t="str">
        <f t="shared" si="172"/>
        <v/>
      </c>
      <c r="L388" s="2">
        <v>3</v>
      </c>
      <c r="M388" s="18">
        <v>6</v>
      </c>
      <c r="N388" s="65">
        <f t="shared" si="173"/>
        <v>9</v>
      </c>
      <c r="O388" s="1">
        <v>3</v>
      </c>
      <c r="P388" s="18">
        <v>5.9</v>
      </c>
      <c r="Q388" s="64">
        <f t="shared" si="174"/>
        <v>8.9</v>
      </c>
      <c r="R388" s="2">
        <v>2.8</v>
      </c>
      <c r="S388" s="18">
        <v>4.5</v>
      </c>
      <c r="T388" s="65">
        <f t="shared" si="175"/>
        <v>7.3</v>
      </c>
      <c r="U388" s="1">
        <v>2.4</v>
      </c>
      <c r="V388" s="18">
        <v>5</v>
      </c>
      <c r="W388" s="64">
        <f t="shared" si="176"/>
        <v>7.4</v>
      </c>
      <c r="X388" s="106">
        <f t="shared" si="183"/>
        <v>1</v>
      </c>
      <c r="Y388" s="51">
        <f t="shared" si="177"/>
        <v>8.8000000000000007</v>
      </c>
      <c r="Z388" s="51">
        <f t="shared" si="178"/>
        <v>0</v>
      </c>
      <c r="AA388" s="51">
        <f t="shared" si="179"/>
        <v>9</v>
      </c>
      <c r="AB388" s="51">
        <f t="shared" si="180"/>
        <v>8.9</v>
      </c>
      <c r="AC388" s="51">
        <f t="shared" si="181"/>
        <v>7.3</v>
      </c>
      <c r="AD388" s="51">
        <f t="shared" si="182"/>
        <v>7.4</v>
      </c>
      <c r="AE388" s="52">
        <f t="shared" si="169"/>
        <v>9</v>
      </c>
      <c r="AF388" s="52">
        <f t="shared" si="169"/>
        <v>8.9</v>
      </c>
      <c r="AG388" s="52">
        <f t="shared" si="169"/>
        <v>8.8000000000000007</v>
      </c>
      <c r="AH388" s="52">
        <f t="shared" si="169"/>
        <v>7.4</v>
      </c>
      <c r="AI388" s="52">
        <f t="shared" si="169"/>
        <v>7.3</v>
      </c>
      <c r="AJ388" s="52">
        <f t="shared" si="169"/>
        <v>0</v>
      </c>
      <c r="AL388" s="96" t="str">
        <f t="shared" si="184"/>
        <v>ok</v>
      </c>
      <c r="AM388" s="96" t="e">
        <f t="shared" si="160"/>
        <v>#VALUE!</v>
      </c>
      <c r="AN388" s="96" t="str">
        <f t="shared" si="161"/>
        <v>ok</v>
      </c>
      <c r="AO388" s="96" t="str">
        <f t="shared" si="162"/>
        <v>ok</v>
      </c>
      <c r="AP388" s="96" t="str">
        <f t="shared" si="163"/>
        <v>ok</v>
      </c>
      <c r="AQ388" s="96" t="str">
        <f t="shared" si="164"/>
        <v>ok</v>
      </c>
      <c r="AR388" s="107">
        <f t="shared" si="185"/>
        <v>0</v>
      </c>
      <c r="AS388" s="109">
        <f>IF(E388&lt;&gt;0,(COUNT(F388:W388)+3)/18,0)</f>
        <v>1</v>
      </c>
    </row>
    <row r="389" spans="1:45" ht="12.75" customHeight="1">
      <c r="A389" s="3">
        <v>18</v>
      </c>
      <c r="C389" s="25" t="s">
        <v>736</v>
      </c>
      <c r="D389" s="22" t="s">
        <v>737</v>
      </c>
      <c r="E389" s="20">
        <f t="shared" si="170"/>
        <v>6.9749999999999996</v>
      </c>
      <c r="F389" s="1">
        <v>4</v>
      </c>
      <c r="G389" s="18">
        <v>6</v>
      </c>
      <c r="H389" s="64">
        <f t="shared" si="171"/>
        <v>10</v>
      </c>
      <c r="I389" s="2"/>
      <c r="J389" s="18"/>
      <c r="K389" s="64" t="str">
        <f t="shared" si="172"/>
        <v/>
      </c>
      <c r="L389" s="2"/>
      <c r="M389" s="18"/>
      <c r="N389" s="65" t="str">
        <f t="shared" si="173"/>
        <v/>
      </c>
      <c r="O389" s="1">
        <v>4</v>
      </c>
      <c r="P389" s="18">
        <v>6</v>
      </c>
      <c r="Q389" s="64">
        <f t="shared" si="174"/>
        <v>10</v>
      </c>
      <c r="R389" s="2">
        <v>3.4</v>
      </c>
      <c r="S389" s="18">
        <v>4.5</v>
      </c>
      <c r="T389" s="65">
        <f t="shared" si="175"/>
        <v>7.9</v>
      </c>
      <c r="U389" s="1"/>
      <c r="V389" s="18"/>
      <c r="W389" s="64" t="str">
        <f t="shared" si="176"/>
        <v/>
      </c>
      <c r="X389" s="106">
        <f t="shared" si="183"/>
        <v>0.7</v>
      </c>
      <c r="Y389" s="51">
        <f t="shared" si="177"/>
        <v>10</v>
      </c>
      <c r="Z389" s="51">
        <f t="shared" si="178"/>
        <v>0</v>
      </c>
      <c r="AA389" s="51">
        <f t="shared" si="179"/>
        <v>0</v>
      </c>
      <c r="AB389" s="51">
        <f t="shared" si="180"/>
        <v>10</v>
      </c>
      <c r="AC389" s="51">
        <f t="shared" si="181"/>
        <v>7.9</v>
      </c>
      <c r="AD389" s="51">
        <f t="shared" si="182"/>
        <v>0</v>
      </c>
      <c r="AE389" s="52">
        <f t="shared" si="169"/>
        <v>10</v>
      </c>
      <c r="AF389" s="52">
        <f t="shared" si="169"/>
        <v>10</v>
      </c>
      <c r="AG389" s="52">
        <f t="shared" si="169"/>
        <v>7.9</v>
      </c>
      <c r="AH389" s="52">
        <f t="shared" si="169"/>
        <v>0</v>
      </c>
      <c r="AI389" s="52">
        <f t="shared" si="169"/>
        <v>0</v>
      </c>
      <c r="AJ389" s="52">
        <f t="shared" si="169"/>
        <v>0</v>
      </c>
      <c r="AL389" s="96" t="str">
        <f t="shared" si="184"/>
        <v>ok</v>
      </c>
      <c r="AM389" s="96" t="e">
        <f t="shared" si="160"/>
        <v>#VALUE!</v>
      </c>
      <c r="AN389" s="96" t="e">
        <f t="shared" si="161"/>
        <v>#VALUE!</v>
      </c>
      <c r="AO389" s="96" t="str">
        <f t="shared" si="162"/>
        <v>ok</v>
      </c>
      <c r="AP389" s="96" t="str">
        <f t="shared" si="163"/>
        <v>ok</v>
      </c>
      <c r="AQ389" s="96" t="e">
        <f t="shared" si="164"/>
        <v>#VALUE!</v>
      </c>
      <c r="AR389" s="107">
        <f t="shared" si="185"/>
        <v>0</v>
      </c>
      <c r="AS389" s="109">
        <f>IF(E389&lt;&gt;0,(COUNT(F389:W389)+3)/18,0)</f>
        <v>0.66666666666666663</v>
      </c>
    </row>
    <row r="390" spans="1:45" ht="12.75" customHeight="1">
      <c r="A390" s="3">
        <v>18</v>
      </c>
      <c r="C390" s="25" t="s">
        <v>738</v>
      </c>
      <c r="D390" s="22" t="s">
        <v>739</v>
      </c>
      <c r="E390" s="20">
        <f t="shared" si="170"/>
        <v>9.3250000000000011</v>
      </c>
      <c r="F390" s="1">
        <v>4</v>
      </c>
      <c r="G390" s="18">
        <v>5.8</v>
      </c>
      <c r="H390" s="64">
        <f t="shared" si="171"/>
        <v>9.8000000000000007</v>
      </c>
      <c r="I390" s="2"/>
      <c r="J390" s="18"/>
      <c r="K390" s="64" t="str">
        <f t="shared" si="172"/>
        <v/>
      </c>
      <c r="L390" s="2">
        <v>3</v>
      </c>
      <c r="M390" s="18">
        <v>6</v>
      </c>
      <c r="N390" s="65">
        <f t="shared" si="173"/>
        <v>9</v>
      </c>
      <c r="O390" s="1">
        <v>4</v>
      </c>
      <c r="P390" s="18">
        <v>5.9</v>
      </c>
      <c r="Q390" s="64">
        <f t="shared" si="174"/>
        <v>9.9</v>
      </c>
      <c r="R390" s="2">
        <v>3.1</v>
      </c>
      <c r="S390" s="18">
        <v>5.5</v>
      </c>
      <c r="T390" s="65">
        <f t="shared" si="175"/>
        <v>8.6</v>
      </c>
      <c r="U390" s="1">
        <v>2.8</v>
      </c>
      <c r="V390" s="18">
        <v>5</v>
      </c>
      <c r="W390" s="64">
        <f t="shared" si="176"/>
        <v>7.8</v>
      </c>
      <c r="X390" s="106">
        <f t="shared" si="183"/>
        <v>1</v>
      </c>
      <c r="Y390" s="51">
        <f t="shared" si="177"/>
        <v>9.8000000000000007</v>
      </c>
      <c r="Z390" s="51">
        <f t="shared" si="178"/>
        <v>0</v>
      </c>
      <c r="AA390" s="51">
        <f t="shared" si="179"/>
        <v>9</v>
      </c>
      <c r="AB390" s="51">
        <f t="shared" si="180"/>
        <v>9.9</v>
      </c>
      <c r="AC390" s="51">
        <f t="shared" si="181"/>
        <v>8.6</v>
      </c>
      <c r="AD390" s="51">
        <f t="shared" si="182"/>
        <v>7.8</v>
      </c>
      <c r="AE390" s="52">
        <f t="shared" si="169"/>
        <v>9.9</v>
      </c>
      <c r="AF390" s="52">
        <f t="shared" si="169"/>
        <v>9.8000000000000007</v>
      </c>
      <c r="AG390" s="52">
        <f t="shared" si="169"/>
        <v>9</v>
      </c>
      <c r="AH390" s="52">
        <f t="shared" si="169"/>
        <v>8.6</v>
      </c>
      <c r="AI390" s="52">
        <f t="shared" si="169"/>
        <v>7.8</v>
      </c>
      <c r="AJ390" s="52">
        <f t="shared" si="169"/>
        <v>0</v>
      </c>
      <c r="AL390" s="96" t="str">
        <f t="shared" si="184"/>
        <v>ok</v>
      </c>
      <c r="AM390" s="96" t="e">
        <f t="shared" si="160"/>
        <v>#VALUE!</v>
      </c>
      <c r="AN390" s="96" t="str">
        <f t="shared" si="161"/>
        <v>ok</v>
      </c>
      <c r="AO390" s="96" t="str">
        <f t="shared" si="162"/>
        <v>ok</v>
      </c>
      <c r="AP390" s="96" t="str">
        <f t="shared" si="163"/>
        <v>ok</v>
      </c>
      <c r="AQ390" s="96" t="str">
        <f t="shared" si="164"/>
        <v>ok</v>
      </c>
      <c r="AR390" s="107">
        <f t="shared" si="185"/>
        <v>0</v>
      </c>
      <c r="AS390" s="109">
        <f>IF(E390&lt;&gt;0,(COUNT(F390:W390)+3)/18,0)</f>
        <v>1</v>
      </c>
    </row>
    <row r="391" spans="1:45" ht="12.75" customHeight="1">
      <c r="A391" s="3">
        <v>18</v>
      </c>
      <c r="C391" s="25" t="s">
        <v>740</v>
      </c>
      <c r="D391" s="22" t="s">
        <v>741</v>
      </c>
      <c r="E391" s="20">
        <f t="shared" si="170"/>
        <v>8.875</v>
      </c>
      <c r="F391" s="1">
        <v>4</v>
      </c>
      <c r="G391" s="18">
        <v>5</v>
      </c>
      <c r="H391" s="64">
        <f t="shared" si="171"/>
        <v>9</v>
      </c>
      <c r="I391" s="2"/>
      <c r="J391" s="18"/>
      <c r="K391" s="64" t="str">
        <f t="shared" si="172"/>
        <v/>
      </c>
      <c r="L391" s="2">
        <v>3</v>
      </c>
      <c r="M391" s="18">
        <v>6</v>
      </c>
      <c r="N391" s="65">
        <f t="shared" si="173"/>
        <v>9</v>
      </c>
      <c r="O391" s="1">
        <v>3</v>
      </c>
      <c r="P391" s="18">
        <v>5.9</v>
      </c>
      <c r="Q391" s="64">
        <f t="shared" si="174"/>
        <v>8.9</v>
      </c>
      <c r="R391" s="2">
        <v>3.1</v>
      </c>
      <c r="S391" s="18">
        <v>5.5</v>
      </c>
      <c r="T391" s="65">
        <f t="shared" si="175"/>
        <v>8.6</v>
      </c>
      <c r="U391" s="1">
        <v>3.2</v>
      </c>
      <c r="V391" s="18">
        <v>5</v>
      </c>
      <c r="W391" s="64">
        <f t="shared" si="176"/>
        <v>8.1999999999999993</v>
      </c>
      <c r="X391" s="106">
        <f t="shared" si="183"/>
        <v>1</v>
      </c>
      <c r="Y391" s="51">
        <f t="shared" si="177"/>
        <v>9</v>
      </c>
      <c r="Z391" s="51">
        <f t="shared" si="178"/>
        <v>0</v>
      </c>
      <c r="AA391" s="51">
        <f t="shared" si="179"/>
        <v>9</v>
      </c>
      <c r="AB391" s="51">
        <f t="shared" si="180"/>
        <v>8.9</v>
      </c>
      <c r="AC391" s="51">
        <f t="shared" si="181"/>
        <v>8.6</v>
      </c>
      <c r="AD391" s="51">
        <f t="shared" si="182"/>
        <v>8.1999999999999993</v>
      </c>
      <c r="AE391" s="52">
        <f t="shared" si="169"/>
        <v>9</v>
      </c>
      <c r="AF391" s="52">
        <f t="shared" si="169"/>
        <v>9</v>
      </c>
      <c r="AG391" s="52">
        <f t="shared" si="169"/>
        <v>8.9</v>
      </c>
      <c r="AH391" s="52">
        <f t="shared" si="169"/>
        <v>8.6</v>
      </c>
      <c r="AI391" s="52">
        <f t="shared" si="169"/>
        <v>8.1999999999999993</v>
      </c>
      <c r="AJ391" s="52">
        <f t="shared" si="169"/>
        <v>0</v>
      </c>
      <c r="AL391" s="96" t="str">
        <f t="shared" si="184"/>
        <v>ok</v>
      </c>
      <c r="AM391" s="96" t="e">
        <f t="shared" si="160"/>
        <v>#VALUE!</v>
      </c>
      <c r="AN391" s="96" t="str">
        <f t="shared" si="161"/>
        <v>ok</v>
      </c>
      <c r="AO391" s="96" t="str">
        <f t="shared" si="162"/>
        <v>ok</v>
      </c>
      <c r="AP391" s="96" t="str">
        <f t="shared" si="163"/>
        <v>ok</v>
      </c>
      <c r="AQ391" s="96" t="str">
        <f t="shared" si="164"/>
        <v>ok</v>
      </c>
      <c r="AR391" s="107">
        <f t="shared" si="185"/>
        <v>0</v>
      </c>
      <c r="AS391" s="109">
        <f>IF(E391&lt;&gt;0,(COUNT(F391:W391)+3)/18,0)</f>
        <v>1</v>
      </c>
    </row>
    <row r="392" spans="1:45" ht="12.75" customHeight="1">
      <c r="A392" s="3">
        <v>18</v>
      </c>
      <c r="C392" s="25" t="s">
        <v>742</v>
      </c>
      <c r="D392" s="22" t="s">
        <v>743</v>
      </c>
      <c r="E392" s="20">
        <f t="shared" si="170"/>
        <v>8.5250000000000004</v>
      </c>
      <c r="F392" s="1">
        <v>2.2999999999999998</v>
      </c>
      <c r="G392" s="18">
        <v>5</v>
      </c>
      <c r="H392" s="64">
        <f t="shared" si="171"/>
        <v>7.3</v>
      </c>
      <c r="I392" s="2"/>
      <c r="J392" s="18"/>
      <c r="K392" s="64" t="str">
        <f t="shared" si="172"/>
        <v/>
      </c>
      <c r="L392" s="2">
        <v>2</v>
      </c>
      <c r="M392" s="18">
        <v>6</v>
      </c>
      <c r="N392" s="65">
        <f t="shared" si="173"/>
        <v>8</v>
      </c>
      <c r="O392" s="1">
        <v>3.5</v>
      </c>
      <c r="P392" s="18">
        <v>5.9</v>
      </c>
      <c r="Q392" s="64">
        <f t="shared" si="174"/>
        <v>9.4</v>
      </c>
      <c r="R392" s="2">
        <v>2.8</v>
      </c>
      <c r="S392" s="18">
        <v>5.5</v>
      </c>
      <c r="T392" s="65">
        <f t="shared" si="175"/>
        <v>8.3000000000000007</v>
      </c>
      <c r="U392" s="1">
        <v>3.4</v>
      </c>
      <c r="V392" s="18">
        <v>5</v>
      </c>
      <c r="W392" s="64">
        <f t="shared" si="176"/>
        <v>8.4</v>
      </c>
      <c r="X392" s="106">
        <f t="shared" si="183"/>
        <v>1</v>
      </c>
      <c r="Y392" s="51">
        <f t="shared" si="177"/>
        <v>7.3</v>
      </c>
      <c r="Z392" s="51">
        <f t="shared" si="178"/>
        <v>0</v>
      </c>
      <c r="AA392" s="51">
        <f t="shared" si="179"/>
        <v>8</v>
      </c>
      <c r="AB392" s="51">
        <f t="shared" si="180"/>
        <v>9.4</v>
      </c>
      <c r="AC392" s="51">
        <f t="shared" si="181"/>
        <v>8.3000000000000007</v>
      </c>
      <c r="AD392" s="51">
        <f t="shared" si="182"/>
        <v>8.4</v>
      </c>
      <c r="AE392" s="52">
        <f t="shared" ref="AE392:AJ401" si="186">LARGE($Y392:$AD392,AE$1)</f>
        <v>9.4</v>
      </c>
      <c r="AF392" s="52">
        <f t="shared" si="186"/>
        <v>8.4</v>
      </c>
      <c r="AG392" s="52">
        <f t="shared" si="186"/>
        <v>8.3000000000000007</v>
      </c>
      <c r="AH392" s="52">
        <f t="shared" si="186"/>
        <v>8</v>
      </c>
      <c r="AI392" s="52">
        <f t="shared" si="186"/>
        <v>7.3</v>
      </c>
      <c r="AJ392" s="52">
        <f t="shared" si="186"/>
        <v>0</v>
      </c>
      <c r="AL392" s="96" t="str">
        <f t="shared" si="184"/>
        <v>ok</v>
      </c>
      <c r="AM392" s="96" t="e">
        <f t="shared" si="160"/>
        <v>#VALUE!</v>
      </c>
      <c r="AN392" s="96" t="str">
        <f t="shared" si="161"/>
        <v>ok</v>
      </c>
      <c r="AO392" s="96" t="str">
        <f t="shared" si="162"/>
        <v>ok</v>
      </c>
      <c r="AP392" s="96" t="str">
        <f t="shared" si="163"/>
        <v>ok</v>
      </c>
      <c r="AQ392" s="96" t="str">
        <f t="shared" si="164"/>
        <v>ok</v>
      </c>
      <c r="AR392" s="107">
        <f t="shared" si="185"/>
        <v>0</v>
      </c>
      <c r="AS392" s="109">
        <f>IF(E392&lt;&gt;0,(COUNT(F392:W392)+3)/18,0)</f>
        <v>1</v>
      </c>
    </row>
    <row r="393" spans="1:45" ht="12.75" customHeight="1">
      <c r="A393" s="3">
        <v>18</v>
      </c>
      <c r="C393" s="25" t="s">
        <v>744</v>
      </c>
      <c r="D393" s="22" t="s">
        <v>745</v>
      </c>
      <c r="E393" s="20">
        <f t="shared" si="170"/>
        <v>9.5250000000000004</v>
      </c>
      <c r="F393" s="1">
        <v>4</v>
      </c>
      <c r="G393" s="18">
        <v>5</v>
      </c>
      <c r="H393" s="64">
        <f t="shared" si="171"/>
        <v>9</v>
      </c>
      <c r="I393" s="2"/>
      <c r="J393" s="18"/>
      <c r="K393" s="64" t="str">
        <f t="shared" si="172"/>
        <v/>
      </c>
      <c r="L393" s="2">
        <v>4</v>
      </c>
      <c r="M393" s="18">
        <v>6</v>
      </c>
      <c r="N393" s="65">
        <f t="shared" si="173"/>
        <v>10</v>
      </c>
      <c r="O393" s="1">
        <v>4</v>
      </c>
      <c r="P393" s="18">
        <v>6</v>
      </c>
      <c r="Q393" s="64">
        <f t="shared" si="174"/>
        <v>10</v>
      </c>
      <c r="R393" s="2">
        <v>3.6</v>
      </c>
      <c r="S393" s="18">
        <v>5.5</v>
      </c>
      <c r="T393" s="65">
        <f t="shared" si="175"/>
        <v>9.1</v>
      </c>
      <c r="U393" s="1">
        <v>3.6</v>
      </c>
      <c r="V393" s="18">
        <v>5</v>
      </c>
      <c r="W393" s="64">
        <f t="shared" si="176"/>
        <v>8.6</v>
      </c>
      <c r="X393" s="106">
        <f t="shared" si="183"/>
        <v>1</v>
      </c>
      <c r="Y393" s="51">
        <f t="shared" si="177"/>
        <v>9</v>
      </c>
      <c r="Z393" s="51">
        <f t="shared" si="178"/>
        <v>0</v>
      </c>
      <c r="AA393" s="51">
        <f t="shared" si="179"/>
        <v>10</v>
      </c>
      <c r="AB393" s="51">
        <f t="shared" si="180"/>
        <v>10</v>
      </c>
      <c r="AC393" s="51">
        <f t="shared" si="181"/>
        <v>9.1</v>
      </c>
      <c r="AD393" s="51">
        <f t="shared" si="182"/>
        <v>8.6</v>
      </c>
      <c r="AE393" s="52">
        <f t="shared" si="186"/>
        <v>10</v>
      </c>
      <c r="AF393" s="52">
        <f t="shared" si="186"/>
        <v>10</v>
      </c>
      <c r="AG393" s="52">
        <f t="shared" si="186"/>
        <v>9.1</v>
      </c>
      <c r="AH393" s="52">
        <f t="shared" si="186"/>
        <v>9</v>
      </c>
      <c r="AI393" s="52">
        <f t="shared" si="186"/>
        <v>8.6</v>
      </c>
      <c r="AJ393" s="52">
        <f t="shared" si="186"/>
        <v>0</v>
      </c>
      <c r="AL393" s="96" t="str">
        <f t="shared" si="184"/>
        <v>ok</v>
      </c>
      <c r="AM393" s="96" t="e">
        <f t="shared" si="160"/>
        <v>#VALUE!</v>
      </c>
      <c r="AN393" s="96" t="str">
        <f t="shared" si="161"/>
        <v>ok</v>
      </c>
      <c r="AO393" s="96" t="str">
        <f t="shared" si="162"/>
        <v>ok</v>
      </c>
      <c r="AP393" s="96" t="str">
        <f t="shared" si="163"/>
        <v>ok</v>
      </c>
      <c r="AQ393" s="96" t="str">
        <f t="shared" si="164"/>
        <v>ok</v>
      </c>
      <c r="AR393" s="107">
        <f t="shared" si="185"/>
        <v>0</v>
      </c>
      <c r="AS393" s="109">
        <f>IF(E393&lt;&gt;0,(COUNT(F393:W393)+3)/18,0)</f>
        <v>1</v>
      </c>
    </row>
    <row r="394" spans="1:45" ht="12.75" customHeight="1">
      <c r="A394" s="3">
        <v>18</v>
      </c>
      <c r="C394" s="25" t="s">
        <v>746</v>
      </c>
      <c r="D394" s="22" t="s">
        <v>747</v>
      </c>
      <c r="E394" s="20">
        <f t="shared" si="170"/>
        <v>8.8249999999999993</v>
      </c>
      <c r="F394" s="1">
        <v>4</v>
      </c>
      <c r="G394" s="69">
        <v>6</v>
      </c>
      <c r="H394" s="64">
        <f t="shared" si="171"/>
        <v>10</v>
      </c>
      <c r="I394" s="2"/>
      <c r="J394" s="18"/>
      <c r="K394" s="64" t="str">
        <f t="shared" si="172"/>
        <v/>
      </c>
      <c r="L394" s="2">
        <v>3</v>
      </c>
      <c r="M394" s="18">
        <v>5.5</v>
      </c>
      <c r="N394" s="65">
        <f t="shared" si="173"/>
        <v>8.5</v>
      </c>
      <c r="O394" s="1">
        <v>2.5</v>
      </c>
      <c r="P394" s="18">
        <v>6</v>
      </c>
      <c r="Q394" s="64">
        <f t="shared" si="174"/>
        <v>8.5</v>
      </c>
      <c r="R394" s="2">
        <v>3.3</v>
      </c>
      <c r="S394" s="18">
        <v>5</v>
      </c>
      <c r="T394" s="65">
        <f t="shared" si="175"/>
        <v>8.3000000000000007</v>
      </c>
      <c r="U394" s="1">
        <v>2.5</v>
      </c>
      <c r="V394" s="18">
        <v>5</v>
      </c>
      <c r="W394" s="64">
        <f t="shared" si="176"/>
        <v>7.5</v>
      </c>
      <c r="X394" s="106">
        <f t="shared" si="183"/>
        <v>1</v>
      </c>
      <c r="Y394" s="51">
        <f t="shared" si="177"/>
        <v>10</v>
      </c>
      <c r="Z394" s="51">
        <f t="shared" si="178"/>
        <v>0</v>
      </c>
      <c r="AA394" s="51">
        <f t="shared" si="179"/>
        <v>8.5</v>
      </c>
      <c r="AB394" s="51">
        <f t="shared" si="180"/>
        <v>8.5</v>
      </c>
      <c r="AC394" s="51">
        <f t="shared" si="181"/>
        <v>8.3000000000000007</v>
      </c>
      <c r="AD394" s="51">
        <f t="shared" si="182"/>
        <v>7.5</v>
      </c>
      <c r="AE394" s="52">
        <f t="shared" si="186"/>
        <v>10</v>
      </c>
      <c r="AF394" s="52">
        <f t="shared" si="186"/>
        <v>8.5</v>
      </c>
      <c r="AG394" s="52">
        <f t="shared" si="186"/>
        <v>8.5</v>
      </c>
      <c r="AH394" s="52">
        <f t="shared" si="186"/>
        <v>8.3000000000000007</v>
      </c>
      <c r="AI394" s="52">
        <f t="shared" si="186"/>
        <v>7.5</v>
      </c>
      <c r="AJ394" s="52">
        <f t="shared" si="186"/>
        <v>0</v>
      </c>
      <c r="AL394" s="96" t="str">
        <f t="shared" si="184"/>
        <v>ok</v>
      </c>
      <c r="AM394" s="96" t="e">
        <f t="shared" si="160"/>
        <v>#VALUE!</v>
      </c>
      <c r="AN394" s="96" t="str">
        <f t="shared" si="161"/>
        <v>ok</v>
      </c>
      <c r="AO394" s="96" t="str">
        <f t="shared" si="162"/>
        <v>ok</v>
      </c>
      <c r="AP394" s="96" t="str">
        <f t="shared" si="163"/>
        <v>ok</v>
      </c>
      <c r="AQ394" s="96" t="str">
        <f t="shared" si="164"/>
        <v>ok</v>
      </c>
      <c r="AR394" s="107">
        <f t="shared" si="185"/>
        <v>0</v>
      </c>
      <c r="AS394" s="109">
        <f>IF(E394&lt;&gt;0,(COUNT(F394:W394)+3)/18,0)</f>
        <v>1</v>
      </c>
    </row>
    <row r="395" spans="1:45" ht="12.75" customHeight="1">
      <c r="A395" s="3">
        <v>18</v>
      </c>
      <c r="C395" s="25" t="s">
        <v>748</v>
      </c>
      <c r="D395" s="22" t="s">
        <v>749</v>
      </c>
      <c r="E395" s="20">
        <f t="shared" si="170"/>
        <v>7.95</v>
      </c>
      <c r="F395" s="1">
        <v>3</v>
      </c>
      <c r="G395" s="69">
        <v>6</v>
      </c>
      <c r="H395" s="64">
        <f t="shared" si="171"/>
        <v>9</v>
      </c>
      <c r="I395" s="2"/>
      <c r="J395" s="18"/>
      <c r="K395" s="64" t="str">
        <f t="shared" si="172"/>
        <v/>
      </c>
      <c r="L395" s="2">
        <v>3</v>
      </c>
      <c r="M395" s="18">
        <v>5.5</v>
      </c>
      <c r="N395" s="65">
        <f t="shared" si="173"/>
        <v>8.5</v>
      </c>
      <c r="O395" s="1">
        <v>1</v>
      </c>
      <c r="P395" s="18">
        <v>6</v>
      </c>
      <c r="Q395" s="64">
        <f t="shared" si="174"/>
        <v>7</v>
      </c>
      <c r="R395" s="2">
        <v>1.9</v>
      </c>
      <c r="S395" s="18">
        <v>5</v>
      </c>
      <c r="T395" s="65">
        <f t="shared" si="175"/>
        <v>6.9</v>
      </c>
      <c r="U395" s="1">
        <v>2.2999999999999998</v>
      </c>
      <c r="V395" s="18">
        <v>5</v>
      </c>
      <c r="W395" s="64">
        <f t="shared" si="176"/>
        <v>7.3</v>
      </c>
      <c r="X395" s="106">
        <f t="shared" si="183"/>
        <v>1</v>
      </c>
      <c r="Y395" s="51">
        <f t="shared" si="177"/>
        <v>9</v>
      </c>
      <c r="Z395" s="51">
        <f t="shared" si="178"/>
        <v>0</v>
      </c>
      <c r="AA395" s="51">
        <f t="shared" si="179"/>
        <v>8.5</v>
      </c>
      <c r="AB395" s="51">
        <f t="shared" si="180"/>
        <v>7</v>
      </c>
      <c r="AC395" s="51">
        <f t="shared" si="181"/>
        <v>6.9</v>
      </c>
      <c r="AD395" s="51">
        <f t="shared" si="182"/>
        <v>7.3</v>
      </c>
      <c r="AE395" s="52">
        <f t="shared" si="186"/>
        <v>9</v>
      </c>
      <c r="AF395" s="52">
        <f t="shared" si="186"/>
        <v>8.5</v>
      </c>
      <c r="AG395" s="52">
        <f t="shared" si="186"/>
        <v>7.3</v>
      </c>
      <c r="AH395" s="52">
        <f t="shared" si="186"/>
        <v>7</v>
      </c>
      <c r="AI395" s="52">
        <f t="shared" si="186"/>
        <v>6.9</v>
      </c>
      <c r="AJ395" s="52">
        <f t="shared" si="186"/>
        <v>0</v>
      </c>
      <c r="AL395" s="96" t="str">
        <f t="shared" si="184"/>
        <v>ok</v>
      </c>
      <c r="AM395" s="96" t="e">
        <f t="shared" si="160"/>
        <v>#VALUE!</v>
      </c>
      <c r="AN395" s="96" t="str">
        <f t="shared" si="161"/>
        <v>ok</v>
      </c>
      <c r="AO395" s="96" t="str">
        <f t="shared" si="162"/>
        <v>ok</v>
      </c>
      <c r="AP395" s="96" t="str">
        <f t="shared" si="163"/>
        <v>ok</v>
      </c>
      <c r="AQ395" s="96" t="str">
        <f t="shared" si="164"/>
        <v>ok</v>
      </c>
      <c r="AR395" s="107">
        <f t="shared" si="185"/>
        <v>0</v>
      </c>
      <c r="AS395" s="109">
        <f>IF(E395&lt;&gt;0,(COUNT(F395:W395)+3)/18,0)</f>
        <v>1</v>
      </c>
    </row>
    <row r="396" spans="1:45" ht="12.75" customHeight="1">
      <c r="A396" s="3">
        <v>18</v>
      </c>
      <c r="C396" s="25" t="s">
        <v>750</v>
      </c>
      <c r="D396" s="22" t="s">
        <v>751</v>
      </c>
      <c r="E396" s="20">
        <f t="shared" si="170"/>
        <v>8.4749999999999996</v>
      </c>
      <c r="F396" s="1">
        <v>3.5</v>
      </c>
      <c r="G396" s="69">
        <v>6</v>
      </c>
      <c r="H396" s="64">
        <f t="shared" si="171"/>
        <v>9.5</v>
      </c>
      <c r="I396" s="2"/>
      <c r="J396" s="18"/>
      <c r="K396" s="64" t="str">
        <f t="shared" si="172"/>
        <v/>
      </c>
      <c r="L396" s="2">
        <v>2</v>
      </c>
      <c r="M396" s="18">
        <v>6</v>
      </c>
      <c r="N396" s="65">
        <f t="shared" si="173"/>
        <v>8</v>
      </c>
      <c r="O396" s="1">
        <v>2.5</v>
      </c>
      <c r="P396" s="18">
        <v>6</v>
      </c>
      <c r="Q396" s="64">
        <f t="shared" si="174"/>
        <v>8.5</v>
      </c>
      <c r="R396" s="2">
        <v>2.9</v>
      </c>
      <c r="S396" s="18">
        <v>5</v>
      </c>
      <c r="T396" s="65">
        <f t="shared" si="175"/>
        <v>7.9</v>
      </c>
      <c r="U396" s="1"/>
      <c r="V396" s="18"/>
      <c r="W396" s="64" t="str">
        <f t="shared" si="176"/>
        <v/>
      </c>
      <c r="X396" s="106">
        <f t="shared" si="183"/>
        <v>0.83333333333333337</v>
      </c>
      <c r="Y396" s="51">
        <f t="shared" si="177"/>
        <v>9.5</v>
      </c>
      <c r="Z396" s="51">
        <f t="shared" si="178"/>
        <v>0</v>
      </c>
      <c r="AA396" s="51">
        <f t="shared" si="179"/>
        <v>8</v>
      </c>
      <c r="AB396" s="51">
        <f t="shared" si="180"/>
        <v>8.5</v>
      </c>
      <c r="AC396" s="51">
        <f t="shared" si="181"/>
        <v>7.9</v>
      </c>
      <c r="AD396" s="51">
        <f t="shared" si="182"/>
        <v>0</v>
      </c>
      <c r="AE396" s="52">
        <f t="shared" si="186"/>
        <v>9.5</v>
      </c>
      <c r="AF396" s="52">
        <f t="shared" si="186"/>
        <v>8.5</v>
      </c>
      <c r="AG396" s="52">
        <f t="shared" si="186"/>
        <v>8</v>
      </c>
      <c r="AH396" s="52">
        <f t="shared" si="186"/>
        <v>7.9</v>
      </c>
      <c r="AI396" s="52">
        <f t="shared" si="186"/>
        <v>0</v>
      </c>
      <c r="AJ396" s="52">
        <f t="shared" si="186"/>
        <v>0</v>
      </c>
      <c r="AL396" s="96" t="str">
        <f t="shared" si="184"/>
        <v>ok</v>
      </c>
      <c r="AM396" s="96" t="e">
        <f t="shared" si="160"/>
        <v>#VALUE!</v>
      </c>
      <c r="AN396" s="96" t="str">
        <f t="shared" si="161"/>
        <v>ok</v>
      </c>
      <c r="AO396" s="96" t="str">
        <f t="shared" si="162"/>
        <v>ok</v>
      </c>
      <c r="AP396" s="96" t="str">
        <f t="shared" si="163"/>
        <v>ok</v>
      </c>
      <c r="AQ396" s="96" t="e">
        <f t="shared" si="164"/>
        <v>#VALUE!</v>
      </c>
      <c r="AR396" s="107">
        <f t="shared" si="185"/>
        <v>0</v>
      </c>
      <c r="AS396" s="109">
        <f>IF(E396&lt;&gt;0,(COUNT(F396:W396)+3)/18,0)</f>
        <v>0.83333333333333337</v>
      </c>
    </row>
    <row r="397" spans="1:45" ht="12.75" customHeight="1">
      <c r="A397" s="3">
        <v>18</v>
      </c>
      <c r="C397" s="25" t="s">
        <v>752</v>
      </c>
      <c r="D397" s="22" t="s">
        <v>753</v>
      </c>
      <c r="E397" s="20">
        <f t="shared" si="170"/>
        <v>8.9499999999999993</v>
      </c>
      <c r="F397" s="1">
        <v>4</v>
      </c>
      <c r="G397" s="18">
        <v>6</v>
      </c>
      <c r="H397" s="64">
        <f t="shared" si="171"/>
        <v>10</v>
      </c>
      <c r="I397" s="2"/>
      <c r="J397" s="18"/>
      <c r="K397" s="64" t="str">
        <f t="shared" si="172"/>
        <v/>
      </c>
      <c r="L397" s="2">
        <v>3</v>
      </c>
      <c r="M397" s="18">
        <v>5.5</v>
      </c>
      <c r="N397" s="65">
        <f t="shared" si="173"/>
        <v>8.5</v>
      </c>
      <c r="O397" s="1"/>
      <c r="P397" s="18"/>
      <c r="Q397" s="64" t="str">
        <f t="shared" si="174"/>
        <v/>
      </c>
      <c r="R397" s="2">
        <v>2.8</v>
      </c>
      <c r="S397" s="18">
        <v>5.5</v>
      </c>
      <c r="T397" s="65">
        <f t="shared" si="175"/>
        <v>8.3000000000000007</v>
      </c>
      <c r="U397" s="1">
        <v>4</v>
      </c>
      <c r="V397" s="18">
        <v>5</v>
      </c>
      <c r="W397" s="64">
        <f t="shared" si="176"/>
        <v>9</v>
      </c>
      <c r="X397" s="106">
        <f t="shared" si="183"/>
        <v>0.83333333333333337</v>
      </c>
      <c r="Y397" s="51">
        <f t="shared" si="177"/>
        <v>10</v>
      </c>
      <c r="Z397" s="51">
        <f t="shared" si="178"/>
        <v>0</v>
      </c>
      <c r="AA397" s="51">
        <f t="shared" si="179"/>
        <v>8.5</v>
      </c>
      <c r="AB397" s="51">
        <f t="shared" si="180"/>
        <v>0</v>
      </c>
      <c r="AC397" s="51">
        <f t="shared" si="181"/>
        <v>8.3000000000000007</v>
      </c>
      <c r="AD397" s="51">
        <f t="shared" si="182"/>
        <v>9</v>
      </c>
      <c r="AE397" s="52">
        <f t="shared" si="186"/>
        <v>10</v>
      </c>
      <c r="AF397" s="52">
        <f t="shared" si="186"/>
        <v>9</v>
      </c>
      <c r="AG397" s="52">
        <f t="shared" si="186"/>
        <v>8.5</v>
      </c>
      <c r="AH397" s="52">
        <f t="shared" si="186"/>
        <v>8.3000000000000007</v>
      </c>
      <c r="AI397" s="52">
        <f t="shared" si="186"/>
        <v>0</v>
      </c>
      <c r="AJ397" s="52">
        <f t="shared" si="186"/>
        <v>0</v>
      </c>
      <c r="AL397" s="96" t="str">
        <f t="shared" si="184"/>
        <v>ok</v>
      </c>
      <c r="AM397" s="96" t="e">
        <f t="shared" si="160"/>
        <v>#VALUE!</v>
      </c>
      <c r="AN397" s="96" t="str">
        <f t="shared" si="161"/>
        <v>ok</v>
      </c>
      <c r="AO397" s="96" t="e">
        <f t="shared" si="162"/>
        <v>#VALUE!</v>
      </c>
      <c r="AP397" s="96" t="str">
        <f t="shared" si="163"/>
        <v>ok</v>
      </c>
      <c r="AQ397" s="96" t="str">
        <f t="shared" si="164"/>
        <v>ok</v>
      </c>
      <c r="AR397" s="107">
        <f t="shared" si="185"/>
        <v>0</v>
      </c>
      <c r="AS397" s="109">
        <f>IF(E397&lt;&gt;0,(COUNT(F397:W397)+3)/18,0)</f>
        <v>0.83333333333333337</v>
      </c>
    </row>
    <row r="398" spans="1:45" ht="12.75" customHeight="1">
      <c r="A398" s="3">
        <v>18</v>
      </c>
      <c r="C398" s="28" t="s">
        <v>754</v>
      </c>
      <c r="D398" s="29" t="s">
        <v>755</v>
      </c>
      <c r="E398" s="20">
        <f t="shared" si="170"/>
        <v>9.3250000000000011</v>
      </c>
      <c r="F398" s="1">
        <v>3.8</v>
      </c>
      <c r="G398" s="18">
        <v>5.8</v>
      </c>
      <c r="H398" s="64">
        <f t="shared" si="171"/>
        <v>9.6</v>
      </c>
      <c r="I398" s="2"/>
      <c r="J398" s="18"/>
      <c r="K398" s="64" t="str">
        <f t="shared" si="172"/>
        <v/>
      </c>
      <c r="L398" s="2">
        <v>4</v>
      </c>
      <c r="M398" s="18">
        <v>6</v>
      </c>
      <c r="N398" s="65">
        <f t="shared" si="173"/>
        <v>10</v>
      </c>
      <c r="O398" s="1">
        <v>4</v>
      </c>
      <c r="P398" s="18">
        <v>6</v>
      </c>
      <c r="Q398" s="64">
        <f t="shared" si="174"/>
        <v>10</v>
      </c>
      <c r="R398" s="2">
        <v>3.2</v>
      </c>
      <c r="S398" s="18">
        <v>4.5</v>
      </c>
      <c r="T398" s="65">
        <f t="shared" si="175"/>
        <v>7.7</v>
      </c>
      <c r="U398" s="1">
        <v>2.6</v>
      </c>
      <c r="V398" s="18">
        <v>5</v>
      </c>
      <c r="W398" s="64">
        <f t="shared" si="176"/>
        <v>7.6</v>
      </c>
      <c r="X398" s="106">
        <f t="shared" si="183"/>
        <v>1</v>
      </c>
      <c r="Y398" s="51">
        <f t="shared" si="177"/>
        <v>9.6</v>
      </c>
      <c r="Z398" s="51">
        <f t="shared" si="178"/>
        <v>0</v>
      </c>
      <c r="AA398" s="51">
        <f t="shared" si="179"/>
        <v>10</v>
      </c>
      <c r="AB398" s="51">
        <f t="shared" si="180"/>
        <v>10</v>
      </c>
      <c r="AC398" s="51">
        <f t="shared" si="181"/>
        <v>7.7</v>
      </c>
      <c r="AD398" s="51">
        <f t="shared" si="182"/>
        <v>7.6</v>
      </c>
      <c r="AE398" s="52">
        <f t="shared" si="186"/>
        <v>10</v>
      </c>
      <c r="AF398" s="52">
        <f t="shared" si="186"/>
        <v>10</v>
      </c>
      <c r="AG398" s="52">
        <f t="shared" si="186"/>
        <v>9.6</v>
      </c>
      <c r="AH398" s="52">
        <f t="shared" si="186"/>
        <v>7.7</v>
      </c>
      <c r="AI398" s="52">
        <f t="shared" si="186"/>
        <v>7.6</v>
      </c>
      <c r="AJ398" s="52">
        <f t="shared" si="186"/>
        <v>0</v>
      </c>
      <c r="AL398" s="96" t="str">
        <f t="shared" si="184"/>
        <v>ok</v>
      </c>
      <c r="AM398" s="96" t="e">
        <f t="shared" si="160"/>
        <v>#VALUE!</v>
      </c>
      <c r="AN398" s="96" t="str">
        <f t="shared" si="161"/>
        <v>ok</v>
      </c>
      <c r="AO398" s="96" t="str">
        <f t="shared" si="162"/>
        <v>ok</v>
      </c>
      <c r="AP398" s="96" t="str">
        <f t="shared" si="163"/>
        <v>ok</v>
      </c>
      <c r="AQ398" s="96" t="str">
        <f t="shared" si="164"/>
        <v>ok</v>
      </c>
      <c r="AR398" s="107">
        <f t="shared" si="185"/>
        <v>0</v>
      </c>
      <c r="AS398" s="109">
        <f>IF(E398&lt;&gt;0,(COUNT(F398:W398)+3)/18,0)</f>
        <v>1</v>
      </c>
    </row>
    <row r="399" spans="1:45" ht="12.75" customHeight="1">
      <c r="A399" s="3">
        <v>18</v>
      </c>
      <c r="C399" s="25" t="s">
        <v>756</v>
      </c>
      <c r="D399" s="22" t="s">
        <v>757</v>
      </c>
      <c r="E399" s="20">
        <f t="shared" si="170"/>
        <v>9.15</v>
      </c>
      <c r="F399" s="1">
        <v>4</v>
      </c>
      <c r="G399" s="18">
        <v>5</v>
      </c>
      <c r="H399" s="64">
        <f t="shared" si="171"/>
        <v>9</v>
      </c>
      <c r="I399" s="2"/>
      <c r="J399" s="18"/>
      <c r="K399" s="64" t="str">
        <f t="shared" si="172"/>
        <v/>
      </c>
      <c r="L399" s="2">
        <v>3</v>
      </c>
      <c r="M399" s="18">
        <v>6</v>
      </c>
      <c r="N399" s="65">
        <f t="shared" si="173"/>
        <v>9</v>
      </c>
      <c r="O399" s="1">
        <v>4</v>
      </c>
      <c r="P399" s="18">
        <v>6</v>
      </c>
      <c r="Q399" s="64">
        <f t="shared" si="174"/>
        <v>10</v>
      </c>
      <c r="R399" s="2">
        <v>3.6</v>
      </c>
      <c r="S399" s="18">
        <v>5</v>
      </c>
      <c r="T399" s="65">
        <f t="shared" si="175"/>
        <v>8.6</v>
      </c>
      <c r="U399" s="1">
        <v>3.3</v>
      </c>
      <c r="V399" s="18">
        <v>5</v>
      </c>
      <c r="W399" s="64">
        <f t="shared" si="176"/>
        <v>8.3000000000000007</v>
      </c>
      <c r="X399" s="106">
        <f t="shared" si="183"/>
        <v>1</v>
      </c>
      <c r="Y399" s="51">
        <f t="shared" si="177"/>
        <v>9</v>
      </c>
      <c r="Z399" s="51">
        <f t="shared" si="178"/>
        <v>0</v>
      </c>
      <c r="AA399" s="51">
        <f t="shared" si="179"/>
        <v>9</v>
      </c>
      <c r="AB399" s="51">
        <f t="shared" si="180"/>
        <v>10</v>
      </c>
      <c r="AC399" s="51">
        <f t="shared" si="181"/>
        <v>8.6</v>
      </c>
      <c r="AD399" s="51">
        <f t="shared" si="182"/>
        <v>8.3000000000000007</v>
      </c>
      <c r="AE399" s="52">
        <f t="shared" si="186"/>
        <v>10</v>
      </c>
      <c r="AF399" s="52">
        <f t="shared" si="186"/>
        <v>9</v>
      </c>
      <c r="AG399" s="52">
        <f t="shared" si="186"/>
        <v>9</v>
      </c>
      <c r="AH399" s="52">
        <f t="shared" si="186"/>
        <v>8.6</v>
      </c>
      <c r="AI399" s="52">
        <f t="shared" si="186"/>
        <v>8.3000000000000007</v>
      </c>
      <c r="AJ399" s="52">
        <f t="shared" si="186"/>
        <v>0</v>
      </c>
      <c r="AL399" s="96" t="str">
        <f t="shared" si="184"/>
        <v>ok</v>
      </c>
      <c r="AM399" s="96" t="e">
        <f t="shared" si="160"/>
        <v>#VALUE!</v>
      </c>
      <c r="AN399" s="96" t="str">
        <f t="shared" si="161"/>
        <v>ok</v>
      </c>
      <c r="AO399" s="96" t="str">
        <f t="shared" si="162"/>
        <v>ok</v>
      </c>
      <c r="AP399" s="96" t="str">
        <f t="shared" si="163"/>
        <v>ok</v>
      </c>
      <c r="AQ399" s="96" t="str">
        <f t="shared" si="164"/>
        <v>ok</v>
      </c>
      <c r="AR399" s="107">
        <f t="shared" si="185"/>
        <v>0</v>
      </c>
      <c r="AS399" s="109">
        <f>IF(E399&lt;&gt;0,(COUNT(F399:W399)+3)/18,0)</f>
        <v>1</v>
      </c>
    </row>
    <row r="400" spans="1:45" ht="12.75" customHeight="1">
      <c r="A400" s="3">
        <v>18</v>
      </c>
      <c r="C400" s="25" t="s">
        <v>758</v>
      </c>
      <c r="D400" s="22" t="s">
        <v>759</v>
      </c>
      <c r="E400" s="20">
        <f t="shared" si="170"/>
        <v>8.35</v>
      </c>
      <c r="F400" s="1">
        <v>2.5</v>
      </c>
      <c r="G400" s="18">
        <v>6</v>
      </c>
      <c r="H400" s="64">
        <f t="shared" si="171"/>
        <v>8.5</v>
      </c>
      <c r="I400" s="2"/>
      <c r="J400" s="18"/>
      <c r="K400" s="64" t="str">
        <f t="shared" si="172"/>
        <v/>
      </c>
      <c r="L400" s="2">
        <v>1.5</v>
      </c>
      <c r="M400" s="18">
        <v>6</v>
      </c>
      <c r="N400" s="65">
        <f t="shared" si="173"/>
        <v>7.5</v>
      </c>
      <c r="O400" s="1">
        <v>3</v>
      </c>
      <c r="P400" s="18">
        <v>6</v>
      </c>
      <c r="Q400" s="64">
        <f t="shared" si="174"/>
        <v>9</v>
      </c>
      <c r="R400" s="2">
        <v>1</v>
      </c>
      <c r="S400" s="18">
        <v>5</v>
      </c>
      <c r="T400" s="65">
        <f t="shared" si="175"/>
        <v>6</v>
      </c>
      <c r="U400" s="1">
        <v>3.4</v>
      </c>
      <c r="V400" s="18">
        <v>5</v>
      </c>
      <c r="W400" s="64">
        <f t="shared" si="176"/>
        <v>8.4</v>
      </c>
      <c r="X400" s="106">
        <f t="shared" si="183"/>
        <v>1</v>
      </c>
      <c r="Y400" s="51">
        <f t="shared" si="177"/>
        <v>8.5</v>
      </c>
      <c r="Z400" s="51">
        <f t="shared" si="178"/>
        <v>0</v>
      </c>
      <c r="AA400" s="51">
        <f t="shared" si="179"/>
        <v>7.5</v>
      </c>
      <c r="AB400" s="51">
        <f t="shared" si="180"/>
        <v>9</v>
      </c>
      <c r="AC400" s="51">
        <f t="shared" si="181"/>
        <v>6</v>
      </c>
      <c r="AD400" s="51">
        <f t="shared" si="182"/>
        <v>8.4</v>
      </c>
      <c r="AE400" s="52">
        <f t="shared" si="186"/>
        <v>9</v>
      </c>
      <c r="AF400" s="52">
        <f t="shared" si="186"/>
        <v>8.5</v>
      </c>
      <c r="AG400" s="52">
        <f t="shared" si="186"/>
        <v>8.4</v>
      </c>
      <c r="AH400" s="52">
        <f t="shared" si="186"/>
        <v>7.5</v>
      </c>
      <c r="AI400" s="52">
        <f t="shared" si="186"/>
        <v>6</v>
      </c>
      <c r="AJ400" s="52">
        <f t="shared" si="186"/>
        <v>0</v>
      </c>
      <c r="AL400" s="96" t="str">
        <f t="shared" si="184"/>
        <v>ok</v>
      </c>
      <c r="AM400" s="96" t="e">
        <f t="shared" si="160"/>
        <v>#VALUE!</v>
      </c>
      <c r="AN400" s="96" t="str">
        <f t="shared" si="161"/>
        <v>ok</v>
      </c>
      <c r="AO400" s="96" t="str">
        <f t="shared" si="162"/>
        <v>ok</v>
      </c>
      <c r="AP400" s="96" t="str">
        <f t="shared" si="163"/>
        <v>ok</v>
      </c>
      <c r="AQ400" s="96" t="str">
        <f t="shared" si="164"/>
        <v>ok</v>
      </c>
      <c r="AR400" s="107">
        <f t="shared" si="185"/>
        <v>0</v>
      </c>
      <c r="AS400" s="109">
        <f>IF(E400&lt;&gt;0,(COUNT(F400:W400)+3)/18,0)</f>
        <v>1</v>
      </c>
    </row>
    <row r="401" spans="1:45" ht="12.75" customHeight="1">
      <c r="A401" s="3">
        <v>18</v>
      </c>
      <c r="C401" s="28" t="s">
        <v>760</v>
      </c>
      <c r="D401" s="29" t="s">
        <v>761</v>
      </c>
      <c r="E401" s="20">
        <f t="shared" si="170"/>
        <v>8.9250000000000007</v>
      </c>
      <c r="F401" s="68">
        <v>2.5</v>
      </c>
      <c r="G401" s="69">
        <v>6</v>
      </c>
      <c r="H401" s="64">
        <f t="shared" si="171"/>
        <v>8.5</v>
      </c>
      <c r="I401" s="2">
        <v>2</v>
      </c>
      <c r="J401" s="18">
        <v>5.8</v>
      </c>
      <c r="K401" s="64">
        <f t="shared" si="172"/>
        <v>7.8</v>
      </c>
      <c r="L401" s="2">
        <v>3.6</v>
      </c>
      <c r="M401" s="18">
        <v>6</v>
      </c>
      <c r="N401" s="65">
        <f t="shared" si="173"/>
        <v>9.6</v>
      </c>
      <c r="O401" s="1">
        <v>3</v>
      </c>
      <c r="P401" s="18">
        <v>5.5</v>
      </c>
      <c r="Q401" s="64">
        <f t="shared" si="174"/>
        <v>8.5</v>
      </c>
      <c r="R401" s="2">
        <v>1.5</v>
      </c>
      <c r="S401" s="18">
        <v>5.5</v>
      </c>
      <c r="T401" s="65">
        <f t="shared" si="175"/>
        <v>7</v>
      </c>
      <c r="U401" s="1">
        <v>3.6</v>
      </c>
      <c r="V401" s="18">
        <v>5.5</v>
      </c>
      <c r="W401" s="64">
        <f t="shared" si="176"/>
        <v>9.1</v>
      </c>
      <c r="X401" s="106">
        <f t="shared" si="183"/>
        <v>1.1666666666666667</v>
      </c>
      <c r="Y401" s="51">
        <f t="shared" si="177"/>
        <v>8.5</v>
      </c>
      <c r="Z401" s="51">
        <f t="shared" si="178"/>
        <v>7.8</v>
      </c>
      <c r="AA401" s="51">
        <f t="shared" si="179"/>
        <v>9.6</v>
      </c>
      <c r="AB401" s="51">
        <f t="shared" si="180"/>
        <v>8.5</v>
      </c>
      <c r="AC401" s="51">
        <f t="shared" si="181"/>
        <v>7</v>
      </c>
      <c r="AD401" s="51">
        <f t="shared" si="182"/>
        <v>9.1</v>
      </c>
      <c r="AE401" s="52">
        <f t="shared" si="186"/>
        <v>9.6</v>
      </c>
      <c r="AF401" s="52">
        <f t="shared" si="186"/>
        <v>9.1</v>
      </c>
      <c r="AG401" s="52">
        <f t="shared" si="186"/>
        <v>8.5</v>
      </c>
      <c r="AH401" s="52">
        <f t="shared" si="186"/>
        <v>8.5</v>
      </c>
      <c r="AI401" s="52">
        <f t="shared" si="186"/>
        <v>7.8</v>
      </c>
      <c r="AJ401" s="52">
        <f t="shared" si="186"/>
        <v>7</v>
      </c>
      <c r="AL401" s="96" t="str">
        <f t="shared" si="184"/>
        <v>ok</v>
      </c>
      <c r="AM401" s="96" t="str">
        <f t="shared" si="160"/>
        <v>ok</v>
      </c>
      <c r="AN401" s="96" t="str">
        <f t="shared" si="161"/>
        <v>ok</v>
      </c>
      <c r="AO401" s="96" t="str">
        <f t="shared" si="162"/>
        <v>ok</v>
      </c>
      <c r="AP401" s="96" t="str">
        <f t="shared" si="163"/>
        <v>ok</v>
      </c>
      <c r="AQ401" s="96" t="str">
        <f t="shared" si="164"/>
        <v>ok</v>
      </c>
      <c r="AR401" s="107">
        <f t="shared" si="185"/>
        <v>0</v>
      </c>
      <c r="AS401" s="109">
        <f>IF(E401&lt;&gt;0,(COUNT(F401:W401)+3)/18,0)</f>
        <v>1.1666666666666667</v>
      </c>
    </row>
    <row r="402" spans="1:45" ht="12.75" customHeight="1">
      <c r="A402" s="3">
        <v>18</v>
      </c>
      <c r="C402" s="28" t="s">
        <v>762</v>
      </c>
      <c r="D402" s="29" t="s">
        <v>763</v>
      </c>
      <c r="E402" s="20">
        <f t="shared" si="170"/>
        <v>8.6999999999999993</v>
      </c>
      <c r="F402" s="1"/>
      <c r="G402" s="18"/>
      <c r="H402" s="64" t="str">
        <f t="shared" si="171"/>
        <v/>
      </c>
      <c r="I402" s="2">
        <v>3.7</v>
      </c>
      <c r="J402" s="18">
        <v>5.8</v>
      </c>
      <c r="K402" s="64">
        <f t="shared" si="172"/>
        <v>9.5</v>
      </c>
      <c r="L402" s="2">
        <v>3</v>
      </c>
      <c r="M402" s="18">
        <v>6</v>
      </c>
      <c r="N402" s="65">
        <f t="shared" si="173"/>
        <v>9</v>
      </c>
      <c r="O402" s="1">
        <v>2.2999999999999998</v>
      </c>
      <c r="P402" s="18">
        <v>5</v>
      </c>
      <c r="Q402" s="64">
        <f t="shared" si="174"/>
        <v>7.3</v>
      </c>
      <c r="R402" s="2">
        <v>1.8</v>
      </c>
      <c r="S402" s="18">
        <v>5.5</v>
      </c>
      <c r="T402" s="65">
        <f t="shared" si="175"/>
        <v>7.3</v>
      </c>
      <c r="U402" s="1">
        <v>4</v>
      </c>
      <c r="V402" s="18">
        <v>5</v>
      </c>
      <c r="W402" s="64">
        <f t="shared" si="176"/>
        <v>9</v>
      </c>
      <c r="X402" s="106">
        <f t="shared" si="183"/>
        <v>1</v>
      </c>
      <c r="Y402" s="51">
        <f t="shared" si="177"/>
        <v>0</v>
      </c>
      <c r="Z402" s="51">
        <f t="shared" si="178"/>
        <v>9.5</v>
      </c>
      <c r="AA402" s="51">
        <f t="shared" si="179"/>
        <v>9</v>
      </c>
      <c r="AB402" s="51">
        <f t="shared" si="180"/>
        <v>7.3</v>
      </c>
      <c r="AC402" s="51">
        <f t="shared" si="181"/>
        <v>7.3</v>
      </c>
      <c r="AD402" s="51">
        <f t="shared" si="182"/>
        <v>9</v>
      </c>
      <c r="AE402" s="52">
        <f t="shared" ref="AE402:AJ411" si="187">LARGE($Y402:$AD402,AE$1)</f>
        <v>9.5</v>
      </c>
      <c r="AF402" s="52">
        <f t="shared" si="187"/>
        <v>9</v>
      </c>
      <c r="AG402" s="52">
        <f t="shared" si="187"/>
        <v>9</v>
      </c>
      <c r="AH402" s="52">
        <f t="shared" si="187"/>
        <v>7.3</v>
      </c>
      <c r="AI402" s="52">
        <f t="shared" si="187"/>
        <v>7.3</v>
      </c>
      <c r="AJ402" s="52">
        <f t="shared" si="187"/>
        <v>0</v>
      </c>
      <c r="AL402" s="96" t="e">
        <f t="shared" si="184"/>
        <v>#VALUE!</v>
      </c>
      <c r="AM402" s="96" t="str">
        <f t="shared" ref="AM402:AM465" si="188">IF(K402-I402*J402=K402,0,"ok")</f>
        <v>ok</v>
      </c>
      <c r="AN402" s="96" t="str">
        <f t="shared" ref="AN402:AN465" si="189">IF(N402-L402*M402=N402,0,"ok")</f>
        <v>ok</v>
      </c>
      <c r="AO402" s="96" t="str">
        <f t="shared" ref="AO402:AO465" si="190">IF(Q402-O402*P402=Q402,0,"ok")</f>
        <v>ok</v>
      </c>
      <c r="AP402" s="96" t="str">
        <f t="shared" ref="AP402:AP465" si="191">IF(T402-R402*S402=T402,0,"ok")</f>
        <v>ok</v>
      </c>
      <c r="AQ402" s="96" t="str">
        <f t="shared" ref="AQ402:AQ465" si="192">IF(W402-U402*V402=W402,0,"ok")</f>
        <v>ok</v>
      </c>
      <c r="AR402" s="107">
        <f t="shared" si="185"/>
        <v>0</v>
      </c>
      <c r="AS402" s="109">
        <f>IF(E402&lt;&gt;0,(COUNT(F402:W402)+3)/18,0)</f>
        <v>1</v>
      </c>
    </row>
    <row r="403" spans="1:45" ht="12.75" customHeight="1">
      <c r="A403" s="3">
        <v>18</v>
      </c>
      <c r="C403" s="25" t="s">
        <v>764</v>
      </c>
      <c r="D403" s="22" t="s">
        <v>765</v>
      </c>
      <c r="E403" s="20">
        <f t="shared" si="170"/>
        <v>7.35</v>
      </c>
      <c r="F403" s="1"/>
      <c r="G403" s="18"/>
      <c r="H403" s="64" t="str">
        <f t="shared" si="171"/>
        <v/>
      </c>
      <c r="I403" s="2">
        <v>1.5</v>
      </c>
      <c r="J403" s="18">
        <v>4.4000000000000004</v>
      </c>
      <c r="K403" s="64">
        <f t="shared" si="172"/>
        <v>5.9</v>
      </c>
      <c r="L403" s="2"/>
      <c r="M403" s="18"/>
      <c r="N403" s="65" t="str">
        <f t="shared" si="173"/>
        <v/>
      </c>
      <c r="O403" s="1">
        <v>1.7</v>
      </c>
      <c r="P403" s="18">
        <v>6</v>
      </c>
      <c r="Q403" s="64">
        <f t="shared" si="174"/>
        <v>7.7</v>
      </c>
      <c r="R403" s="56">
        <v>2.2999999999999998</v>
      </c>
      <c r="S403" s="48">
        <v>6</v>
      </c>
      <c r="T403" s="65">
        <f t="shared" si="175"/>
        <v>8.3000000000000007</v>
      </c>
      <c r="U403" s="1">
        <v>2</v>
      </c>
      <c r="V403" s="18">
        <v>5.5</v>
      </c>
      <c r="W403" s="64">
        <f t="shared" si="176"/>
        <v>7.5</v>
      </c>
      <c r="X403" s="106">
        <f t="shared" si="183"/>
        <v>0.83333333333333337</v>
      </c>
      <c r="Y403" s="51">
        <f t="shared" si="177"/>
        <v>0</v>
      </c>
      <c r="Z403" s="51">
        <f t="shared" si="178"/>
        <v>5.9</v>
      </c>
      <c r="AA403" s="51">
        <f t="shared" si="179"/>
        <v>0</v>
      </c>
      <c r="AB403" s="51">
        <f t="shared" si="180"/>
        <v>7.7</v>
      </c>
      <c r="AC403" s="51">
        <f t="shared" si="181"/>
        <v>8.3000000000000007</v>
      </c>
      <c r="AD403" s="51">
        <f t="shared" si="182"/>
        <v>7.5</v>
      </c>
      <c r="AE403" s="52">
        <f t="shared" si="187"/>
        <v>8.3000000000000007</v>
      </c>
      <c r="AF403" s="52">
        <f t="shared" si="187"/>
        <v>7.7</v>
      </c>
      <c r="AG403" s="52">
        <f t="shared" si="187"/>
        <v>7.5</v>
      </c>
      <c r="AH403" s="52">
        <f t="shared" si="187"/>
        <v>5.9</v>
      </c>
      <c r="AI403" s="52">
        <f t="shared" si="187"/>
        <v>0</v>
      </c>
      <c r="AJ403" s="52">
        <f t="shared" si="187"/>
        <v>0</v>
      </c>
      <c r="AL403" s="96" t="e">
        <f t="shared" si="184"/>
        <v>#VALUE!</v>
      </c>
      <c r="AM403" s="96" t="str">
        <f t="shared" si="188"/>
        <v>ok</v>
      </c>
      <c r="AN403" s="96" t="e">
        <f t="shared" si="189"/>
        <v>#VALUE!</v>
      </c>
      <c r="AO403" s="96" t="str">
        <f t="shared" si="190"/>
        <v>ok</v>
      </c>
      <c r="AP403" s="96" t="str">
        <f t="shared" si="191"/>
        <v>ok</v>
      </c>
      <c r="AQ403" s="96" t="str">
        <f t="shared" si="192"/>
        <v>ok</v>
      </c>
      <c r="AR403" s="107">
        <f t="shared" si="185"/>
        <v>0</v>
      </c>
      <c r="AS403" s="109">
        <f>IF(E403&lt;&gt;0,(COUNT(F403:W403)+3)/18,0)</f>
        <v>0.83333333333333337</v>
      </c>
    </row>
    <row r="404" spans="1:45" ht="12.75" customHeight="1">
      <c r="A404" s="3">
        <v>18</v>
      </c>
      <c r="C404" s="25" t="s">
        <v>766</v>
      </c>
      <c r="D404" s="22" t="s">
        <v>767</v>
      </c>
      <c r="E404" s="20">
        <f t="shared" si="170"/>
        <v>9.5500000000000007</v>
      </c>
      <c r="F404" s="1"/>
      <c r="G404" s="18"/>
      <c r="H404" s="64" t="str">
        <f t="shared" si="171"/>
        <v/>
      </c>
      <c r="I404" s="2">
        <v>4</v>
      </c>
      <c r="J404" s="18">
        <v>5.8</v>
      </c>
      <c r="K404" s="64">
        <f t="shared" si="172"/>
        <v>9.8000000000000007</v>
      </c>
      <c r="L404" s="2">
        <v>3.8</v>
      </c>
      <c r="M404" s="18">
        <v>6</v>
      </c>
      <c r="N404" s="65">
        <f t="shared" si="173"/>
        <v>9.8000000000000007</v>
      </c>
      <c r="O404" s="1">
        <v>3.8</v>
      </c>
      <c r="P404" s="18">
        <v>5.5</v>
      </c>
      <c r="Q404" s="64">
        <f t="shared" si="174"/>
        <v>9.3000000000000007</v>
      </c>
      <c r="R404" s="2">
        <v>2.5</v>
      </c>
      <c r="S404" s="18">
        <v>5.5</v>
      </c>
      <c r="T404" s="65">
        <f t="shared" si="175"/>
        <v>8</v>
      </c>
      <c r="U404" s="1">
        <v>3.8</v>
      </c>
      <c r="V404" s="18">
        <v>5.5</v>
      </c>
      <c r="W404" s="64">
        <f t="shared" si="176"/>
        <v>9.3000000000000007</v>
      </c>
      <c r="X404" s="106">
        <f t="shared" si="183"/>
        <v>1</v>
      </c>
      <c r="Y404" s="51">
        <f t="shared" si="177"/>
        <v>0</v>
      </c>
      <c r="Z404" s="51">
        <f t="shared" si="178"/>
        <v>9.8000000000000007</v>
      </c>
      <c r="AA404" s="51">
        <f t="shared" si="179"/>
        <v>9.8000000000000007</v>
      </c>
      <c r="AB404" s="51">
        <f t="shared" si="180"/>
        <v>9.3000000000000007</v>
      </c>
      <c r="AC404" s="51">
        <f t="shared" si="181"/>
        <v>8</v>
      </c>
      <c r="AD404" s="51">
        <f t="shared" si="182"/>
        <v>9.3000000000000007</v>
      </c>
      <c r="AE404" s="52">
        <f t="shared" si="187"/>
        <v>9.8000000000000007</v>
      </c>
      <c r="AF404" s="52">
        <f t="shared" si="187"/>
        <v>9.8000000000000007</v>
      </c>
      <c r="AG404" s="52">
        <f t="shared" si="187"/>
        <v>9.3000000000000007</v>
      </c>
      <c r="AH404" s="52">
        <f t="shared" si="187"/>
        <v>9.3000000000000007</v>
      </c>
      <c r="AI404" s="52">
        <f t="shared" si="187"/>
        <v>8</v>
      </c>
      <c r="AJ404" s="52">
        <f t="shared" si="187"/>
        <v>0</v>
      </c>
      <c r="AL404" s="96" t="e">
        <f t="shared" si="184"/>
        <v>#VALUE!</v>
      </c>
      <c r="AM404" s="96" t="str">
        <f t="shared" si="188"/>
        <v>ok</v>
      </c>
      <c r="AN404" s="96" t="str">
        <f t="shared" si="189"/>
        <v>ok</v>
      </c>
      <c r="AO404" s="96" t="str">
        <f t="shared" si="190"/>
        <v>ok</v>
      </c>
      <c r="AP404" s="96" t="str">
        <f t="shared" si="191"/>
        <v>ok</v>
      </c>
      <c r="AQ404" s="96" t="str">
        <f t="shared" si="192"/>
        <v>ok</v>
      </c>
      <c r="AR404" s="107">
        <f t="shared" si="185"/>
        <v>0</v>
      </c>
      <c r="AS404" s="109">
        <f>IF(E404&lt;&gt;0,(COUNT(F404:W404)+3)/18,0)</f>
        <v>1</v>
      </c>
    </row>
    <row r="405" spans="1:45" ht="12.75" customHeight="1">
      <c r="A405" s="3">
        <v>18</v>
      </c>
      <c r="C405" s="41" t="s">
        <v>768</v>
      </c>
      <c r="D405" s="42" t="s">
        <v>769</v>
      </c>
      <c r="E405" s="20">
        <f t="shared" si="170"/>
        <v>0</v>
      </c>
      <c r="F405" s="1"/>
      <c r="G405" s="18"/>
      <c r="H405" s="64" t="str">
        <f t="shared" si="171"/>
        <v/>
      </c>
      <c r="I405" s="2"/>
      <c r="J405" s="18"/>
      <c r="K405" s="64" t="str">
        <f t="shared" si="172"/>
        <v/>
      </c>
      <c r="L405" s="2"/>
      <c r="M405" s="18"/>
      <c r="N405" s="65" t="str">
        <f t="shared" si="173"/>
        <v/>
      </c>
      <c r="O405" s="1"/>
      <c r="P405" s="18"/>
      <c r="Q405" s="64" t="str">
        <f t="shared" si="174"/>
        <v/>
      </c>
      <c r="R405" s="2"/>
      <c r="S405" s="18"/>
      <c r="T405" s="65" t="str">
        <f t="shared" si="175"/>
        <v/>
      </c>
      <c r="U405" s="1"/>
      <c r="V405" s="18"/>
      <c r="W405" s="64" t="str">
        <f t="shared" si="176"/>
        <v/>
      </c>
      <c r="X405" s="106">
        <f t="shared" si="183"/>
        <v>0</v>
      </c>
      <c r="Y405" s="51">
        <f t="shared" si="177"/>
        <v>0</v>
      </c>
      <c r="Z405" s="51">
        <f t="shared" si="178"/>
        <v>0</v>
      </c>
      <c r="AA405" s="51">
        <f t="shared" si="179"/>
        <v>0</v>
      </c>
      <c r="AB405" s="51">
        <f t="shared" si="180"/>
        <v>0</v>
      </c>
      <c r="AC405" s="51">
        <f t="shared" si="181"/>
        <v>0</v>
      </c>
      <c r="AD405" s="51">
        <f t="shared" si="182"/>
        <v>0</v>
      </c>
      <c r="AE405" s="52">
        <f t="shared" si="187"/>
        <v>0</v>
      </c>
      <c r="AF405" s="52">
        <f t="shared" si="187"/>
        <v>0</v>
      </c>
      <c r="AG405" s="52">
        <f t="shared" si="187"/>
        <v>0</v>
      </c>
      <c r="AH405" s="52">
        <f t="shared" si="187"/>
        <v>0</v>
      </c>
      <c r="AI405" s="52">
        <f t="shared" si="187"/>
        <v>0</v>
      </c>
      <c r="AJ405" s="52">
        <f t="shared" si="187"/>
        <v>0</v>
      </c>
      <c r="AL405" s="96" t="e">
        <f t="shared" si="184"/>
        <v>#VALUE!</v>
      </c>
      <c r="AM405" s="96" t="e">
        <f t="shared" si="188"/>
        <v>#VALUE!</v>
      </c>
      <c r="AN405" s="96" t="e">
        <f t="shared" si="189"/>
        <v>#VALUE!</v>
      </c>
      <c r="AO405" s="96" t="e">
        <f t="shared" si="190"/>
        <v>#VALUE!</v>
      </c>
      <c r="AP405" s="96" t="e">
        <f t="shared" si="191"/>
        <v>#VALUE!</v>
      </c>
      <c r="AQ405" s="96" t="e">
        <f t="shared" si="192"/>
        <v>#VALUE!</v>
      </c>
      <c r="AR405" s="107">
        <f t="shared" si="185"/>
        <v>0</v>
      </c>
      <c r="AS405" s="109">
        <f>IF(E405&lt;&gt;0,(COUNT(F405:W405)+3)/18,0)</f>
        <v>0</v>
      </c>
    </row>
    <row r="406" spans="1:45" ht="12.75" customHeight="1">
      <c r="A406" s="3">
        <v>18</v>
      </c>
      <c r="C406" s="25" t="s">
        <v>770</v>
      </c>
      <c r="D406" s="22" t="s">
        <v>771</v>
      </c>
      <c r="E406" s="20">
        <f t="shared" si="170"/>
        <v>8.7250000000000014</v>
      </c>
      <c r="F406" s="1"/>
      <c r="G406" s="18"/>
      <c r="H406" s="64" t="str">
        <f t="shared" si="171"/>
        <v/>
      </c>
      <c r="I406" s="2">
        <v>3</v>
      </c>
      <c r="J406" s="18">
        <v>5.2</v>
      </c>
      <c r="K406" s="64">
        <f t="shared" si="172"/>
        <v>8.1999999999999993</v>
      </c>
      <c r="L406" s="2">
        <v>3.4</v>
      </c>
      <c r="M406" s="18">
        <v>6</v>
      </c>
      <c r="N406" s="65">
        <f t="shared" si="173"/>
        <v>9.4</v>
      </c>
      <c r="O406" s="1">
        <v>3</v>
      </c>
      <c r="P406" s="18">
        <v>5.5</v>
      </c>
      <c r="Q406" s="64">
        <f t="shared" si="174"/>
        <v>8.5</v>
      </c>
      <c r="R406" s="2">
        <v>3.3</v>
      </c>
      <c r="S406" s="18">
        <v>5.5</v>
      </c>
      <c r="T406" s="65">
        <f t="shared" si="175"/>
        <v>8.8000000000000007</v>
      </c>
      <c r="U406" s="1">
        <v>3.2</v>
      </c>
      <c r="V406" s="18">
        <v>5</v>
      </c>
      <c r="W406" s="64">
        <f t="shared" si="176"/>
        <v>8.1999999999999993</v>
      </c>
      <c r="X406" s="106">
        <f t="shared" si="183"/>
        <v>1</v>
      </c>
      <c r="Y406" s="51">
        <f t="shared" si="177"/>
        <v>0</v>
      </c>
      <c r="Z406" s="51">
        <f t="shared" si="178"/>
        <v>8.1999999999999993</v>
      </c>
      <c r="AA406" s="51">
        <f t="shared" si="179"/>
        <v>9.4</v>
      </c>
      <c r="AB406" s="51">
        <f t="shared" si="180"/>
        <v>8.5</v>
      </c>
      <c r="AC406" s="51">
        <f t="shared" si="181"/>
        <v>8.8000000000000007</v>
      </c>
      <c r="AD406" s="51">
        <f t="shared" si="182"/>
        <v>8.1999999999999993</v>
      </c>
      <c r="AE406" s="52">
        <f t="shared" si="187"/>
        <v>9.4</v>
      </c>
      <c r="AF406" s="52">
        <f t="shared" si="187"/>
        <v>8.8000000000000007</v>
      </c>
      <c r="AG406" s="52">
        <f t="shared" si="187"/>
        <v>8.5</v>
      </c>
      <c r="AH406" s="52">
        <f t="shared" si="187"/>
        <v>8.1999999999999993</v>
      </c>
      <c r="AI406" s="52">
        <f t="shared" si="187"/>
        <v>8.1999999999999993</v>
      </c>
      <c r="AJ406" s="52">
        <f t="shared" si="187"/>
        <v>0</v>
      </c>
      <c r="AL406" s="96" t="e">
        <f t="shared" si="184"/>
        <v>#VALUE!</v>
      </c>
      <c r="AM406" s="96" t="str">
        <f t="shared" si="188"/>
        <v>ok</v>
      </c>
      <c r="AN406" s="96" t="str">
        <f t="shared" si="189"/>
        <v>ok</v>
      </c>
      <c r="AO406" s="96" t="str">
        <f t="shared" si="190"/>
        <v>ok</v>
      </c>
      <c r="AP406" s="96" t="str">
        <f t="shared" si="191"/>
        <v>ok</v>
      </c>
      <c r="AQ406" s="96" t="str">
        <f t="shared" si="192"/>
        <v>ok</v>
      </c>
      <c r="AR406" s="107">
        <f t="shared" si="185"/>
        <v>0</v>
      </c>
      <c r="AS406" s="109">
        <f>IF(E406&lt;&gt;0,(COUNT(F406:W406)+3)/18,0)</f>
        <v>1</v>
      </c>
    </row>
    <row r="407" spans="1:45" ht="12.75" customHeight="1">
      <c r="A407" s="3">
        <v>18</v>
      </c>
      <c r="C407" s="25" t="s">
        <v>772</v>
      </c>
      <c r="D407" s="22" t="s">
        <v>773</v>
      </c>
      <c r="E407" s="20">
        <f t="shared" si="170"/>
        <v>9.0250000000000004</v>
      </c>
      <c r="F407" s="1"/>
      <c r="G407" s="18"/>
      <c r="H407" s="64" t="str">
        <f t="shared" si="171"/>
        <v/>
      </c>
      <c r="I407" s="2">
        <v>3.7</v>
      </c>
      <c r="J407" s="18">
        <v>4.4000000000000004</v>
      </c>
      <c r="K407" s="64">
        <f t="shared" si="172"/>
        <v>8.1000000000000014</v>
      </c>
      <c r="L407" s="2">
        <v>4</v>
      </c>
      <c r="M407" s="69">
        <v>6</v>
      </c>
      <c r="N407" s="65">
        <f t="shared" si="173"/>
        <v>10</v>
      </c>
      <c r="O407" s="1">
        <v>3.5</v>
      </c>
      <c r="P407" s="18">
        <v>6</v>
      </c>
      <c r="Q407" s="64">
        <f t="shared" si="174"/>
        <v>9.5</v>
      </c>
      <c r="R407" s="2">
        <v>3</v>
      </c>
      <c r="S407" s="18">
        <v>5.5</v>
      </c>
      <c r="T407" s="65">
        <f t="shared" si="175"/>
        <v>8.5</v>
      </c>
      <c r="U407" s="1">
        <v>1.8</v>
      </c>
      <c r="V407" s="18">
        <v>5.5</v>
      </c>
      <c r="W407" s="64">
        <f t="shared" si="176"/>
        <v>7.3</v>
      </c>
      <c r="X407" s="106">
        <f t="shared" si="183"/>
        <v>1</v>
      </c>
      <c r="Y407" s="51">
        <f t="shared" si="177"/>
        <v>0</v>
      </c>
      <c r="Z407" s="51">
        <f t="shared" si="178"/>
        <v>8.1000000000000014</v>
      </c>
      <c r="AA407" s="51">
        <f t="shared" si="179"/>
        <v>10</v>
      </c>
      <c r="AB407" s="51">
        <f t="shared" si="180"/>
        <v>9.5</v>
      </c>
      <c r="AC407" s="51">
        <f t="shared" si="181"/>
        <v>8.5</v>
      </c>
      <c r="AD407" s="51">
        <f t="shared" si="182"/>
        <v>7.3</v>
      </c>
      <c r="AE407" s="52">
        <f t="shared" si="187"/>
        <v>10</v>
      </c>
      <c r="AF407" s="52">
        <f t="shared" si="187"/>
        <v>9.5</v>
      </c>
      <c r="AG407" s="52">
        <f t="shared" si="187"/>
        <v>8.5</v>
      </c>
      <c r="AH407" s="52">
        <f t="shared" si="187"/>
        <v>8.1000000000000014</v>
      </c>
      <c r="AI407" s="52">
        <f t="shared" si="187"/>
        <v>7.3</v>
      </c>
      <c r="AJ407" s="52">
        <f t="shared" si="187"/>
        <v>0</v>
      </c>
      <c r="AL407" s="96" t="e">
        <f t="shared" si="184"/>
        <v>#VALUE!</v>
      </c>
      <c r="AM407" s="96" t="str">
        <f t="shared" si="188"/>
        <v>ok</v>
      </c>
      <c r="AN407" s="96" t="str">
        <f t="shared" si="189"/>
        <v>ok</v>
      </c>
      <c r="AO407" s="96" t="str">
        <f t="shared" si="190"/>
        <v>ok</v>
      </c>
      <c r="AP407" s="96" t="str">
        <f t="shared" si="191"/>
        <v>ok</v>
      </c>
      <c r="AQ407" s="96" t="str">
        <f t="shared" si="192"/>
        <v>ok</v>
      </c>
      <c r="AR407" s="107">
        <f t="shared" si="185"/>
        <v>0</v>
      </c>
      <c r="AS407" s="109">
        <f>IF(E407&lt;&gt;0,(COUNT(F407:W407)+3)/18,0)</f>
        <v>1</v>
      </c>
    </row>
    <row r="408" spans="1:45" ht="12.75" customHeight="1">
      <c r="A408" s="3">
        <v>18</v>
      </c>
      <c r="C408" s="25" t="s">
        <v>774</v>
      </c>
      <c r="D408" s="22" t="s">
        <v>775</v>
      </c>
      <c r="E408" s="20">
        <f t="shared" si="170"/>
        <v>8.6</v>
      </c>
      <c r="F408" s="1"/>
      <c r="G408" s="18"/>
      <c r="H408" s="64" t="str">
        <f t="shared" si="171"/>
        <v/>
      </c>
      <c r="I408" s="2">
        <v>4</v>
      </c>
      <c r="J408" s="18">
        <v>4.4000000000000004</v>
      </c>
      <c r="K408" s="64">
        <f t="shared" si="172"/>
        <v>8.4</v>
      </c>
      <c r="L408" s="2">
        <v>4</v>
      </c>
      <c r="M408" s="18">
        <v>6</v>
      </c>
      <c r="N408" s="65">
        <f t="shared" si="173"/>
        <v>10</v>
      </c>
      <c r="O408" s="1">
        <v>2.5</v>
      </c>
      <c r="P408" s="18">
        <v>6</v>
      </c>
      <c r="Q408" s="64">
        <f t="shared" si="174"/>
        <v>8.5</v>
      </c>
      <c r="R408" s="2">
        <v>1.5</v>
      </c>
      <c r="S408" s="18">
        <v>5.5</v>
      </c>
      <c r="T408" s="65">
        <f t="shared" si="175"/>
        <v>7</v>
      </c>
      <c r="U408" s="1">
        <v>2</v>
      </c>
      <c r="V408" s="18">
        <v>5.5</v>
      </c>
      <c r="W408" s="64">
        <f t="shared" si="176"/>
        <v>7.5</v>
      </c>
      <c r="X408" s="106">
        <f t="shared" si="183"/>
        <v>1</v>
      </c>
      <c r="Y408" s="51">
        <f t="shared" si="177"/>
        <v>0</v>
      </c>
      <c r="Z408" s="51">
        <f t="shared" si="178"/>
        <v>8.4</v>
      </c>
      <c r="AA408" s="51">
        <f t="shared" si="179"/>
        <v>10</v>
      </c>
      <c r="AB408" s="51">
        <f t="shared" si="180"/>
        <v>8.5</v>
      </c>
      <c r="AC408" s="51">
        <f t="shared" si="181"/>
        <v>7</v>
      </c>
      <c r="AD408" s="51">
        <f t="shared" si="182"/>
        <v>7.5</v>
      </c>
      <c r="AE408" s="52">
        <f t="shared" si="187"/>
        <v>10</v>
      </c>
      <c r="AF408" s="52">
        <f t="shared" si="187"/>
        <v>8.5</v>
      </c>
      <c r="AG408" s="52">
        <f t="shared" si="187"/>
        <v>8.4</v>
      </c>
      <c r="AH408" s="52">
        <f t="shared" si="187"/>
        <v>7.5</v>
      </c>
      <c r="AI408" s="52">
        <f t="shared" si="187"/>
        <v>7</v>
      </c>
      <c r="AJ408" s="52">
        <f t="shared" si="187"/>
        <v>0</v>
      </c>
      <c r="AL408" s="96" t="e">
        <f t="shared" si="184"/>
        <v>#VALUE!</v>
      </c>
      <c r="AM408" s="96" t="str">
        <f t="shared" si="188"/>
        <v>ok</v>
      </c>
      <c r="AN408" s="96" t="str">
        <f t="shared" si="189"/>
        <v>ok</v>
      </c>
      <c r="AO408" s="96" t="str">
        <f t="shared" si="190"/>
        <v>ok</v>
      </c>
      <c r="AP408" s="96" t="str">
        <f t="shared" si="191"/>
        <v>ok</v>
      </c>
      <c r="AQ408" s="96" t="str">
        <f t="shared" si="192"/>
        <v>ok</v>
      </c>
      <c r="AR408" s="107">
        <f t="shared" si="185"/>
        <v>0</v>
      </c>
      <c r="AS408" s="109">
        <f>IF(E408&lt;&gt;0,(COUNT(F408:W408)+3)/18,0)</f>
        <v>1</v>
      </c>
    </row>
    <row r="409" spans="1:45" ht="12.75" customHeight="1">
      <c r="A409" s="3">
        <v>18</v>
      </c>
      <c r="C409" s="25" t="s">
        <v>776</v>
      </c>
      <c r="D409" s="22" t="s">
        <v>777</v>
      </c>
      <c r="E409" s="20">
        <f t="shared" si="170"/>
        <v>8.1750000000000007</v>
      </c>
      <c r="F409" s="1"/>
      <c r="G409" s="18"/>
      <c r="H409" s="64" t="str">
        <f t="shared" si="171"/>
        <v/>
      </c>
      <c r="I409" s="2">
        <v>2.6</v>
      </c>
      <c r="J409" s="18">
        <v>5.8</v>
      </c>
      <c r="K409" s="64">
        <f t="shared" si="172"/>
        <v>8.4</v>
      </c>
      <c r="L409" s="2">
        <v>3.6</v>
      </c>
      <c r="M409" s="18">
        <v>5.6</v>
      </c>
      <c r="N409" s="65">
        <f t="shared" si="173"/>
        <v>9.1999999999999993</v>
      </c>
      <c r="O409" s="1">
        <v>2.2999999999999998</v>
      </c>
      <c r="P409" s="18">
        <v>5</v>
      </c>
      <c r="Q409" s="64">
        <f t="shared" si="174"/>
        <v>7.3</v>
      </c>
      <c r="R409" s="2"/>
      <c r="S409" s="18"/>
      <c r="T409" s="65" t="str">
        <f t="shared" si="175"/>
        <v/>
      </c>
      <c r="U409" s="1">
        <v>2.8</v>
      </c>
      <c r="V409" s="18">
        <v>5</v>
      </c>
      <c r="W409" s="64">
        <f t="shared" si="176"/>
        <v>7.8</v>
      </c>
      <c r="X409" s="106">
        <f t="shared" si="183"/>
        <v>0.83333333333333337</v>
      </c>
      <c r="Y409" s="51">
        <f t="shared" si="177"/>
        <v>0</v>
      </c>
      <c r="Z409" s="51">
        <f t="shared" si="178"/>
        <v>8.4</v>
      </c>
      <c r="AA409" s="51">
        <f t="shared" si="179"/>
        <v>9.1999999999999993</v>
      </c>
      <c r="AB409" s="51">
        <f t="shared" si="180"/>
        <v>7.3</v>
      </c>
      <c r="AC409" s="51">
        <f t="shared" si="181"/>
        <v>0</v>
      </c>
      <c r="AD409" s="51">
        <f t="shared" si="182"/>
        <v>7.8</v>
      </c>
      <c r="AE409" s="52">
        <f t="shared" si="187"/>
        <v>9.1999999999999993</v>
      </c>
      <c r="AF409" s="52">
        <f t="shared" si="187"/>
        <v>8.4</v>
      </c>
      <c r="AG409" s="52">
        <f t="shared" si="187"/>
        <v>7.8</v>
      </c>
      <c r="AH409" s="52">
        <f t="shared" si="187"/>
        <v>7.3</v>
      </c>
      <c r="AI409" s="52">
        <f t="shared" si="187"/>
        <v>0</v>
      </c>
      <c r="AJ409" s="52">
        <f t="shared" si="187"/>
        <v>0</v>
      </c>
      <c r="AL409" s="96" t="e">
        <f t="shared" si="184"/>
        <v>#VALUE!</v>
      </c>
      <c r="AM409" s="96" t="str">
        <f t="shared" si="188"/>
        <v>ok</v>
      </c>
      <c r="AN409" s="96" t="str">
        <f t="shared" si="189"/>
        <v>ok</v>
      </c>
      <c r="AO409" s="96" t="str">
        <f t="shared" si="190"/>
        <v>ok</v>
      </c>
      <c r="AP409" s="96" t="e">
        <f t="shared" si="191"/>
        <v>#VALUE!</v>
      </c>
      <c r="AQ409" s="96" t="str">
        <f t="shared" si="192"/>
        <v>ok</v>
      </c>
      <c r="AR409" s="107">
        <f t="shared" si="185"/>
        <v>0</v>
      </c>
      <c r="AS409" s="109">
        <f>IF(E409&lt;&gt;0,(COUNT(F409:W409)+3)/18,0)</f>
        <v>0.83333333333333337</v>
      </c>
    </row>
    <row r="410" spans="1:45" ht="12.75" customHeight="1">
      <c r="A410" s="3">
        <v>18</v>
      </c>
      <c r="C410" s="25" t="s">
        <v>778</v>
      </c>
      <c r="D410" s="22" t="s">
        <v>779</v>
      </c>
      <c r="E410" s="20">
        <f t="shared" si="170"/>
        <v>7.9499999999999993</v>
      </c>
      <c r="F410" s="1"/>
      <c r="G410" s="18"/>
      <c r="H410" s="64" t="str">
        <f t="shared" si="171"/>
        <v/>
      </c>
      <c r="I410" s="2">
        <v>3.7</v>
      </c>
      <c r="J410" s="18">
        <v>5.2</v>
      </c>
      <c r="K410" s="64">
        <f t="shared" si="172"/>
        <v>8.9</v>
      </c>
      <c r="L410" s="2">
        <v>2.8</v>
      </c>
      <c r="M410" s="18">
        <v>5.6</v>
      </c>
      <c r="N410" s="65">
        <f t="shared" si="173"/>
        <v>8.3999999999999986</v>
      </c>
      <c r="O410" s="1"/>
      <c r="P410" s="18"/>
      <c r="Q410" s="64" t="str">
        <f t="shared" si="174"/>
        <v/>
      </c>
      <c r="R410" s="2">
        <v>1.8</v>
      </c>
      <c r="S410" s="18">
        <v>5.5</v>
      </c>
      <c r="T410" s="65">
        <f t="shared" si="175"/>
        <v>7.3</v>
      </c>
      <c r="U410" s="1">
        <v>2.2000000000000002</v>
      </c>
      <c r="V410" s="18">
        <v>5</v>
      </c>
      <c r="W410" s="64">
        <f t="shared" si="176"/>
        <v>7.2</v>
      </c>
      <c r="X410" s="106">
        <f t="shared" si="183"/>
        <v>0.83333333333333337</v>
      </c>
      <c r="Y410" s="51">
        <f t="shared" si="177"/>
        <v>0</v>
      </c>
      <c r="Z410" s="51">
        <f t="shared" si="178"/>
        <v>8.9</v>
      </c>
      <c r="AA410" s="51">
        <f t="shared" si="179"/>
        <v>8.3999999999999986</v>
      </c>
      <c r="AB410" s="51">
        <f t="shared" si="180"/>
        <v>0</v>
      </c>
      <c r="AC410" s="51">
        <f t="shared" si="181"/>
        <v>7.3</v>
      </c>
      <c r="AD410" s="51">
        <f t="shared" si="182"/>
        <v>7.2</v>
      </c>
      <c r="AE410" s="52">
        <f t="shared" si="187"/>
        <v>8.9</v>
      </c>
      <c r="AF410" s="52">
        <f t="shared" si="187"/>
        <v>8.3999999999999986</v>
      </c>
      <c r="AG410" s="52">
        <f t="shared" si="187"/>
        <v>7.3</v>
      </c>
      <c r="AH410" s="52">
        <f t="shared" si="187"/>
        <v>7.2</v>
      </c>
      <c r="AI410" s="52">
        <f t="shared" si="187"/>
        <v>0</v>
      </c>
      <c r="AJ410" s="52">
        <f t="shared" si="187"/>
        <v>0</v>
      </c>
      <c r="AL410" s="96" t="e">
        <f t="shared" si="184"/>
        <v>#VALUE!</v>
      </c>
      <c r="AM410" s="96" t="str">
        <f t="shared" si="188"/>
        <v>ok</v>
      </c>
      <c r="AN410" s="96" t="str">
        <f t="shared" si="189"/>
        <v>ok</v>
      </c>
      <c r="AO410" s="96" t="e">
        <f t="shared" si="190"/>
        <v>#VALUE!</v>
      </c>
      <c r="AP410" s="96" t="str">
        <f t="shared" si="191"/>
        <v>ok</v>
      </c>
      <c r="AQ410" s="96" t="str">
        <f t="shared" si="192"/>
        <v>ok</v>
      </c>
      <c r="AR410" s="107">
        <f t="shared" si="185"/>
        <v>0</v>
      </c>
      <c r="AS410" s="109">
        <f>IF(E410&lt;&gt;0,(COUNT(F410:W410)+3)/18,0)</f>
        <v>0.83333333333333337</v>
      </c>
    </row>
    <row r="411" spans="1:45" ht="12.75" customHeight="1">
      <c r="A411" s="3">
        <v>18</v>
      </c>
      <c r="C411" s="25" t="s">
        <v>780</v>
      </c>
      <c r="D411" s="22" t="s">
        <v>781</v>
      </c>
      <c r="E411" s="20">
        <f t="shared" si="170"/>
        <v>6.45</v>
      </c>
      <c r="F411" s="1"/>
      <c r="G411" s="18"/>
      <c r="H411" s="64" t="str">
        <f t="shared" si="171"/>
        <v/>
      </c>
      <c r="I411" s="2">
        <v>4</v>
      </c>
      <c r="J411" s="18">
        <v>5.8</v>
      </c>
      <c r="K411" s="64">
        <f t="shared" si="172"/>
        <v>9.8000000000000007</v>
      </c>
      <c r="L411" s="2"/>
      <c r="M411" s="18"/>
      <c r="N411" s="65" t="str">
        <f t="shared" si="173"/>
        <v/>
      </c>
      <c r="O411" s="1"/>
      <c r="P411" s="18"/>
      <c r="Q411" s="64" t="str">
        <f t="shared" si="174"/>
        <v/>
      </c>
      <c r="R411" s="2">
        <v>1.5</v>
      </c>
      <c r="S411" s="18">
        <v>5.5</v>
      </c>
      <c r="T411" s="65">
        <f t="shared" si="175"/>
        <v>7</v>
      </c>
      <c r="U411" s="1">
        <v>4</v>
      </c>
      <c r="V411" s="18">
        <v>5</v>
      </c>
      <c r="W411" s="64">
        <f t="shared" si="176"/>
        <v>9</v>
      </c>
      <c r="X411" s="106">
        <f t="shared" si="183"/>
        <v>0.7</v>
      </c>
      <c r="Y411" s="51">
        <f t="shared" si="177"/>
        <v>0</v>
      </c>
      <c r="Z411" s="51">
        <f t="shared" si="178"/>
        <v>9.8000000000000007</v>
      </c>
      <c r="AA411" s="51">
        <f t="shared" si="179"/>
        <v>0</v>
      </c>
      <c r="AB411" s="51">
        <f t="shared" si="180"/>
        <v>0</v>
      </c>
      <c r="AC411" s="51">
        <f t="shared" si="181"/>
        <v>7</v>
      </c>
      <c r="AD411" s="51">
        <f t="shared" si="182"/>
        <v>9</v>
      </c>
      <c r="AE411" s="52">
        <f t="shared" si="187"/>
        <v>9.8000000000000007</v>
      </c>
      <c r="AF411" s="52">
        <f t="shared" si="187"/>
        <v>9</v>
      </c>
      <c r="AG411" s="52">
        <f t="shared" si="187"/>
        <v>7</v>
      </c>
      <c r="AH411" s="52">
        <f t="shared" si="187"/>
        <v>0</v>
      </c>
      <c r="AI411" s="52">
        <f t="shared" si="187"/>
        <v>0</v>
      </c>
      <c r="AJ411" s="52">
        <f t="shared" si="187"/>
        <v>0</v>
      </c>
      <c r="AL411" s="96" t="e">
        <f t="shared" si="184"/>
        <v>#VALUE!</v>
      </c>
      <c r="AM411" s="96" t="str">
        <f t="shared" si="188"/>
        <v>ok</v>
      </c>
      <c r="AN411" s="96" t="e">
        <f t="shared" si="189"/>
        <v>#VALUE!</v>
      </c>
      <c r="AO411" s="96" t="e">
        <f t="shared" si="190"/>
        <v>#VALUE!</v>
      </c>
      <c r="AP411" s="96" t="str">
        <f t="shared" si="191"/>
        <v>ok</v>
      </c>
      <c r="AQ411" s="96" t="str">
        <f t="shared" si="192"/>
        <v>ok</v>
      </c>
      <c r="AR411" s="107">
        <f t="shared" si="185"/>
        <v>0</v>
      </c>
      <c r="AS411" s="109">
        <f>IF(E411&lt;&gt;0,(COUNT(F411:W411)+3)/18,0)</f>
        <v>0.66666666666666663</v>
      </c>
    </row>
    <row r="412" spans="1:45" ht="12.75" customHeight="1">
      <c r="A412" s="3">
        <v>18</v>
      </c>
      <c r="C412" s="25" t="s">
        <v>782</v>
      </c>
      <c r="D412" s="22" t="s">
        <v>783</v>
      </c>
      <c r="E412" s="20">
        <f t="shared" si="170"/>
        <v>9.3500000000000014</v>
      </c>
      <c r="F412" s="1"/>
      <c r="G412" s="18"/>
      <c r="H412" s="64" t="str">
        <f t="shared" si="171"/>
        <v/>
      </c>
      <c r="I412" s="2">
        <v>3.7</v>
      </c>
      <c r="J412" s="18">
        <v>4.4000000000000004</v>
      </c>
      <c r="K412" s="64">
        <f t="shared" si="172"/>
        <v>8.1000000000000014</v>
      </c>
      <c r="L412" s="2">
        <v>4</v>
      </c>
      <c r="M412" s="18">
        <v>6</v>
      </c>
      <c r="N412" s="65">
        <f t="shared" si="173"/>
        <v>10</v>
      </c>
      <c r="O412" s="1">
        <v>3.8</v>
      </c>
      <c r="P412" s="18">
        <v>6</v>
      </c>
      <c r="Q412" s="64">
        <f t="shared" si="174"/>
        <v>9.8000000000000007</v>
      </c>
      <c r="R412" s="2">
        <v>2</v>
      </c>
      <c r="S412" s="18">
        <v>5.5</v>
      </c>
      <c r="T412" s="65">
        <f t="shared" si="175"/>
        <v>7.5</v>
      </c>
      <c r="U412" s="1">
        <v>4</v>
      </c>
      <c r="V412" s="18">
        <v>5.5</v>
      </c>
      <c r="W412" s="64">
        <f t="shared" si="176"/>
        <v>9.5</v>
      </c>
      <c r="X412" s="106">
        <f t="shared" si="183"/>
        <v>1</v>
      </c>
      <c r="Y412" s="51">
        <f t="shared" si="177"/>
        <v>0</v>
      </c>
      <c r="Z412" s="51">
        <f t="shared" si="178"/>
        <v>8.1000000000000014</v>
      </c>
      <c r="AA412" s="51">
        <f t="shared" si="179"/>
        <v>10</v>
      </c>
      <c r="AB412" s="51">
        <f t="shared" si="180"/>
        <v>9.8000000000000007</v>
      </c>
      <c r="AC412" s="51">
        <f t="shared" si="181"/>
        <v>7.5</v>
      </c>
      <c r="AD412" s="51">
        <f t="shared" si="182"/>
        <v>9.5</v>
      </c>
      <c r="AE412" s="52">
        <f t="shared" ref="AE412:AJ421" si="193">LARGE($Y412:$AD412,AE$1)</f>
        <v>10</v>
      </c>
      <c r="AF412" s="52">
        <f t="shared" si="193"/>
        <v>9.8000000000000007</v>
      </c>
      <c r="AG412" s="52">
        <f t="shared" si="193"/>
        <v>9.5</v>
      </c>
      <c r="AH412" s="52">
        <f t="shared" si="193"/>
        <v>8.1000000000000014</v>
      </c>
      <c r="AI412" s="52">
        <f t="shared" si="193"/>
        <v>7.5</v>
      </c>
      <c r="AJ412" s="52">
        <f t="shared" si="193"/>
        <v>0</v>
      </c>
      <c r="AL412" s="96" t="e">
        <f t="shared" si="184"/>
        <v>#VALUE!</v>
      </c>
      <c r="AM412" s="96" t="str">
        <f t="shared" si="188"/>
        <v>ok</v>
      </c>
      <c r="AN412" s="96" t="str">
        <f t="shared" si="189"/>
        <v>ok</v>
      </c>
      <c r="AO412" s="96" t="str">
        <f t="shared" si="190"/>
        <v>ok</v>
      </c>
      <c r="AP412" s="96" t="str">
        <f t="shared" si="191"/>
        <v>ok</v>
      </c>
      <c r="AQ412" s="96" t="str">
        <f t="shared" si="192"/>
        <v>ok</v>
      </c>
      <c r="AR412" s="107">
        <f t="shared" si="185"/>
        <v>0</v>
      </c>
      <c r="AS412" s="109">
        <f>IF(E412&lt;&gt;0,(COUNT(F412:W412)+3)/18,0)</f>
        <v>1</v>
      </c>
    </row>
    <row r="413" spans="1:45" ht="12.75" customHeight="1">
      <c r="A413" s="3">
        <v>18</v>
      </c>
      <c r="C413" s="25" t="s">
        <v>784</v>
      </c>
      <c r="D413" s="22" t="s">
        <v>785</v>
      </c>
      <c r="E413" s="20">
        <f t="shared" si="170"/>
        <v>9.2250000000000014</v>
      </c>
      <c r="F413" s="1"/>
      <c r="G413" s="18"/>
      <c r="H413" s="64" t="str">
        <f t="shared" si="171"/>
        <v/>
      </c>
      <c r="I413" s="2">
        <v>1.6</v>
      </c>
      <c r="J413" s="18">
        <v>5.8</v>
      </c>
      <c r="K413" s="64">
        <f t="shared" si="172"/>
        <v>7.4</v>
      </c>
      <c r="L413" s="2">
        <v>2.8</v>
      </c>
      <c r="M413" s="18">
        <v>6</v>
      </c>
      <c r="N413" s="65">
        <f t="shared" si="173"/>
        <v>8.8000000000000007</v>
      </c>
      <c r="O413" s="1">
        <v>4</v>
      </c>
      <c r="P413" s="18">
        <v>5.5</v>
      </c>
      <c r="Q413" s="64">
        <f t="shared" si="174"/>
        <v>9.5</v>
      </c>
      <c r="R413" s="2">
        <v>3.8</v>
      </c>
      <c r="S413" s="18">
        <v>5.5</v>
      </c>
      <c r="T413" s="65">
        <f t="shared" si="175"/>
        <v>9.3000000000000007</v>
      </c>
      <c r="U413" s="1">
        <v>3.8</v>
      </c>
      <c r="V413" s="18">
        <v>5.5</v>
      </c>
      <c r="W413" s="64">
        <f t="shared" si="176"/>
        <v>9.3000000000000007</v>
      </c>
      <c r="X413" s="106">
        <f t="shared" si="183"/>
        <v>1</v>
      </c>
      <c r="Y413" s="51">
        <f t="shared" si="177"/>
        <v>0</v>
      </c>
      <c r="Z413" s="51">
        <f t="shared" si="178"/>
        <v>7.4</v>
      </c>
      <c r="AA413" s="51">
        <f t="shared" si="179"/>
        <v>8.8000000000000007</v>
      </c>
      <c r="AB413" s="51">
        <f t="shared" si="180"/>
        <v>9.5</v>
      </c>
      <c r="AC413" s="51">
        <f t="shared" si="181"/>
        <v>9.3000000000000007</v>
      </c>
      <c r="AD413" s="51">
        <f t="shared" si="182"/>
        <v>9.3000000000000007</v>
      </c>
      <c r="AE413" s="52">
        <f t="shared" si="193"/>
        <v>9.5</v>
      </c>
      <c r="AF413" s="52">
        <f t="shared" si="193"/>
        <v>9.3000000000000007</v>
      </c>
      <c r="AG413" s="52">
        <f t="shared" si="193"/>
        <v>9.3000000000000007</v>
      </c>
      <c r="AH413" s="52">
        <f t="shared" si="193"/>
        <v>8.8000000000000007</v>
      </c>
      <c r="AI413" s="52">
        <f t="shared" si="193"/>
        <v>7.4</v>
      </c>
      <c r="AJ413" s="52">
        <f t="shared" si="193"/>
        <v>0</v>
      </c>
      <c r="AL413" s="96" t="e">
        <f t="shared" si="184"/>
        <v>#VALUE!</v>
      </c>
      <c r="AM413" s="96" t="str">
        <f t="shared" si="188"/>
        <v>ok</v>
      </c>
      <c r="AN413" s="96" t="str">
        <f t="shared" si="189"/>
        <v>ok</v>
      </c>
      <c r="AO413" s="96" t="str">
        <f t="shared" si="190"/>
        <v>ok</v>
      </c>
      <c r="AP413" s="96" t="str">
        <f t="shared" si="191"/>
        <v>ok</v>
      </c>
      <c r="AQ413" s="96" t="str">
        <f t="shared" si="192"/>
        <v>ok</v>
      </c>
      <c r="AR413" s="107">
        <f t="shared" si="185"/>
        <v>0</v>
      </c>
      <c r="AS413" s="109">
        <f>IF(E413&lt;&gt;0,(COUNT(F413:W413)+3)/18,0)</f>
        <v>1</v>
      </c>
    </row>
    <row r="414" spans="1:45" ht="12.75" customHeight="1">
      <c r="A414" s="3">
        <v>18</v>
      </c>
      <c r="C414" s="25" t="s">
        <v>786</v>
      </c>
      <c r="D414" s="22" t="s">
        <v>787</v>
      </c>
      <c r="E414" s="20">
        <f t="shared" si="170"/>
        <v>8.4250000000000007</v>
      </c>
      <c r="F414" s="1"/>
      <c r="G414" s="18"/>
      <c r="H414" s="64" t="str">
        <f t="shared" si="171"/>
        <v/>
      </c>
      <c r="I414" s="2">
        <v>4</v>
      </c>
      <c r="J414" s="18">
        <v>5.2</v>
      </c>
      <c r="K414" s="64">
        <f t="shared" si="172"/>
        <v>9.1999999999999993</v>
      </c>
      <c r="L414" s="2">
        <v>3.1</v>
      </c>
      <c r="M414" s="18">
        <v>5.6</v>
      </c>
      <c r="N414" s="65">
        <f t="shared" si="173"/>
        <v>8.6999999999999993</v>
      </c>
      <c r="O414" s="1">
        <v>1.8</v>
      </c>
      <c r="P414" s="18">
        <v>5</v>
      </c>
      <c r="Q414" s="64">
        <f t="shared" si="174"/>
        <v>6.8</v>
      </c>
      <c r="R414" s="2">
        <v>2</v>
      </c>
      <c r="S414" s="18">
        <v>5.5</v>
      </c>
      <c r="T414" s="65">
        <f t="shared" si="175"/>
        <v>7.5</v>
      </c>
      <c r="U414" s="1">
        <v>3.3</v>
      </c>
      <c r="V414" s="18">
        <v>5</v>
      </c>
      <c r="W414" s="64">
        <f t="shared" si="176"/>
        <v>8.3000000000000007</v>
      </c>
      <c r="X414" s="106">
        <f t="shared" si="183"/>
        <v>1</v>
      </c>
      <c r="Y414" s="51">
        <f t="shared" si="177"/>
        <v>0</v>
      </c>
      <c r="Z414" s="51">
        <f t="shared" si="178"/>
        <v>9.1999999999999993</v>
      </c>
      <c r="AA414" s="51">
        <f t="shared" si="179"/>
        <v>8.6999999999999993</v>
      </c>
      <c r="AB414" s="51">
        <f t="shared" si="180"/>
        <v>6.8</v>
      </c>
      <c r="AC414" s="51">
        <f t="shared" si="181"/>
        <v>7.5</v>
      </c>
      <c r="AD414" s="51">
        <f t="shared" si="182"/>
        <v>8.3000000000000007</v>
      </c>
      <c r="AE414" s="52">
        <f t="shared" si="193"/>
        <v>9.1999999999999993</v>
      </c>
      <c r="AF414" s="52">
        <f t="shared" si="193"/>
        <v>8.6999999999999993</v>
      </c>
      <c r="AG414" s="52">
        <f t="shared" si="193"/>
        <v>8.3000000000000007</v>
      </c>
      <c r="AH414" s="52">
        <f t="shared" si="193"/>
        <v>7.5</v>
      </c>
      <c r="AI414" s="52">
        <f t="shared" si="193"/>
        <v>6.8</v>
      </c>
      <c r="AJ414" s="52">
        <f t="shared" si="193"/>
        <v>0</v>
      </c>
      <c r="AL414" s="96" t="e">
        <f t="shared" si="184"/>
        <v>#VALUE!</v>
      </c>
      <c r="AM414" s="96" t="str">
        <f t="shared" si="188"/>
        <v>ok</v>
      </c>
      <c r="AN414" s="96" t="str">
        <f t="shared" si="189"/>
        <v>ok</v>
      </c>
      <c r="AO414" s="96" t="str">
        <f t="shared" si="190"/>
        <v>ok</v>
      </c>
      <c r="AP414" s="96" t="str">
        <f t="shared" si="191"/>
        <v>ok</v>
      </c>
      <c r="AQ414" s="96" t="str">
        <f t="shared" si="192"/>
        <v>ok</v>
      </c>
      <c r="AR414" s="107">
        <f t="shared" si="185"/>
        <v>0</v>
      </c>
      <c r="AS414" s="109">
        <f>IF(E414&lt;&gt;0,(COUNT(F414:W414)+3)/18,0)</f>
        <v>1</v>
      </c>
    </row>
    <row r="415" spans="1:45" ht="12.75" customHeight="1">
      <c r="A415" s="3">
        <v>19</v>
      </c>
      <c r="C415" s="25" t="s">
        <v>788</v>
      </c>
      <c r="D415" s="22" t="s">
        <v>789</v>
      </c>
      <c r="E415" s="20">
        <f t="shared" si="170"/>
        <v>8.625</v>
      </c>
      <c r="F415" s="1">
        <v>3</v>
      </c>
      <c r="G415" s="18">
        <v>5</v>
      </c>
      <c r="H415" s="64">
        <f t="shared" si="171"/>
        <v>8</v>
      </c>
      <c r="I415" s="2">
        <v>3</v>
      </c>
      <c r="J415" s="18">
        <v>5.9</v>
      </c>
      <c r="K415" s="64">
        <f t="shared" si="172"/>
        <v>8.9</v>
      </c>
      <c r="L415" s="2"/>
      <c r="M415" s="18"/>
      <c r="N415" s="65" t="str">
        <f t="shared" si="173"/>
        <v/>
      </c>
      <c r="O415" s="1"/>
      <c r="P415" s="18"/>
      <c r="Q415" s="64" t="str">
        <f t="shared" si="174"/>
        <v/>
      </c>
      <c r="R415" s="2">
        <v>3.8</v>
      </c>
      <c r="S415" s="18">
        <v>5.5</v>
      </c>
      <c r="T415" s="65">
        <f t="shared" si="175"/>
        <v>9.3000000000000007</v>
      </c>
      <c r="U415" s="1">
        <v>2.8</v>
      </c>
      <c r="V415" s="18">
        <v>5.5</v>
      </c>
      <c r="W415" s="64">
        <f t="shared" si="176"/>
        <v>8.3000000000000007</v>
      </c>
      <c r="X415" s="106">
        <f t="shared" si="183"/>
        <v>0.83333333333333337</v>
      </c>
      <c r="Y415" s="51">
        <f t="shared" si="177"/>
        <v>8</v>
      </c>
      <c r="Z415" s="51">
        <f t="shared" si="178"/>
        <v>8.9</v>
      </c>
      <c r="AA415" s="51">
        <f t="shared" si="179"/>
        <v>0</v>
      </c>
      <c r="AB415" s="51">
        <f t="shared" si="180"/>
        <v>0</v>
      </c>
      <c r="AC415" s="51">
        <f t="shared" si="181"/>
        <v>9.3000000000000007</v>
      </c>
      <c r="AD415" s="51">
        <f t="shared" si="182"/>
        <v>8.3000000000000007</v>
      </c>
      <c r="AE415" s="52">
        <f t="shared" si="193"/>
        <v>9.3000000000000007</v>
      </c>
      <c r="AF415" s="52">
        <f t="shared" si="193"/>
        <v>8.9</v>
      </c>
      <c r="AG415" s="52">
        <f t="shared" si="193"/>
        <v>8.3000000000000007</v>
      </c>
      <c r="AH415" s="52">
        <f t="shared" si="193"/>
        <v>8</v>
      </c>
      <c r="AI415" s="52">
        <f t="shared" si="193"/>
        <v>0</v>
      </c>
      <c r="AJ415" s="52">
        <f t="shared" si="193"/>
        <v>0</v>
      </c>
      <c r="AL415" s="96" t="str">
        <f t="shared" si="184"/>
        <v>ok</v>
      </c>
      <c r="AM415" s="96" t="str">
        <f t="shared" si="188"/>
        <v>ok</v>
      </c>
      <c r="AN415" s="96" t="e">
        <f t="shared" si="189"/>
        <v>#VALUE!</v>
      </c>
      <c r="AO415" s="96" t="e">
        <f t="shared" si="190"/>
        <v>#VALUE!</v>
      </c>
      <c r="AP415" s="96" t="str">
        <f t="shared" si="191"/>
        <v>ok</v>
      </c>
      <c r="AQ415" s="96" t="str">
        <f t="shared" si="192"/>
        <v>ok</v>
      </c>
      <c r="AR415" s="107">
        <f t="shared" si="185"/>
        <v>0</v>
      </c>
      <c r="AS415" s="109">
        <f>IF(E415&lt;&gt;0,(COUNT(F415:W415)+3)/18,0)</f>
        <v>0.83333333333333337</v>
      </c>
    </row>
    <row r="416" spans="1:45" ht="12.75" customHeight="1">
      <c r="A416" s="3">
        <v>19</v>
      </c>
      <c r="C416" s="25" t="s">
        <v>790</v>
      </c>
      <c r="D416" s="22" t="s">
        <v>791</v>
      </c>
      <c r="E416" s="20">
        <f t="shared" si="170"/>
        <v>8</v>
      </c>
      <c r="F416" s="1">
        <v>1.5</v>
      </c>
      <c r="G416" s="18">
        <v>4.5</v>
      </c>
      <c r="H416" s="64">
        <f t="shared" si="171"/>
        <v>6</v>
      </c>
      <c r="I416" s="2">
        <v>4</v>
      </c>
      <c r="J416" s="18">
        <v>5.8</v>
      </c>
      <c r="K416" s="64">
        <f t="shared" si="172"/>
        <v>9.8000000000000007</v>
      </c>
      <c r="L416" s="2"/>
      <c r="M416" s="18"/>
      <c r="N416" s="65" t="str">
        <f t="shared" si="173"/>
        <v/>
      </c>
      <c r="O416" s="1"/>
      <c r="P416" s="18"/>
      <c r="Q416" s="64" t="str">
        <f t="shared" si="174"/>
        <v/>
      </c>
      <c r="R416" s="2">
        <v>3.6</v>
      </c>
      <c r="S416" s="18">
        <v>5</v>
      </c>
      <c r="T416" s="65">
        <f t="shared" si="175"/>
        <v>8.6</v>
      </c>
      <c r="U416" s="1">
        <v>3.1</v>
      </c>
      <c r="V416" s="18">
        <v>4.5</v>
      </c>
      <c r="W416" s="64">
        <f t="shared" si="176"/>
        <v>7.6</v>
      </c>
      <c r="X416" s="106">
        <f t="shared" si="183"/>
        <v>0.83333333333333337</v>
      </c>
      <c r="Y416" s="51">
        <f t="shared" si="177"/>
        <v>6</v>
      </c>
      <c r="Z416" s="51">
        <f t="shared" si="178"/>
        <v>9.8000000000000007</v>
      </c>
      <c r="AA416" s="51">
        <f t="shared" si="179"/>
        <v>0</v>
      </c>
      <c r="AB416" s="51">
        <f t="shared" si="180"/>
        <v>0</v>
      </c>
      <c r="AC416" s="51">
        <f t="shared" si="181"/>
        <v>8.6</v>
      </c>
      <c r="AD416" s="51">
        <f t="shared" si="182"/>
        <v>7.6</v>
      </c>
      <c r="AE416" s="52">
        <f t="shared" si="193"/>
        <v>9.8000000000000007</v>
      </c>
      <c r="AF416" s="52">
        <f t="shared" si="193"/>
        <v>8.6</v>
      </c>
      <c r="AG416" s="52">
        <f t="shared" si="193"/>
        <v>7.6</v>
      </c>
      <c r="AH416" s="52">
        <f t="shared" si="193"/>
        <v>6</v>
      </c>
      <c r="AI416" s="52">
        <f t="shared" si="193"/>
        <v>0</v>
      </c>
      <c r="AJ416" s="52">
        <f t="shared" si="193"/>
        <v>0</v>
      </c>
      <c r="AL416" s="96" t="str">
        <f t="shared" si="184"/>
        <v>ok</v>
      </c>
      <c r="AM416" s="96" t="str">
        <f t="shared" si="188"/>
        <v>ok</v>
      </c>
      <c r="AN416" s="96" t="e">
        <f t="shared" si="189"/>
        <v>#VALUE!</v>
      </c>
      <c r="AO416" s="96" t="e">
        <f t="shared" si="190"/>
        <v>#VALUE!</v>
      </c>
      <c r="AP416" s="96" t="str">
        <f t="shared" si="191"/>
        <v>ok</v>
      </c>
      <c r="AQ416" s="96" t="str">
        <f t="shared" si="192"/>
        <v>ok</v>
      </c>
      <c r="AR416" s="107">
        <f t="shared" si="185"/>
        <v>0</v>
      </c>
      <c r="AS416" s="109">
        <f>IF(E416&lt;&gt;0,(COUNT(F416:W416)+3)/18,0)</f>
        <v>0.83333333333333337</v>
      </c>
    </row>
    <row r="417" spans="1:45" ht="12.75" customHeight="1">
      <c r="A417" s="3">
        <v>19</v>
      </c>
      <c r="C417" s="25" t="s">
        <v>792</v>
      </c>
      <c r="D417" s="22" t="s">
        <v>793</v>
      </c>
      <c r="E417" s="20">
        <f t="shared" si="170"/>
        <v>7.4249999999999998</v>
      </c>
      <c r="F417" s="1">
        <v>1.3</v>
      </c>
      <c r="G417" s="18">
        <v>4.5</v>
      </c>
      <c r="H417" s="64">
        <f t="shared" si="171"/>
        <v>5.8</v>
      </c>
      <c r="I417" s="70">
        <v>2.2999999999999998</v>
      </c>
      <c r="J417" s="69">
        <v>5.5</v>
      </c>
      <c r="K417" s="64">
        <f t="shared" si="172"/>
        <v>7.8</v>
      </c>
      <c r="L417" s="2"/>
      <c r="M417" s="18"/>
      <c r="N417" s="65" t="str">
        <f t="shared" si="173"/>
        <v/>
      </c>
      <c r="O417" s="1"/>
      <c r="P417" s="18"/>
      <c r="Q417" s="64" t="str">
        <f t="shared" si="174"/>
        <v/>
      </c>
      <c r="R417" s="2">
        <v>2.9</v>
      </c>
      <c r="S417" s="18">
        <v>5.5</v>
      </c>
      <c r="T417" s="65">
        <f t="shared" si="175"/>
        <v>8.4</v>
      </c>
      <c r="U417" s="1">
        <v>2.2000000000000002</v>
      </c>
      <c r="V417" s="18">
        <v>5.5</v>
      </c>
      <c r="W417" s="64">
        <f t="shared" si="176"/>
        <v>7.7</v>
      </c>
      <c r="X417" s="106">
        <f t="shared" si="183"/>
        <v>0.83333333333333337</v>
      </c>
      <c r="Y417" s="51">
        <f t="shared" si="177"/>
        <v>5.8</v>
      </c>
      <c r="Z417" s="51">
        <f t="shared" si="178"/>
        <v>7.8</v>
      </c>
      <c r="AA417" s="51">
        <f t="shared" si="179"/>
        <v>0</v>
      </c>
      <c r="AB417" s="51">
        <f t="shared" si="180"/>
        <v>0</v>
      </c>
      <c r="AC417" s="51">
        <f t="shared" si="181"/>
        <v>8.4</v>
      </c>
      <c r="AD417" s="51">
        <f t="shared" si="182"/>
        <v>7.7</v>
      </c>
      <c r="AE417" s="52">
        <f t="shared" si="193"/>
        <v>8.4</v>
      </c>
      <c r="AF417" s="52">
        <f t="shared" si="193"/>
        <v>7.8</v>
      </c>
      <c r="AG417" s="52">
        <f t="shared" si="193"/>
        <v>7.7</v>
      </c>
      <c r="AH417" s="52">
        <f t="shared" si="193"/>
        <v>5.8</v>
      </c>
      <c r="AI417" s="52">
        <f t="shared" si="193"/>
        <v>0</v>
      </c>
      <c r="AJ417" s="52">
        <f t="shared" si="193"/>
        <v>0</v>
      </c>
      <c r="AL417" s="96" t="str">
        <f t="shared" si="184"/>
        <v>ok</v>
      </c>
      <c r="AM417" s="96" t="str">
        <f t="shared" si="188"/>
        <v>ok</v>
      </c>
      <c r="AN417" s="96" t="e">
        <f t="shared" si="189"/>
        <v>#VALUE!</v>
      </c>
      <c r="AO417" s="96" t="e">
        <f t="shared" si="190"/>
        <v>#VALUE!</v>
      </c>
      <c r="AP417" s="96" t="str">
        <f t="shared" si="191"/>
        <v>ok</v>
      </c>
      <c r="AQ417" s="96" t="str">
        <f t="shared" si="192"/>
        <v>ok</v>
      </c>
      <c r="AR417" s="107">
        <f t="shared" si="185"/>
        <v>0</v>
      </c>
      <c r="AS417" s="109">
        <f>IF(E417&lt;&gt;0,(COUNT(F417:W417)+3)/18,0)</f>
        <v>0.83333333333333337</v>
      </c>
    </row>
    <row r="418" spans="1:45" ht="12.75" customHeight="1">
      <c r="A418" s="3">
        <v>19</v>
      </c>
      <c r="B418" t="s">
        <v>1090</v>
      </c>
      <c r="C418" s="25">
        <v>8993114</v>
      </c>
      <c r="D418" s="22" t="s">
        <v>555</v>
      </c>
      <c r="E418" s="20">
        <f t="shared" si="170"/>
        <v>7.9</v>
      </c>
      <c r="F418" s="1">
        <v>1.5</v>
      </c>
      <c r="G418" s="18">
        <v>4.5</v>
      </c>
      <c r="H418" s="64">
        <f t="shared" si="171"/>
        <v>6</v>
      </c>
      <c r="I418" s="2">
        <v>3.5</v>
      </c>
      <c r="J418" s="18">
        <v>5.8</v>
      </c>
      <c r="K418" s="64">
        <f t="shared" si="172"/>
        <v>9.3000000000000007</v>
      </c>
      <c r="L418" s="56">
        <v>2.5</v>
      </c>
      <c r="M418" s="48">
        <v>6</v>
      </c>
      <c r="N418" s="65">
        <f t="shared" si="173"/>
        <v>8.5</v>
      </c>
      <c r="O418" s="1"/>
      <c r="P418" s="18"/>
      <c r="Q418" s="64" t="str">
        <f t="shared" si="174"/>
        <v/>
      </c>
      <c r="R418" s="2">
        <v>2.8</v>
      </c>
      <c r="S418" s="18">
        <v>5</v>
      </c>
      <c r="T418" s="65">
        <f t="shared" si="175"/>
        <v>7.8</v>
      </c>
      <c r="U418" s="1"/>
      <c r="V418" s="18"/>
      <c r="W418" s="64" t="str">
        <f t="shared" si="176"/>
        <v/>
      </c>
      <c r="X418" s="106">
        <f t="shared" si="183"/>
        <v>0.83333333333333337</v>
      </c>
      <c r="Y418" s="51">
        <f t="shared" si="177"/>
        <v>6</v>
      </c>
      <c r="Z418" s="51">
        <f t="shared" si="178"/>
        <v>9.3000000000000007</v>
      </c>
      <c r="AA418" s="51">
        <f t="shared" si="179"/>
        <v>8.5</v>
      </c>
      <c r="AB418" s="51">
        <f t="shared" si="180"/>
        <v>0</v>
      </c>
      <c r="AC418" s="51">
        <f t="shared" si="181"/>
        <v>7.8</v>
      </c>
      <c r="AD418" s="51">
        <f t="shared" si="182"/>
        <v>0</v>
      </c>
      <c r="AE418" s="52">
        <f t="shared" si="193"/>
        <v>9.3000000000000007</v>
      </c>
      <c r="AF418" s="52">
        <f t="shared" si="193"/>
        <v>8.5</v>
      </c>
      <c r="AG418" s="52">
        <f t="shared" si="193"/>
        <v>7.8</v>
      </c>
      <c r="AH418" s="52">
        <f t="shared" si="193"/>
        <v>6</v>
      </c>
      <c r="AI418" s="52">
        <f t="shared" si="193"/>
        <v>0</v>
      </c>
      <c r="AJ418" s="52">
        <f t="shared" si="193"/>
        <v>0</v>
      </c>
      <c r="AL418" s="96" t="str">
        <f t="shared" si="184"/>
        <v>ok</v>
      </c>
      <c r="AM418" s="96" t="str">
        <f t="shared" si="188"/>
        <v>ok</v>
      </c>
      <c r="AN418" s="96" t="str">
        <f t="shared" si="189"/>
        <v>ok</v>
      </c>
      <c r="AO418" s="96" t="e">
        <f t="shared" si="190"/>
        <v>#VALUE!</v>
      </c>
      <c r="AP418" s="96" t="str">
        <f t="shared" si="191"/>
        <v>ok</v>
      </c>
      <c r="AQ418" s="96" t="e">
        <f t="shared" si="192"/>
        <v>#VALUE!</v>
      </c>
      <c r="AR418" s="107">
        <f t="shared" si="185"/>
        <v>0</v>
      </c>
      <c r="AS418" s="109">
        <f>IF(E418&lt;&gt;0,(COUNT(F418:W418)+3)/18,0)</f>
        <v>0.83333333333333337</v>
      </c>
    </row>
    <row r="419" spans="1:45" ht="12.75" customHeight="1">
      <c r="A419" s="3">
        <v>19</v>
      </c>
      <c r="C419" s="25" t="s">
        <v>794</v>
      </c>
      <c r="D419" s="22" t="s">
        <v>795</v>
      </c>
      <c r="E419" s="20">
        <f t="shared" si="170"/>
        <v>8.4499999999999993</v>
      </c>
      <c r="F419" s="1">
        <v>3.5</v>
      </c>
      <c r="G419" s="18">
        <v>5.5</v>
      </c>
      <c r="H419" s="64">
        <f t="shared" si="171"/>
        <v>9</v>
      </c>
      <c r="I419" s="2">
        <v>3</v>
      </c>
      <c r="J419" s="18">
        <v>6</v>
      </c>
      <c r="K419" s="64">
        <f t="shared" si="172"/>
        <v>9</v>
      </c>
      <c r="L419" s="2"/>
      <c r="M419" s="18"/>
      <c r="N419" s="65" t="str">
        <f t="shared" si="173"/>
        <v/>
      </c>
      <c r="O419" s="1"/>
      <c r="P419" s="18"/>
      <c r="Q419" s="64" t="str">
        <f t="shared" si="174"/>
        <v/>
      </c>
      <c r="R419" s="2">
        <v>3.4</v>
      </c>
      <c r="S419" s="18">
        <v>5.5</v>
      </c>
      <c r="T419" s="65">
        <f t="shared" si="175"/>
        <v>8.9</v>
      </c>
      <c r="U419" s="1">
        <v>2.4</v>
      </c>
      <c r="V419" s="18">
        <v>4.5</v>
      </c>
      <c r="W419" s="64">
        <f t="shared" si="176"/>
        <v>6.9</v>
      </c>
      <c r="X419" s="106">
        <f t="shared" si="183"/>
        <v>0.83333333333333337</v>
      </c>
      <c r="Y419" s="51">
        <f t="shared" si="177"/>
        <v>9</v>
      </c>
      <c r="Z419" s="51">
        <f t="shared" si="178"/>
        <v>9</v>
      </c>
      <c r="AA419" s="51">
        <f t="shared" si="179"/>
        <v>0</v>
      </c>
      <c r="AB419" s="51">
        <f t="shared" si="180"/>
        <v>0</v>
      </c>
      <c r="AC419" s="51">
        <f t="shared" si="181"/>
        <v>8.9</v>
      </c>
      <c r="AD419" s="51">
        <f t="shared" si="182"/>
        <v>6.9</v>
      </c>
      <c r="AE419" s="52">
        <f t="shared" si="193"/>
        <v>9</v>
      </c>
      <c r="AF419" s="52">
        <f t="shared" si="193"/>
        <v>9</v>
      </c>
      <c r="AG419" s="52">
        <f t="shared" si="193"/>
        <v>8.9</v>
      </c>
      <c r="AH419" s="52">
        <f t="shared" si="193"/>
        <v>6.9</v>
      </c>
      <c r="AI419" s="52">
        <f t="shared" si="193"/>
        <v>0</v>
      </c>
      <c r="AJ419" s="52">
        <f t="shared" si="193"/>
        <v>0</v>
      </c>
      <c r="AL419" s="96" t="str">
        <f t="shared" si="184"/>
        <v>ok</v>
      </c>
      <c r="AM419" s="96" t="str">
        <f t="shared" si="188"/>
        <v>ok</v>
      </c>
      <c r="AN419" s="96" t="e">
        <f t="shared" si="189"/>
        <v>#VALUE!</v>
      </c>
      <c r="AO419" s="96" t="e">
        <f t="shared" si="190"/>
        <v>#VALUE!</v>
      </c>
      <c r="AP419" s="96" t="str">
        <f t="shared" si="191"/>
        <v>ok</v>
      </c>
      <c r="AQ419" s="96" t="str">
        <f t="shared" si="192"/>
        <v>ok</v>
      </c>
      <c r="AR419" s="107">
        <f t="shared" si="185"/>
        <v>0</v>
      </c>
      <c r="AS419" s="109">
        <f>IF(E419&lt;&gt;0,(COUNT(F419:W419)+3)/18,0)</f>
        <v>0.83333333333333337</v>
      </c>
    </row>
    <row r="420" spans="1:45" ht="12.75" customHeight="1">
      <c r="A420" s="3">
        <v>19</v>
      </c>
      <c r="C420" s="25" t="s">
        <v>796</v>
      </c>
      <c r="D420" s="22" t="s">
        <v>797</v>
      </c>
      <c r="E420" s="20">
        <f t="shared" si="170"/>
        <v>8.1999999999999993</v>
      </c>
      <c r="F420" s="1">
        <v>3.8</v>
      </c>
      <c r="G420" s="18">
        <v>5</v>
      </c>
      <c r="H420" s="64">
        <f t="shared" si="171"/>
        <v>8.8000000000000007</v>
      </c>
      <c r="I420" s="2">
        <v>2.6</v>
      </c>
      <c r="J420" s="18">
        <v>5.9</v>
      </c>
      <c r="K420" s="64">
        <f t="shared" si="172"/>
        <v>8.5</v>
      </c>
      <c r="L420" s="2"/>
      <c r="M420" s="18"/>
      <c r="N420" s="65" t="str">
        <f t="shared" si="173"/>
        <v/>
      </c>
      <c r="O420" s="1"/>
      <c r="P420" s="18"/>
      <c r="Q420" s="64" t="str">
        <f t="shared" si="174"/>
        <v/>
      </c>
      <c r="R420" s="2">
        <v>3</v>
      </c>
      <c r="S420" s="18">
        <v>5</v>
      </c>
      <c r="T420" s="65">
        <f t="shared" si="175"/>
        <v>8</v>
      </c>
      <c r="U420" s="1">
        <v>2</v>
      </c>
      <c r="V420" s="18">
        <v>5.5</v>
      </c>
      <c r="W420" s="64">
        <f t="shared" si="176"/>
        <v>7.5</v>
      </c>
      <c r="X420" s="106">
        <f t="shared" si="183"/>
        <v>0.83333333333333337</v>
      </c>
      <c r="Y420" s="51">
        <f t="shared" si="177"/>
        <v>8.8000000000000007</v>
      </c>
      <c r="Z420" s="51">
        <f t="shared" si="178"/>
        <v>8.5</v>
      </c>
      <c r="AA420" s="51">
        <f t="shared" si="179"/>
        <v>0</v>
      </c>
      <c r="AB420" s="51">
        <f t="shared" si="180"/>
        <v>0</v>
      </c>
      <c r="AC420" s="51">
        <f t="shared" si="181"/>
        <v>8</v>
      </c>
      <c r="AD420" s="51">
        <f t="shared" si="182"/>
        <v>7.5</v>
      </c>
      <c r="AE420" s="52">
        <f t="shared" si="193"/>
        <v>8.8000000000000007</v>
      </c>
      <c r="AF420" s="52">
        <f t="shared" si="193"/>
        <v>8.5</v>
      </c>
      <c r="AG420" s="52">
        <f t="shared" si="193"/>
        <v>8</v>
      </c>
      <c r="AH420" s="52">
        <f t="shared" si="193"/>
        <v>7.5</v>
      </c>
      <c r="AI420" s="52">
        <f t="shared" si="193"/>
        <v>0</v>
      </c>
      <c r="AJ420" s="52">
        <f t="shared" si="193"/>
        <v>0</v>
      </c>
      <c r="AL420" s="96" t="str">
        <f t="shared" si="184"/>
        <v>ok</v>
      </c>
      <c r="AM420" s="96" t="str">
        <f t="shared" si="188"/>
        <v>ok</v>
      </c>
      <c r="AN420" s="96" t="e">
        <f t="shared" si="189"/>
        <v>#VALUE!</v>
      </c>
      <c r="AO420" s="96" t="e">
        <f t="shared" si="190"/>
        <v>#VALUE!</v>
      </c>
      <c r="AP420" s="96" t="str">
        <f t="shared" si="191"/>
        <v>ok</v>
      </c>
      <c r="AQ420" s="96" t="str">
        <f t="shared" si="192"/>
        <v>ok</v>
      </c>
      <c r="AR420" s="107">
        <f t="shared" si="185"/>
        <v>0</v>
      </c>
      <c r="AS420" s="109">
        <f>IF(E420&lt;&gt;0,(COUNT(F420:W420)+3)/18,0)</f>
        <v>0.83333333333333337</v>
      </c>
    </row>
    <row r="421" spans="1:45" ht="12.75" customHeight="1">
      <c r="A421" s="3">
        <v>19</v>
      </c>
      <c r="C421" s="25" t="s">
        <v>798</v>
      </c>
      <c r="D421" s="22" t="s">
        <v>799</v>
      </c>
      <c r="E421" s="20">
        <f t="shared" si="170"/>
        <v>8.4249999999999989</v>
      </c>
      <c r="F421" s="1">
        <v>3.5</v>
      </c>
      <c r="G421" s="18">
        <v>5</v>
      </c>
      <c r="H421" s="64">
        <f t="shared" si="171"/>
        <v>8.5</v>
      </c>
      <c r="I421" s="2">
        <v>4</v>
      </c>
      <c r="J421" s="18">
        <v>6</v>
      </c>
      <c r="K421" s="64">
        <f t="shared" si="172"/>
        <v>10</v>
      </c>
      <c r="L421" s="2"/>
      <c r="M421" s="18"/>
      <c r="N421" s="65" t="str">
        <f t="shared" si="173"/>
        <v/>
      </c>
      <c r="O421" s="1"/>
      <c r="P421" s="18"/>
      <c r="Q421" s="64" t="str">
        <f t="shared" si="174"/>
        <v/>
      </c>
      <c r="R421" s="2">
        <v>2.4</v>
      </c>
      <c r="S421" s="18">
        <v>5.5</v>
      </c>
      <c r="T421" s="65">
        <f t="shared" si="175"/>
        <v>7.9</v>
      </c>
      <c r="U421" s="1">
        <v>2.8</v>
      </c>
      <c r="V421" s="18">
        <v>4.5</v>
      </c>
      <c r="W421" s="64">
        <f t="shared" si="176"/>
        <v>7.3</v>
      </c>
      <c r="X421" s="106">
        <f t="shared" si="183"/>
        <v>0.83333333333333337</v>
      </c>
      <c r="Y421" s="51">
        <f t="shared" si="177"/>
        <v>8.5</v>
      </c>
      <c r="Z421" s="51">
        <f t="shared" si="178"/>
        <v>10</v>
      </c>
      <c r="AA421" s="51">
        <f t="shared" si="179"/>
        <v>0</v>
      </c>
      <c r="AB421" s="51">
        <f t="shared" si="180"/>
        <v>0</v>
      </c>
      <c r="AC421" s="51">
        <f t="shared" si="181"/>
        <v>7.9</v>
      </c>
      <c r="AD421" s="51">
        <f t="shared" si="182"/>
        <v>7.3</v>
      </c>
      <c r="AE421" s="52">
        <f t="shared" si="193"/>
        <v>10</v>
      </c>
      <c r="AF421" s="52">
        <f t="shared" si="193"/>
        <v>8.5</v>
      </c>
      <c r="AG421" s="52">
        <f t="shared" si="193"/>
        <v>7.9</v>
      </c>
      <c r="AH421" s="52">
        <f t="shared" si="193"/>
        <v>7.3</v>
      </c>
      <c r="AI421" s="52">
        <f t="shared" si="193"/>
        <v>0</v>
      </c>
      <c r="AJ421" s="52">
        <f t="shared" si="193"/>
        <v>0</v>
      </c>
      <c r="AL421" s="96" t="str">
        <f t="shared" si="184"/>
        <v>ok</v>
      </c>
      <c r="AM421" s="96" t="str">
        <f t="shared" si="188"/>
        <v>ok</v>
      </c>
      <c r="AN421" s="96" t="e">
        <f t="shared" si="189"/>
        <v>#VALUE!</v>
      </c>
      <c r="AO421" s="96" t="e">
        <f t="shared" si="190"/>
        <v>#VALUE!</v>
      </c>
      <c r="AP421" s="96" t="str">
        <f t="shared" si="191"/>
        <v>ok</v>
      </c>
      <c r="AQ421" s="96" t="str">
        <f t="shared" si="192"/>
        <v>ok</v>
      </c>
      <c r="AR421" s="107">
        <f t="shared" si="185"/>
        <v>0</v>
      </c>
      <c r="AS421" s="109">
        <f>IF(E421&lt;&gt;0,(COUNT(F421:W421)+3)/18,0)</f>
        <v>0.83333333333333337</v>
      </c>
    </row>
    <row r="422" spans="1:45" ht="12.75" customHeight="1">
      <c r="A422" s="3">
        <v>19</v>
      </c>
      <c r="C422" s="25" t="s">
        <v>800</v>
      </c>
      <c r="D422" s="22" t="s">
        <v>801</v>
      </c>
      <c r="E422" s="20">
        <f t="shared" si="170"/>
        <v>8.7999999999999989</v>
      </c>
      <c r="F422" s="1">
        <v>4</v>
      </c>
      <c r="G422" s="18">
        <v>5</v>
      </c>
      <c r="H422" s="64">
        <f t="shared" si="171"/>
        <v>9</v>
      </c>
      <c r="I422" s="2">
        <v>3.7</v>
      </c>
      <c r="J422" s="18">
        <v>6</v>
      </c>
      <c r="K422" s="64">
        <f t="shared" si="172"/>
        <v>9.6999999999999993</v>
      </c>
      <c r="L422" s="2"/>
      <c r="M422" s="18"/>
      <c r="N422" s="65" t="str">
        <f t="shared" si="173"/>
        <v/>
      </c>
      <c r="O422" s="1"/>
      <c r="P422" s="18"/>
      <c r="Q422" s="64" t="str">
        <f t="shared" si="174"/>
        <v/>
      </c>
      <c r="R422" s="2">
        <v>3.2</v>
      </c>
      <c r="S422" s="18">
        <v>6</v>
      </c>
      <c r="T422" s="65">
        <f t="shared" si="175"/>
        <v>9.1999999999999993</v>
      </c>
      <c r="U422" s="1">
        <v>2.8</v>
      </c>
      <c r="V422" s="18">
        <v>4.5</v>
      </c>
      <c r="W422" s="64">
        <f t="shared" si="176"/>
        <v>7.3</v>
      </c>
      <c r="X422" s="106">
        <f t="shared" si="183"/>
        <v>0.83333333333333337</v>
      </c>
      <c r="Y422" s="51">
        <f t="shared" si="177"/>
        <v>9</v>
      </c>
      <c r="Z422" s="51">
        <f t="shared" si="178"/>
        <v>9.6999999999999993</v>
      </c>
      <c r="AA422" s="51">
        <f t="shared" si="179"/>
        <v>0</v>
      </c>
      <c r="AB422" s="51">
        <f t="shared" si="180"/>
        <v>0</v>
      </c>
      <c r="AC422" s="51">
        <f t="shared" si="181"/>
        <v>9.1999999999999993</v>
      </c>
      <c r="AD422" s="51">
        <f t="shared" si="182"/>
        <v>7.3</v>
      </c>
      <c r="AE422" s="52">
        <f t="shared" ref="AE422:AJ431" si="194">LARGE($Y422:$AD422,AE$1)</f>
        <v>9.6999999999999993</v>
      </c>
      <c r="AF422" s="52">
        <f t="shared" si="194"/>
        <v>9.1999999999999993</v>
      </c>
      <c r="AG422" s="52">
        <f t="shared" si="194"/>
        <v>9</v>
      </c>
      <c r="AH422" s="52">
        <f t="shared" si="194"/>
        <v>7.3</v>
      </c>
      <c r="AI422" s="52">
        <f t="shared" si="194"/>
        <v>0</v>
      </c>
      <c r="AJ422" s="52">
        <f t="shared" si="194"/>
        <v>0</v>
      </c>
      <c r="AL422" s="96" t="str">
        <f t="shared" si="184"/>
        <v>ok</v>
      </c>
      <c r="AM422" s="96" t="str">
        <f t="shared" si="188"/>
        <v>ok</v>
      </c>
      <c r="AN422" s="96" t="e">
        <f t="shared" si="189"/>
        <v>#VALUE!</v>
      </c>
      <c r="AO422" s="96" t="e">
        <f t="shared" si="190"/>
        <v>#VALUE!</v>
      </c>
      <c r="AP422" s="96" t="str">
        <f t="shared" si="191"/>
        <v>ok</v>
      </c>
      <c r="AQ422" s="96" t="str">
        <f t="shared" si="192"/>
        <v>ok</v>
      </c>
      <c r="AR422" s="107">
        <f t="shared" si="185"/>
        <v>0</v>
      </c>
      <c r="AS422" s="109">
        <f>IF(E422&lt;&gt;0,(COUNT(F422:W422)+3)/18,0)</f>
        <v>0.83333333333333337</v>
      </c>
    </row>
    <row r="423" spans="1:45" ht="12.75" customHeight="1">
      <c r="A423" s="3">
        <v>19</v>
      </c>
      <c r="C423" s="25" t="s">
        <v>802</v>
      </c>
      <c r="D423" s="22" t="s">
        <v>803</v>
      </c>
      <c r="E423" s="20">
        <f t="shared" si="170"/>
        <v>8.85</v>
      </c>
      <c r="F423" s="1">
        <v>3.3</v>
      </c>
      <c r="G423" s="18">
        <v>5.5</v>
      </c>
      <c r="H423" s="64">
        <f t="shared" si="171"/>
        <v>8.8000000000000007</v>
      </c>
      <c r="I423" s="2">
        <v>4</v>
      </c>
      <c r="J423" s="18">
        <v>6</v>
      </c>
      <c r="K423" s="64">
        <f t="shared" si="172"/>
        <v>10</v>
      </c>
      <c r="L423" s="2"/>
      <c r="M423" s="18"/>
      <c r="N423" s="65" t="str">
        <f t="shared" si="173"/>
        <v/>
      </c>
      <c r="O423" s="1"/>
      <c r="P423" s="18"/>
      <c r="Q423" s="64" t="str">
        <f t="shared" si="174"/>
        <v/>
      </c>
      <c r="R423" s="2">
        <v>3.3</v>
      </c>
      <c r="S423" s="18">
        <v>6</v>
      </c>
      <c r="T423" s="65">
        <f t="shared" si="175"/>
        <v>9.3000000000000007</v>
      </c>
      <c r="U423" s="1">
        <v>1.8</v>
      </c>
      <c r="V423" s="18">
        <v>5.5</v>
      </c>
      <c r="W423" s="64">
        <f t="shared" si="176"/>
        <v>7.3</v>
      </c>
      <c r="X423" s="106">
        <f t="shared" si="183"/>
        <v>0.83333333333333337</v>
      </c>
      <c r="Y423" s="51">
        <f t="shared" si="177"/>
        <v>8.8000000000000007</v>
      </c>
      <c r="Z423" s="51">
        <f t="shared" si="178"/>
        <v>10</v>
      </c>
      <c r="AA423" s="51">
        <f t="shared" si="179"/>
        <v>0</v>
      </c>
      <c r="AB423" s="51">
        <f t="shared" si="180"/>
        <v>0</v>
      </c>
      <c r="AC423" s="51">
        <f t="shared" si="181"/>
        <v>9.3000000000000007</v>
      </c>
      <c r="AD423" s="51">
        <f t="shared" si="182"/>
        <v>7.3</v>
      </c>
      <c r="AE423" s="52">
        <f t="shared" si="194"/>
        <v>10</v>
      </c>
      <c r="AF423" s="52">
        <f t="shared" si="194"/>
        <v>9.3000000000000007</v>
      </c>
      <c r="AG423" s="52">
        <f t="shared" si="194"/>
        <v>8.8000000000000007</v>
      </c>
      <c r="AH423" s="52">
        <f t="shared" si="194"/>
        <v>7.3</v>
      </c>
      <c r="AI423" s="52">
        <f t="shared" si="194"/>
        <v>0</v>
      </c>
      <c r="AJ423" s="52">
        <f t="shared" si="194"/>
        <v>0</v>
      </c>
      <c r="AL423" s="96" t="str">
        <f t="shared" si="184"/>
        <v>ok</v>
      </c>
      <c r="AM423" s="96" t="str">
        <f t="shared" si="188"/>
        <v>ok</v>
      </c>
      <c r="AN423" s="96" t="e">
        <f t="shared" si="189"/>
        <v>#VALUE!</v>
      </c>
      <c r="AO423" s="96" t="e">
        <f t="shared" si="190"/>
        <v>#VALUE!</v>
      </c>
      <c r="AP423" s="96" t="str">
        <f t="shared" si="191"/>
        <v>ok</v>
      </c>
      <c r="AQ423" s="96" t="str">
        <f t="shared" si="192"/>
        <v>ok</v>
      </c>
      <c r="AR423" s="107">
        <f t="shared" si="185"/>
        <v>0</v>
      </c>
      <c r="AS423" s="109">
        <f>IF(E423&lt;&gt;0,(COUNT(F423:W423)+3)/18,0)</f>
        <v>0.83333333333333337</v>
      </c>
    </row>
    <row r="424" spans="1:45" ht="12.75" customHeight="1">
      <c r="A424" s="3">
        <v>19</v>
      </c>
      <c r="C424" s="25" t="s">
        <v>804</v>
      </c>
      <c r="D424" s="22" t="s">
        <v>805</v>
      </c>
      <c r="E424" s="20">
        <f t="shared" si="170"/>
        <v>8.5749999999999993</v>
      </c>
      <c r="F424" s="1">
        <v>3.7</v>
      </c>
      <c r="G424" s="18">
        <v>6</v>
      </c>
      <c r="H424" s="64">
        <f t="shared" si="171"/>
        <v>9.6999999999999993</v>
      </c>
      <c r="I424" s="2">
        <v>2</v>
      </c>
      <c r="J424" s="18">
        <v>5</v>
      </c>
      <c r="K424" s="64">
        <f t="shared" si="172"/>
        <v>7</v>
      </c>
      <c r="L424" s="2"/>
      <c r="M424" s="18"/>
      <c r="N424" s="65" t="str">
        <f t="shared" si="173"/>
        <v/>
      </c>
      <c r="O424" s="1"/>
      <c r="P424" s="18"/>
      <c r="Q424" s="64" t="str">
        <f t="shared" si="174"/>
        <v/>
      </c>
      <c r="R424" s="2">
        <v>3.3</v>
      </c>
      <c r="S424" s="18">
        <v>5.5</v>
      </c>
      <c r="T424" s="65">
        <f t="shared" si="175"/>
        <v>8.8000000000000007</v>
      </c>
      <c r="U424" s="1">
        <v>3.8</v>
      </c>
      <c r="V424" s="18">
        <v>5</v>
      </c>
      <c r="W424" s="64">
        <f t="shared" si="176"/>
        <v>8.8000000000000007</v>
      </c>
      <c r="X424" s="106">
        <f t="shared" si="183"/>
        <v>0.83333333333333337</v>
      </c>
      <c r="Y424" s="51">
        <f t="shared" si="177"/>
        <v>9.6999999999999993</v>
      </c>
      <c r="Z424" s="51">
        <f t="shared" si="178"/>
        <v>7</v>
      </c>
      <c r="AA424" s="51">
        <f t="shared" si="179"/>
        <v>0</v>
      </c>
      <c r="AB424" s="51">
        <f t="shared" si="180"/>
        <v>0</v>
      </c>
      <c r="AC424" s="51">
        <f t="shared" si="181"/>
        <v>8.8000000000000007</v>
      </c>
      <c r="AD424" s="51">
        <f t="shared" si="182"/>
        <v>8.8000000000000007</v>
      </c>
      <c r="AE424" s="52">
        <f t="shared" si="194"/>
        <v>9.6999999999999993</v>
      </c>
      <c r="AF424" s="52">
        <f t="shared" si="194"/>
        <v>8.8000000000000007</v>
      </c>
      <c r="AG424" s="52">
        <f t="shared" si="194"/>
        <v>8.8000000000000007</v>
      </c>
      <c r="AH424" s="52">
        <f t="shared" si="194"/>
        <v>7</v>
      </c>
      <c r="AI424" s="52">
        <f t="shared" si="194"/>
        <v>0</v>
      </c>
      <c r="AJ424" s="52">
        <f t="shared" si="194"/>
        <v>0</v>
      </c>
      <c r="AL424" s="96" t="str">
        <f t="shared" si="184"/>
        <v>ok</v>
      </c>
      <c r="AM424" s="96" t="str">
        <f t="shared" si="188"/>
        <v>ok</v>
      </c>
      <c r="AN424" s="96" t="e">
        <f t="shared" si="189"/>
        <v>#VALUE!</v>
      </c>
      <c r="AO424" s="96" t="e">
        <f t="shared" si="190"/>
        <v>#VALUE!</v>
      </c>
      <c r="AP424" s="96" t="str">
        <f t="shared" si="191"/>
        <v>ok</v>
      </c>
      <c r="AQ424" s="96" t="str">
        <f t="shared" si="192"/>
        <v>ok</v>
      </c>
      <c r="AR424" s="107">
        <f t="shared" si="185"/>
        <v>0</v>
      </c>
      <c r="AS424" s="109">
        <f>IF(E424&lt;&gt;0,(COUNT(F424:W424)+3)/18,0)</f>
        <v>0.83333333333333337</v>
      </c>
    </row>
    <row r="425" spans="1:45" ht="12.75" customHeight="1">
      <c r="A425" s="3">
        <v>19</v>
      </c>
      <c r="C425" s="25" t="s">
        <v>806</v>
      </c>
      <c r="D425" s="22" t="s">
        <v>807</v>
      </c>
      <c r="E425" s="20">
        <f t="shared" si="170"/>
        <v>8.8000000000000007</v>
      </c>
      <c r="F425" s="1">
        <v>4</v>
      </c>
      <c r="G425" s="18">
        <v>5.9</v>
      </c>
      <c r="H425" s="64">
        <f t="shared" si="171"/>
        <v>9.9</v>
      </c>
      <c r="I425" s="2">
        <v>3</v>
      </c>
      <c r="J425" s="18">
        <v>5.5</v>
      </c>
      <c r="K425" s="64">
        <f t="shared" si="172"/>
        <v>8.5</v>
      </c>
      <c r="L425" s="2"/>
      <c r="M425" s="18"/>
      <c r="N425" s="65" t="str">
        <f t="shared" si="173"/>
        <v/>
      </c>
      <c r="O425" s="1"/>
      <c r="P425" s="18"/>
      <c r="Q425" s="64" t="str">
        <f t="shared" si="174"/>
        <v/>
      </c>
      <c r="R425" s="2">
        <v>3</v>
      </c>
      <c r="S425" s="18">
        <v>5.5</v>
      </c>
      <c r="T425" s="65">
        <f t="shared" si="175"/>
        <v>8.5</v>
      </c>
      <c r="U425" s="1">
        <v>3.3</v>
      </c>
      <c r="V425" s="18">
        <v>5</v>
      </c>
      <c r="W425" s="64">
        <f t="shared" si="176"/>
        <v>8.3000000000000007</v>
      </c>
      <c r="X425" s="106">
        <f t="shared" si="183"/>
        <v>0.83333333333333337</v>
      </c>
      <c r="Y425" s="51">
        <f t="shared" si="177"/>
        <v>9.9</v>
      </c>
      <c r="Z425" s="51">
        <f t="shared" si="178"/>
        <v>8.5</v>
      </c>
      <c r="AA425" s="51">
        <f t="shared" si="179"/>
        <v>0</v>
      </c>
      <c r="AB425" s="51">
        <f t="shared" si="180"/>
        <v>0</v>
      </c>
      <c r="AC425" s="51">
        <f t="shared" si="181"/>
        <v>8.5</v>
      </c>
      <c r="AD425" s="51">
        <f t="shared" si="182"/>
        <v>8.3000000000000007</v>
      </c>
      <c r="AE425" s="52">
        <f t="shared" si="194"/>
        <v>9.9</v>
      </c>
      <c r="AF425" s="52">
        <f t="shared" si="194"/>
        <v>8.5</v>
      </c>
      <c r="AG425" s="52">
        <f t="shared" si="194"/>
        <v>8.5</v>
      </c>
      <c r="AH425" s="52">
        <f t="shared" si="194"/>
        <v>8.3000000000000007</v>
      </c>
      <c r="AI425" s="52">
        <f t="shared" si="194"/>
        <v>0</v>
      </c>
      <c r="AJ425" s="52">
        <f t="shared" si="194"/>
        <v>0</v>
      </c>
      <c r="AL425" s="96" t="str">
        <f t="shared" si="184"/>
        <v>ok</v>
      </c>
      <c r="AM425" s="96" t="str">
        <f t="shared" si="188"/>
        <v>ok</v>
      </c>
      <c r="AN425" s="96" t="e">
        <f t="shared" si="189"/>
        <v>#VALUE!</v>
      </c>
      <c r="AO425" s="96" t="e">
        <f t="shared" si="190"/>
        <v>#VALUE!</v>
      </c>
      <c r="AP425" s="96" t="str">
        <f t="shared" si="191"/>
        <v>ok</v>
      </c>
      <c r="AQ425" s="96" t="str">
        <f t="shared" si="192"/>
        <v>ok</v>
      </c>
      <c r="AR425" s="107">
        <f t="shared" si="185"/>
        <v>0</v>
      </c>
      <c r="AS425" s="109">
        <f>IF(E425&lt;&gt;0,(COUNT(F425:W425)+3)/18,0)</f>
        <v>0.83333333333333337</v>
      </c>
    </row>
    <row r="426" spans="1:45" ht="12.75" customHeight="1">
      <c r="A426" s="3">
        <v>19</v>
      </c>
      <c r="C426" s="25" t="s">
        <v>808</v>
      </c>
      <c r="D426" s="22" t="s">
        <v>809</v>
      </c>
      <c r="E426" s="20">
        <f t="shared" si="170"/>
        <v>9.25</v>
      </c>
      <c r="F426" s="1">
        <v>4</v>
      </c>
      <c r="G426" s="18">
        <v>6</v>
      </c>
      <c r="H426" s="64">
        <f t="shared" si="171"/>
        <v>10</v>
      </c>
      <c r="I426" s="2">
        <v>3.8</v>
      </c>
      <c r="J426" s="69">
        <v>6</v>
      </c>
      <c r="K426" s="64">
        <f t="shared" si="172"/>
        <v>9.8000000000000007</v>
      </c>
      <c r="L426" s="2"/>
      <c r="M426" s="18"/>
      <c r="N426" s="65" t="str">
        <f t="shared" si="173"/>
        <v/>
      </c>
      <c r="O426" s="1"/>
      <c r="P426" s="18"/>
      <c r="Q426" s="64" t="str">
        <f t="shared" si="174"/>
        <v/>
      </c>
      <c r="R426" s="2">
        <v>2.8</v>
      </c>
      <c r="S426" s="18">
        <v>5.5</v>
      </c>
      <c r="T426" s="65">
        <f t="shared" si="175"/>
        <v>8.3000000000000007</v>
      </c>
      <c r="U426" s="1">
        <v>3.4</v>
      </c>
      <c r="V426" s="18">
        <v>5.5</v>
      </c>
      <c r="W426" s="64">
        <f t="shared" si="176"/>
        <v>8.9</v>
      </c>
      <c r="X426" s="106">
        <f t="shared" si="183"/>
        <v>0.83333333333333337</v>
      </c>
      <c r="Y426" s="51">
        <f t="shared" si="177"/>
        <v>10</v>
      </c>
      <c r="Z426" s="51">
        <f t="shared" si="178"/>
        <v>9.8000000000000007</v>
      </c>
      <c r="AA426" s="51">
        <f t="shared" si="179"/>
        <v>0</v>
      </c>
      <c r="AB426" s="51">
        <f t="shared" si="180"/>
        <v>0</v>
      </c>
      <c r="AC426" s="51">
        <f t="shared" si="181"/>
        <v>8.3000000000000007</v>
      </c>
      <c r="AD426" s="51">
        <f t="shared" si="182"/>
        <v>8.9</v>
      </c>
      <c r="AE426" s="52">
        <f t="shared" si="194"/>
        <v>10</v>
      </c>
      <c r="AF426" s="52">
        <f t="shared" si="194"/>
        <v>9.8000000000000007</v>
      </c>
      <c r="AG426" s="52">
        <f t="shared" si="194"/>
        <v>8.9</v>
      </c>
      <c r="AH426" s="52">
        <f t="shared" si="194"/>
        <v>8.3000000000000007</v>
      </c>
      <c r="AI426" s="52">
        <f t="shared" si="194"/>
        <v>0</v>
      </c>
      <c r="AJ426" s="52">
        <f t="shared" si="194"/>
        <v>0</v>
      </c>
      <c r="AL426" s="96" t="str">
        <f t="shared" si="184"/>
        <v>ok</v>
      </c>
      <c r="AM426" s="96" t="str">
        <f t="shared" si="188"/>
        <v>ok</v>
      </c>
      <c r="AN426" s="96" t="e">
        <f t="shared" si="189"/>
        <v>#VALUE!</v>
      </c>
      <c r="AO426" s="96" t="e">
        <f t="shared" si="190"/>
        <v>#VALUE!</v>
      </c>
      <c r="AP426" s="96" t="str">
        <f t="shared" si="191"/>
        <v>ok</v>
      </c>
      <c r="AQ426" s="96" t="str">
        <f t="shared" si="192"/>
        <v>ok</v>
      </c>
      <c r="AR426" s="107">
        <f t="shared" si="185"/>
        <v>0</v>
      </c>
      <c r="AS426" s="109">
        <f>IF(E426&lt;&gt;0,(COUNT(F426:W426)+3)/18,0)</f>
        <v>0.83333333333333337</v>
      </c>
    </row>
    <row r="427" spans="1:45" ht="12.75" customHeight="1">
      <c r="A427" s="3">
        <v>19</v>
      </c>
      <c r="C427" s="25" t="s">
        <v>810</v>
      </c>
      <c r="D427" s="22" t="s">
        <v>811</v>
      </c>
      <c r="E427" s="20">
        <f t="shared" si="170"/>
        <v>6.0500000000000007</v>
      </c>
      <c r="F427" s="1"/>
      <c r="G427" s="18"/>
      <c r="H427" s="64" t="str">
        <f t="shared" si="171"/>
        <v/>
      </c>
      <c r="I427" s="2"/>
      <c r="J427" s="18"/>
      <c r="K427" s="64" t="str">
        <f t="shared" si="172"/>
        <v/>
      </c>
      <c r="L427" s="56">
        <v>4</v>
      </c>
      <c r="M427" s="48">
        <v>6</v>
      </c>
      <c r="N427" s="65">
        <f t="shared" si="173"/>
        <v>10</v>
      </c>
      <c r="O427" s="1"/>
      <c r="P427" s="18"/>
      <c r="Q427" s="64" t="str">
        <f t="shared" si="174"/>
        <v/>
      </c>
      <c r="R427" s="2">
        <v>2.6</v>
      </c>
      <c r="S427" s="18">
        <v>5.5</v>
      </c>
      <c r="T427" s="65">
        <f t="shared" si="175"/>
        <v>8.1</v>
      </c>
      <c r="U427" s="1">
        <v>1.1000000000000001</v>
      </c>
      <c r="V427" s="18">
        <v>5</v>
      </c>
      <c r="W427" s="64">
        <f t="shared" si="176"/>
        <v>6.1</v>
      </c>
      <c r="X427" s="106">
        <f t="shared" si="183"/>
        <v>0.7</v>
      </c>
      <c r="Y427" s="51">
        <f t="shared" si="177"/>
        <v>0</v>
      </c>
      <c r="Z427" s="51">
        <f t="shared" si="178"/>
        <v>0</v>
      </c>
      <c r="AA427" s="51">
        <f t="shared" si="179"/>
        <v>10</v>
      </c>
      <c r="AB427" s="51">
        <f t="shared" si="180"/>
        <v>0</v>
      </c>
      <c r="AC427" s="51">
        <f t="shared" si="181"/>
        <v>8.1</v>
      </c>
      <c r="AD427" s="51">
        <f t="shared" si="182"/>
        <v>6.1</v>
      </c>
      <c r="AE427" s="52">
        <f t="shared" si="194"/>
        <v>10</v>
      </c>
      <c r="AF427" s="52">
        <f t="shared" si="194"/>
        <v>8.1</v>
      </c>
      <c r="AG427" s="52">
        <f t="shared" si="194"/>
        <v>6.1</v>
      </c>
      <c r="AH427" s="52">
        <f t="shared" si="194"/>
        <v>0</v>
      </c>
      <c r="AI427" s="52">
        <f t="shared" si="194"/>
        <v>0</v>
      </c>
      <c r="AJ427" s="52">
        <f t="shared" si="194"/>
        <v>0</v>
      </c>
      <c r="AL427" s="96" t="e">
        <f t="shared" si="184"/>
        <v>#VALUE!</v>
      </c>
      <c r="AM427" s="96" t="e">
        <f t="shared" si="188"/>
        <v>#VALUE!</v>
      </c>
      <c r="AN427" s="96" t="str">
        <f t="shared" si="189"/>
        <v>ok</v>
      </c>
      <c r="AO427" s="96" t="e">
        <f t="shared" si="190"/>
        <v>#VALUE!</v>
      </c>
      <c r="AP427" s="96" t="str">
        <f t="shared" si="191"/>
        <v>ok</v>
      </c>
      <c r="AQ427" s="96" t="str">
        <f t="shared" si="192"/>
        <v>ok</v>
      </c>
      <c r="AR427" s="107">
        <f t="shared" si="185"/>
        <v>0</v>
      </c>
      <c r="AS427" s="109">
        <f>IF(E427&lt;&gt;0,(COUNT(F427:W427)+3)/18,0)</f>
        <v>0.66666666666666663</v>
      </c>
    </row>
    <row r="428" spans="1:45" ht="12.75" customHeight="1">
      <c r="A428" s="3">
        <v>19</v>
      </c>
      <c r="C428" s="25" t="s">
        <v>812</v>
      </c>
      <c r="D428" s="22" t="s">
        <v>813</v>
      </c>
      <c r="E428" s="20">
        <f t="shared" si="170"/>
        <v>8.4749999999999996</v>
      </c>
      <c r="F428" s="1">
        <v>3</v>
      </c>
      <c r="G428" s="18">
        <v>6</v>
      </c>
      <c r="H428" s="64">
        <f t="shared" si="171"/>
        <v>9</v>
      </c>
      <c r="I428" s="2">
        <v>2.9</v>
      </c>
      <c r="J428" s="18">
        <v>5</v>
      </c>
      <c r="K428" s="64">
        <f t="shared" si="172"/>
        <v>7.9</v>
      </c>
      <c r="L428" s="2"/>
      <c r="M428" s="18"/>
      <c r="N428" s="65" t="str">
        <f t="shared" si="173"/>
        <v/>
      </c>
      <c r="O428" s="47">
        <v>2.5</v>
      </c>
      <c r="P428" s="48">
        <v>6</v>
      </c>
      <c r="Q428" s="64">
        <f t="shared" si="174"/>
        <v>8.5</v>
      </c>
      <c r="R428" s="2">
        <v>3</v>
      </c>
      <c r="S428" s="18">
        <v>5.5</v>
      </c>
      <c r="T428" s="65">
        <f t="shared" si="175"/>
        <v>8.5</v>
      </c>
      <c r="U428" s="1">
        <v>2.8</v>
      </c>
      <c r="V428" s="18">
        <v>5</v>
      </c>
      <c r="W428" s="64">
        <f t="shared" si="176"/>
        <v>7.8</v>
      </c>
      <c r="X428" s="106">
        <f t="shared" si="183"/>
        <v>1</v>
      </c>
      <c r="Y428" s="51">
        <f t="shared" si="177"/>
        <v>9</v>
      </c>
      <c r="Z428" s="51">
        <f t="shared" si="178"/>
        <v>7.9</v>
      </c>
      <c r="AA428" s="51">
        <f t="shared" si="179"/>
        <v>0</v>
      </c>
      <c r="AB428" s="51">
        <f t="shared" si="180"/>
        <v>8.5</v>
      </c>
      <c r="AC428" s="51">
        <f t="shared" si="181"/>
        <v>8.5</v>
      </c>
      <c r="AD428" s="51">
        <f t="shared" si="182"/>
        <v>7.8</v>
      </c>
      <c r="AE428" s="52">
        <f t="shared" si="194"/>
        <v>9</v>
      </c>
      <c r="AF428" s="52">
        <f t="shared" si="194"/>
        <v>8.5</v>
      </c>
      <c r="AG428" s="52">
        <f t="shared" si="194"/>
        <v>8.5</v>
      </c>
      <c r="AH428" s="52">
        <f t="shared" si="194"/>
        <v>7.9</v>
      </c>
      <c r="AI428" s="52">
        <f t="shared" si="194"/>
        <v>7.8</v>
      </c>
      <c r="AJ428" s="52">
        <f t="shared" si="194"/>
        <v>0</v>
      </c>
      <c r="AL428" s="96" t="str">
        <f t="shared" si="184"/>
        <v>ok</v>
      </c>
      <c r="AM428" s="96" t="str">
        <f t="shared" si="188"/>
        <v>ok</v>
      </c>
      <c r="AN428" s="96" t="e">
        <f t="shared" si="189"/>
        <v>#VALUE!</v>
      </c>
      <c r="AO428" s="96" t="str">
        <f t="shared" si="190"/>
        <v>ok</v>
      </c>
      <c r="AP428" s="96" t="str">
        <f t="shared" si="191"/>
        <v>ok</v>
      </c>
      <c r="AQ428" s="96" t="str">
        <f t="shared" si="192"/>
        <v>ok</v>
      </c>
      <c r="AR428" s="107">
        <f t="shared" si="185"/>
        <v>0</v>
      </c>
      <c r="AS428" s="109">
        <f>IF(E428&lt;&gt;0,(COUNT(F428:W428)+3)/18,0)</f>
        <v>1</v>
      </c>
    </row>
    <row r="429" spans="1:45" ht="12.75" customHeight="1">
      <c r="A429" s="3">
        <v>19</v>
      </c>
      <c r="C429" s="25" t="s">
        <v>814</v>
      </c>
      <c r="D429" s="22" t="s">
        <v>815</v>
      </c>
      <c r="E429" s="20">
        <f t="shared" si="170"/>
        <v>9.0250000000000004</v>
      </c>
      <c r="F429" s="1">
        <v>3.7</v>
      </c>
      <c r="G429" s="18">
        <v>5.4</v>
      </c>
      <c r="H429" s="64">
        <f t="shared" si="171"/>
        <v>9.1000000000000014</v>
      </c>
      <c r="I429" s="2">
        <v>4</v>
      </c>
      <c r="J429" s="18">
        <v>5</v>
      </c>
      <c r="K429" s="64">
        <f t="shared" si="172"/>
        <v>9</v>
      </c>
      <c r="L429" s="2"/>
      <c r="M429" s="18"/>
      <c r="N429" s="65" t="str">
        <f t="shared" si="173"/>
        <v/>
      </c>
      <c r="O429" s="47">
        <v>4</v>
      </c>
      <c r="P429" s="48">
        <v>5</v>
      </c>
      <c r="Q429" s="64">
        <f t="shared" si="174"/>
        <v>9</v>
      </c>
      <c r="R429" s="2"/>
      <c r="S429" s="18"/>
      <c r="T429" s="65" t="str">
        <f t="shared" si="175"/>
        <v/>
      </c>
      <c r="U429" s="1">
        <v>4</v>
      </c>
      <c r="V429" s="18">
        <v>5</v>
      </c>
      <c r="W429" s="64">
        <f t="shared" si="176"/>
        <v>9</v>
      </c>
      <c r="X429" s="106">
        <f t="shared" si="183"/>
        <v>0.83333333333333337</v>
      </c>
      <c r="Y429" s="51">
        <f t="shared" si="177"/>
        <v>9.1000000000000014</v>
      </c>
      <c r="Z429" s="51">
        <f t="shared" si="178"/>
        <v>9</v>
      </c>
      <c r="AA429" s="51">
        <f t="shared" si="179"/>
        <v>0</v>
      </c>
      <c r="AB429" s="51">
        <f t="shared" si="180"/>
        <v>9</v>
      </c>
      <c r="AC429" s="51">
        <f t="shared" si="181"/>
        <v>0</v>
      </c>
      <c r="AD429" s="51">
        <f t="shared" si="182"/>
        <v>9</v>
      </c>
      <c r="AE429" s="52">
        <f t="shared" si="194"/>
        <v>9.1000000000000014</v>
      </c>
      <c r="AF429" s="52">
        <f t="shared" si="194"/>
        <v>9</v>
      </c>
      <c r="AG429" s="52">
        <f t="shared" si="194"/>
        <v>9</v>
      </c>
      <c r="AH429" s="52">
        <f t="shared" si="194"/>
        <v>9</v>
      </c>
      <c r="AI429" s="52">
        <f t="shared" si="194"/>
        <v>0</v>
      </c>
      <c r="AJ429" s="52">
        <f t="shared" si="194"/>
        <v>0</v>
      </c>
      <c r="AL429" s="96" t="str">
        <f t="shared" si="184"/>
        <v>ok</v>
      </c>
      <c r="AM429" s="96" t="str">
        <f t="shared" si="188"/>
        <v>ok</v>
      </c>
      <c r="AN429" s="96" t="e">
        <f t="shared" si="189"/>
        <v>#VALUE!</v>
      </c>
      <c r="AO429" s="96" t="str">
        <f t="shared" si="190"/>
        <v>ok</v>
      </c>
      <c r="AP429" s="96" t="e">
        <f t="shared" si="191"/>
        <v>#VALUE!</v>
      </c>
      <c r="AQ429" s="96" t="str">
        <f t="shared" si="192"/>
        <v>ok</v>
      </c>
      <c r="AR429" s="107">
        <f t="shared" si="185"/>
        <v>0</v>
      </c>
      <c r="AS429" s="109">
        <f>IF(E429&lt;&gt;0,(COUNT(F429:W429)+3)/18,0)</f>
        <v>0.83333333333333337</v>
      </c>
    </row>
    <row r="430" spans="1:45" ht="12.75" customHeight="1">
      <c r="A430" s="3">
        <v>19</v>
      </c>
      <c r="C430" s="25" t="s">
        <v>816</v>
      </c>
      <c r="D430" s="22" t="s">
        <v>817</v>
      </c>
      <c r="E430" s="20">
        <f t="shared" si="170"/>
        <v>8.6</v>
      </c>
      <c r="F430" s="1">
        <v>4</v>
      </c>
      <c r="G430" s="18">
        <v>5.9</v>
      </c>
      <c r="H430" s="64">
        <f t="shared" si="171"/>
        <v>9.9</v>
      </c>
      <c r="I430" s="2">
        <v>4</v>
      </c>
      <c r="J430" s="18">
        <v>5.5</v>
      </c>
      <c r="K430" s="64">
        <f t="shared" si="172"/>
        <v>9.5</v>
      </c>
      <c r="L430" s="2"/>
      <c r="M430" s="18"/>
      <c r="N430" s="65" t="str">
        <f t="shared" si="173"/>
        <v/>
      </c>
      <c r="O430" s="1"/>
      <c r="P430" s="18"/>
      <c r="Q430" s="64" t="str">
        <f t="shared" si="174"/>
        <v/>
      </c>
      <c r="R430" s="2">
        <v>1.6</v>
      </c>
      <c r="S430" s="18">
        <v>5.5</v>
      </c>
      <c r="T430" s="65">
        <f t="shared" si="175"/>
        <v>7.1</v>
      </c>
      <c r="U430" s="1">
        <v>2.9</v>
      </c>
      <c r="V430" s="18">
        <v>5</v>
      </c>
      <c r="W430" s="64">
        <f t="shared" si="176"/>
        <v>7.9</v>
      </c>
      <c r="X430" s="106">
        <f t="shared" si="183"/>
        <v>0.83333333333333337</v>
      </c>
      <c r="Y430" s="51">
        <f t="shared" si="177"/>
        <v>9.9</v>
      </c>
      <c r="Z430" s="51">
        <f t="shared" si="178"/>
        <v>9.5</v>
      </c>
      <c r="AA430" s="51">
        <f t="shared" si="179"/>
        <v>0</v>
      </c>
      <c r="AB430" s="51">
        <f t="shared" si="180"/>
        <v>0</v>
      </c>
      <c r="AC430" s="51">
        <f t="shared" si="181"/>
        <v>7.1</v>
      </c>
      <c r="AD430" s="51">
        <f t="shared" si="182"/>
        <v>7.9</v>
      </c>
      <c r="AE430" s="52">
        <f t="shared" si="194"/>
        <v>9.9</v>
      </c>
      <c r="AF430" s="52">
        <f t="shared" si="194"/>
        <v>9.5</v>
      </c>
      <c r="AG430" s="52">
        <f t="shared" si="194"/>
        <v>7.9</v>
      </c>
      <c r="AH430" s="52">
        <f t="shared" si="194"/>
        <v>7.1</v>
      </c>
      <c r="AI430" s="52">
        <f t="shared" si="194"/>
        <v>0</v>
      </c>
      <c r="AJ430" s="52">
        <f t="shared" si="194"/>
        <v>0</v>
      </c>
      <c r="AL430" s="96" t="str">
        <f t="shared" si="184"/>
        <v>ok</v>
      </c>
      <c r="AM430" s="96" t="str">
        <f t="shared" si="188"/>
        <v>ok</v>
      </c>
      <c r="AN430" s="96" t="e">
        <f t="shared" si="189"/>
        <v>#VALUE!</v>
      </c>
      <c r="AO430" s="96" t="e">
        <f t="shared" si="190"/>
        <v>#VALUE!</v>
      </c>
      <c r="AP430" s="96" t="str">
        <f t="shared" si="191"/>
        <v>ok</v>
      </c>
      <c r="AQ430" s="96" t="str">
        <f t="shared" si="192"/>
        <v>ok</v>
      </c>
      <c r="AR430" s="107">
        <f t="shared" si="185"/>
        <v>0</v>
      </c>
      <c r="AS430" s="109">
        <f>IF(E430&lt;&gt;0,(COUNT(F430:W430)+3)/18,0)</f>
        <v>0.83333333333333337</v>
      </c>
    </row>
    <row r="431" spans="1:45" ht="12.75" customHeight="1">
      <c r="A431" s="3">
        <v>19</v>
      </c>
      <c r="C431" s="25" t="s">
        <v>818</v>
      </c>
      <c r="D431" s="22" t="s">
        <v>819</v>
      </c>
      <c r="E431" s="20">
        <f t="shared" si="170"/>
        <v>8.9499999999999993</v>
      </c>
      <c r="F431" s="1">
        <v>3.7</v>
      </c>
      <c r="G431" s="18">
        <v>5.4</v>
      </c>
      <c r="H431" s="64">
        <f t="shared" si="171"/>
        <v>9.1000000000000014</v>
      </c>
      <c r="I431" s="2">
        <v>4</v>
      </c>
      <c r="J431" s="18">
        <v>5</v>
      </c>
      <c r="K431" s="64">
        <f t="shared" si="172"/>
        <v>9</v>
      </c>
      <c r="L431" s="56">
        <v>3.7</v>
      </c>
      <c r="M431" s="48">
        <v>6</v>
      </c>
      <c r="N431" s="65">
        <f t="shared" si="173"/>
        <v>9.6999999999999993</v>
      </c>
      <c r="O431" s="1"/>
      <c r="P431" s="18"/>
      <c r="Q431" s="64" t="str">
        <f t="shared" si="174"/>
        <v/>
      </c>
      <c r="R431" s="2"/>
      <c r="S431" s="18"/>
      <c r="T431" s="65" t="str">
        <f t="shared" si="175"/>
        <v/>
      </c>
      <c r="U431" s="1">
        <v>3</v>
      </c>
      <c r="V431" s="18">
        <v>5</v>
      </c>
      <c r="W431" s="64">
        <f t="shared" si="176"/>
        <v>8</v>
      </c>
      <c r="X431" s="106">
        <f t="shared" si="183"/>
        <v>0.83333333333333337</v>
      </c>
      <c r="Y431" s="51">
        <f t="shared" si="177"/>
        <v>9.1000000000000014</v>
      </c>
      <c r="Z431" s="51">
        <f t="shared" si="178"/>
        <v>9</v>
      </c>
      <c r="AA431" s="51">
        <f t="shared" si="179"/>
        <v>9.6999999999999993</v>
      </c>
      <c r="AB431" s="51">
        <f t="shared" si="180"/>
        <v>0</v>
      </c>
      <c r="AC431" s="51">
        <f t="shared" si="181"/>
        <v>0</v>
      </c>
      <c r="AD431" s="51">
        <f t="shared" si="182"/>
        <v>8</v>
      </c>
      <c r="AE431" s="52">
        <f t="shared" si="194"/>
        <v>9.6999999999999993</v>
      </c>
      <c r="AF431" s="52">
        <f t="shared" si="194"/>
        <v>9.1000000000000014</v>
      </c>
      <c r="AG431" s="52">
        <f t="shared" si="194"/>
        <v>9</v>
      </c>
      <c r="AH431" s="52">
        <f t="shared" si="194"/>
        <v>8</v>
      </c>
      <c r="AI431" s="52">
        <f t="shared" si="194"/>
        <v>0</v>
      </c>
      <c r="AJ431" s="52">
        <f t="shared" si="194"/>
        <v>0</v>
      </c>
      <c r="AL431" s="96" t="str">
        <f t="shared" si="184"/>
        <v>ok</v>
      </c>
      <c r="AM431" s="96" t="str">
        <f t="shared" si="188"/>
        <v>ok</v>
      </c>
      <c r="AN431" s="96" t="str">
        <f t="shared" si="189"/>
        <v>ok</v>
      </c>
      <c r="AO431" s="96" t="e">
        <f t="shared" si="190"/>
        <v>#VALUE!</v>
      </c>
      <c r="AP431" s="96" t="e">
        <f t="shared" si="191"/>
        <v>#VALUE!</v>
      </c>
      <c r="AQ431" s="96" t="str">
        <f t="shared" si="192"/>
        <v>ok</v>
      </c>
      <c r="AR431" s="107">
        <f t="shared" si="185"/>
        <v>0</v>
      </c>
      <c r="AS431" s="109">
        <f>IF(E431&lt;&gt;0,(COUNT(F431:W431)+3)/18,0)</f>
        <v>0.83333333333333337</v>
      </c>
    </row>
    <row r="432" spans="1:45" ht="12.75" customHeight="1">
      <c r="A432" s="3">
        <v>19</v>
      </c>
      <c r="C432" s="41" t="s">
        <v>820</v>
      </c>
      <c r="D432" s="42" t="s">
        <v>821</v>
      </c>
      <c r="E432" s="20">
        <f t="shared" si="170"/>
        <v>0</v>
      </c>
      <c r="F432" s="1"/>
      <c r="G432" s="18"/>
      <c r="H432" s="64" t="str">
        <f t="shared" si="171"/>
        <v/>
      </c>
      <c r="I432" s="2"/>
      <c r="J432" s="18"/>
      <c r="K432" s="64" t="str">
        <f t="shared" si="172"/>
        <v/>
      </c>
      <c r="L432" s="2"/>
      <c r="M432" s="18"/>
      <c r="N432" s="65" t="str">
        <f t="shared" si="173"/>
        <v/>
      </c>
      <c r="O432" s="1"/>
      <c r="P432" s="18"/>
      <c r="Q432" s="64" t="str">
        <f t="shared" si="174"/>
        <v/>
      </c>
      <c r="R432" s="2"/>
      <c r="S432" s="18"/>
      <c r="T432" s="65" t="str">
        <f t="shared" si="175"/>
        <v/>
      </c>
      <c r="U432" s="1"/>
      <c r="V432" s="18"/>
      <c r="W432" s="64" t="str">
        <f t="shared" si="176"/>
        <v/>
      </c>
      <c r="X432" s="106">
        <f t="shared" si="183"/>
        <v>0</v>
      </c>
      <c r="Y432" s="51">
        <f t="shared" si="177"/>
        <v>0</v>
      </c>
      <c r="Z432" s="51">
        <f t="shared" si="178"/>
        <v>0</v>
      </c>
      <c r="AA432" s="51">
        <f t="shared" si="179"/>
        <v>0</v>
      </c>
      <c r="AB432" s="51">
        <f t="shared" si="180"/>
        <v>0</v>
      </c>
      <c r="AC432" s="51">
        <f t="shared" si="181"/>
        <v>0</v>
      </c>
      <c r="AD432" s="51">
        <f t="shared" si="182"/>
        <v>0</v>
      </c>
      <c r="AE432" s="52">
        <f t="shared" ref="AE432:AJ441" si="195">LARGE($Y432:$AD432,AE$1)</f>
        <v>0</v>
      </c>
      <c r="AF432" s="52">
        <f t="shared" si="195"/>
        <v>0</v>
      </c>
      <c r="AG432" s="52">
        <f t="shared" si="195"/>
        <v>0</v>
      </c>
      <c r="AH432" s="52">
        <f t="shared" si="195"/>
        <v>0</v>
      </c>
      <c r="AI432" s="52">
        <f t="shared" si="195"/>
        <v>0</v>
      </c>
      <c r="AJ432" s="52">
        <f t="shared" si="195"/>
        <v>0</v>
      </c>
      <c r="AL432" s="96" t="e">
        <f t="shared" si="184"/>
        <v>#VALUE!</v>
      </c>
      <c r="AM432" s="96" t="e">
        <f t="shared" si="188"/>
        <v>#VALUE!</v>
      </c>
      <c r="AN432" s="96" t="e">
        <f t="shared" si="189"/>
        <v>#VALUE!</v>
      </c>
      <c r="AO432" s="96" t="e">
        <f t="shared" si="190"/>
        <v>#VALUE!</v>
      </c>
      <c r="AP432" s="96" t="e">
        <f t="shared" si="191"/>
        <v>#VALUE!</v>
      </c>
      <c r="AQ432" s="96" t="e">
        <f t="shared" si="192"/>
        <v>#VALUE!</v>
      </c>
      <c r="AR432" s="107">
        <f t="shared" si="185"/>
        <v>0</v>
      </c>
      <c r="AS432" s="109">
        <f>IF(E432&lt;&gt;0,(COUNT(F432:W432)+3)/18,0)</f>
        <v>0</v>
      </c>
    </row>
    <row r="433" spans="1:45" ht="12.75" customHeight="1">
      <c r="A433" s="3">
        <v>20</v>
      </c>
      <c r="C433" s="25" t="s">
        <v>822</v>
      </c>
      <c r="D433" s="22" t="s">
        <v>823</v>
      </c>
      <c r="E433" s="20">
        <f t="shared" si="170"/>
        <v>8.7250000000000014</v>
      </c>
      <c r="F433" s="1">
        <v>4</v>
      </c>
      <c r="G433" s="18">
        <v>5.8</v>
      </c>
      <c r="H433" s="64">
        <f t="shared" si="171"/>
        <v>9.8000000000000007</v>
      </c>
      <c r="I433" s="2">
        <v>2.6</v>
      </c>
      <c r="J433" s="18">
        <v>5.2</v>
      </c>
      <c r="K433" s="64">
        <f t="shared" si="172"/>
        <v>7.8000000000000007</v>
      </c>
      <c r="L433" s="2">
        <v>2</v>
      </c>
      <c r="M433" s="18">
        <v>5.6</v>
      </c>
      <c r="N433" s="65">
        <f t="shared" si="173"/>
        <v>7.6</v>
      </c>
      <c r="O433" s="1"/>
      <c r="P433" s="18"/>
      <c r="Q433" s="64" t="str">
        <f t="shared" si="174"/>
        <v/>
      </c>
      <c r="R433" s="2">
        <v>4</v>
      </c>
      <c r="S433" s="18">
        <v>4.5</v>
      </c>
      <c r="T433" s="65">
        <f t="shared" si="175"/>
        <v>8.5</v>
      </c>
      <c r="U433" s="47">
        <v>3.2</v>
      </c>
      <c r="V433" s="48">
        <v>5.6</v>
      </c>
      <c r="W433" s="64">
        <f t="shared" si="176"/>
        <v>8.8000000000000007</v>
      </c>
      <c r="X433" s="106">
        <f t="shared" si="183"/>
        <v>1</v>
      </c>
      <c r="Y433" s="51">
        <f t="shared" si="177"/>
        <v>9.8000000000000007</v>
      </c>
      <c r="Z433" s="51">
        <f t="shared" si="178"/>
        <v>7.8000000000000007</v>
      </c>
      <c r="AA433" s="51">
        <f t="shared" si="179"/>
        <v>7.6</v>
      </c>
      <c r="AB433" s="51">
        <f t="shared" si="180"/>
        <v>0</v>
      </c>
      <c r="AC433" s="51">
        <f t="shared" si="181"/>
        <v>8.5</v>
      </c>
      <c r="AD433" s="51">
        <f t="shared" si="182"/>
        <v>8.8000000000000007</v>
      </c>
      <c r="AE433" s="52">
        <f t="shared" si="195"/>
        <v>9.8000000000000007</v>
      </c>
      <c r="AF433" s="52">
        <f t="shared" si="195"/>
        <v>8.8000000000000007</v>
      </c>
      <c r="AG433" s="52">
        <f t="shared" si="195"/>
        <v>8.5</v>
      </c>
      <c r="AH433" s="52">
        <f t="shared" si="195"/>
        <v>7.8000000000000007</v>
      </c>
      <c r="AI433" s="52">
        <f t="shared" si="195"/>
        <v>7.6</v>
      </c>
      <c r="AJ433" s="52">
        <f t="shared" si="195"/>
        <v>0</v>
      </c>
      <c r="AL433" s="96" t="str">
        <f t="shared" si="184"/>
        <v>ok</v>
      </c>
      <c r="AM433" s="96" t="str">
        <f t="shared" si="188"/>
        <v>ok</v>
      </c>
      <c r="AN433" s="96" t="str">
        <f t="shared" si="189"/>
        <v>ok</v>
      </c>
      <c r="AO433" s="96" t="e">
        <f t="shared" si="190"/>
        <v>#VALUE!</v>
      </c>
      <c r="AP433" s="96" t="str">
        <f t="shared" si="191"/>
        <v>ok</v>
      </c>
      <c r="AQ433" s="96" t="str">
        <f t="shared" si="192"/>
        <v>ok</v>
      </c>
      <c r="AR433" s="107">
        <f t="shared" si="185"/>
        <v>0</v>
      </c>
      <c r="AS433" s="109">
        <f>IF(E433&lt;&gt;0,(COUNT(F433:W433)+3)/18,0)</f>
        <v>1</v>
      </c>
    </row>
    <row r="434" spans="1:45" ht="12.75" customHeight="1">
      <c r="A434" s="3">
        <v>20</v>
      </c>
      <c r="C434" s="25" t="s">
        <v>824</v>
      </c>
      <c r="D434" s="22" t="s">
        <v>825</v>
      </c>
      <c r="E434" s="20">
        <f t="shared" si="170"/>
        <v>9.2250000000000014</v>
      </c>
      <c r="F434" s="1">
        <v>2.5</v>
      </c>
      <c r="G434" s="18">
        <v>6</v>
      </c>
      <c r="H434" s="64">
        <f t="shared" si="171"/>
        <v>8.5</v>
      </c>
      <c r="I434" s="2">
        <v>3</v>
      </c>
      <c r="J434" s="18">
        <v>5.8</v>
      </c>
      <c r="K434" s="64">
        <f t="shared" si="172"/>
        <v>8.8000000000000007</v>
      </c>
      <c r="L434" s="70">
        <v>1.5</v>
      </c>
      <c r="M434" s="69">
        <v>5.8</v>
      </c>
      <c r="N434" s="65">
        <f t="shared" si="173"/>
        <v>7.3</v>
      </c>
      <c r="O434" s="1">
        <v>4</v>
      </c>
      <c r="P434" s="18">
        <v>5.6</v>
      </c>
      <c r="Q434" s="64">
        <f t="shared" si="174"/>
        <v>9.6</v>
      </c>
      <c r="R434" s="2">
        <v>4</v>
      </c>
      <c r="S434" s="18">
        <v>6</v>
      </c>
      <c r="T434" s="65">
        <f t="shared" si="175"/>
        <v>10</v>
      </c>
      <c r="U434" s="1"/>
      <c r="V434" s="18"/>
      <c r="W434" s="64" t="str">
        <f t="shared" si="176"/>
        <v/>
      </c>
      <c r="X434" s="106">
        <f t="shared" si="183"/>
        <v>1</v>
      </c>
      <c r="Y434" s="51">
        <f t="shared" si="177"/>
        <v>8.5</v>
      </c>
      <c r="Z434" s="51">
        <f t="shared" si="178"/>
        <v>8.8000000000000007</v>
      </c>
      <c r="AA434" s="51">
        <f t="shared" si="179"/>
        <v>7.3</v>
      </c>
      <c r="AB434" s="51">
        <f t="shared" si="180"/>
        <v>9.6</v>
      </c>
      <c r="AC434" s="51">
        <f t="shared" si="181"/>
        <v>10</v>
      </c>
      <c r="AD434" s="51">
        <f t="shared" si="182"/>
        <v>0</v>
      </c>
      <c r="AE434" s="52">
        <f t="shared" si="195"/>
        <v>10</v>
      </c>
      <c r="AF434" s="52">
        <f t="shared" si="195"/>
        <v>9.6</v>
      </c>
      <c r="AG434" s="52">
        <f t="shared" si="195"/>
        <v>8.8000000000000007</v>
      </c>
      <c r="AH434" s="52">
        <f t="shared" si="195"/>
        <v>8.5</v>
      </c>
      <c r="AI434" s="52">
        <f t="shared" si="195"/>
        <v>7.3</v>
      </c>
      <c r="AJ434" s="52">
        <f t="shared" si="195"/>
        <v>0</v>
      </c>
      <c r="AL434" s="96" t="str">
        <f t="shared" si="184"/>
        <v>ok</v>
      </c>
      <c r="AM434" s="96" t="str">
        <f t="shared" si="188"/>
        <v>ok</v>
      </c>
      <c r="AN434" s="96" t="str">
        <f t="shared" si="189"/>
        <v>ok</v>
      </c>
      <c r="AO434" s="96" t="str">
        <f t="shared" si="190"/>
        <v>ok</v>
      </c>
      <c r="AP434" s="96" t="str">
        <f t="shared" si="191"/>
        <v>ok</v>
      </c>
      <c r="AQ434" s="96" t="e">
        <f t="shared" si="192"/>
        <v>#VALUE!</v>
      </c>
      <c r="AR434" s="107">
        <f t="shared" si="185"/>
        <v>0</v>
      </c>
      <c r="AS434" s="109">
        <f>IF(E434&lt;&gt;0,(COUNT(F434:W434)+3)/18,0)</f>
        <v>1</v>
      </c>
    </row>
    <row r="435" spans="1:45" ht="12.75" customHeight="1">
      <c r="A435" s="3">
        <v>20</v>
      </c>
      <c r="C435" s="25" t="s">
        <v>826</v>
      </c>
      <c r="D435" s="22" t="s">
        <v>827</v>
      </c>
      <c r="E435" s="20">
        <f t="shared" si="170"/>
        <v>8.9250000000000007</v>
      </c>
      <c r="F435" s="1">
        <v>4</v>
      </c>
      <c r="G435" s="18">
        <v>6</v>
      </c>
      <c r="H435" s="64">
        <f t="shared" si="171"/>
        <v>10</v>
      </c>
      <c r="I435" s="2">
        <v>2.8</v>
      </c>
      <c r="J435" s="18">
        <v>5.8</v>
      </c>
      <c r="K435" s="64">
        <f t="shared" si="172"/>
        <v>8.6</v>
      </c>
      <c r="L435" s="2">
        <v>2.2999999999999998</v>
      </c>
      <c r="M435" s="18">
        <v>5.8</v>
      </c>
      <c r="N435" s="65">
        <f t="shared" si="173"/>
        <v>8.1</v>
      </c>
      <c r="O435" s="1"/>
      <c r="P435" s="18"/>
      <c r="Q435" s="64" t="str">
        <f t="shared" si="174"/>
        <v/>
      </c>
      <c r="R435" s="2">
        <v>3</v>
      </c>
      <c r="S435" s="18">
        <v>6</v>
      </c>
      <c r="T435" s="65">
        <f t="shared" si="175"/>
        <v>9</v>
      </c>
      <c r="U435" s="1"/>
      <c r="V435" s="18"/>
      <c r="W435" s="64" t="str">
        <f t="shared" si="176"/>
        <v/>
      </c>
      <c r="X435" s="106">
        <f t="shared" si="183"/>
        <v>0.83333333333333337</v>
      </c>
      <c r="Y435" s="51">
        <f t="shared" si="177"/>
        <v>10</v>
      </c>
      <c r="Z435" s="51">
        <f t="shared" si="178"/>
        <v>8.6</v>
      </c>
      <c r="AA435" s="51">
        <f t="shared" si="179"/>
        <v>8.1</v>
      </c>
      <c r="AB435" s="51">
        <f t="shared" si="180"/>
        <v>0</v>
      </c>
      <c r="AC435" s="51">
        <f t="shared" si="181"/>
        <v>9</v>
      </c>
      <c r="AD435" s="51">
        <f t="shared" si="182"/>
        <v>0</v>
      </c>
      <c r="AE435" s="52">
        <f t="shared" si="195"/>
        <v>10</v>
      </c>
      <c r="AF435" s="52">
        <f t="shared" si="195"/>
        <v>9</v>
      </c>
      <c r="AG435" s="52">
        <f t="shared" si="195"/>
        <v>8.6</v>
      </c>
      <c r="AH435" s="52">
        <f t="shared" si="195"/>
        <v>8.1</v>
      </c>
      <c r="AI435" s="52">
        <f t="shared" si="195"/>
        <v>0</v>
      </c>
      <c r="AJ435" s="52">
        <f t="shared" si="195"/>
        <v>0</v>
      </c>
      <c r="AL435" s="96" t="str">
        <f t="shared" si="184"/>
        <v>ok</v>
      </c>
      <c r="AM435" s="96" t="str">
        <f t="shared" si="188"/>
        <v>ok</v>
      </c>
      <c r="AN435" s="96" t="str">
        <f t="shared" si="189"/>
        <v>ok</v>
      </c>
      <c r="AO435" s="96" t="e">
        <f t="shared" si="190"/>
        <v>#VALUE!</v>
      </c>
      <c r="AP435" s="96" t="str">
        <f t="shared" si="191"/>
        <v>ok</v>
      </c>
      <c r="AQ435" s="96" t="e">
        <f t="shared" si="192"/>
        <v>#VALUE!</v>
      </c>
      <c r="AR435" s="107">
        <f t="shared" si="185"/>
        <v>0</v>
      </c>
      <c r="AS435" s="109">
        <f>IF(E435&lt;&gt;0,(COUNT(F435:W435)+3)/18,0)</f>
        <v>0.83333333333333337</v>
      </c>
    </row>
    <row r="436" spans="1:45" ht="12.75" customHeight="1">
      <c r="A436" s="3">
        <v>20</v>
      </c>
      <c r="C436" s="25" t="s">
        <v>828</v>
      </c>
      <c r="D436" s="22" t="s">
        <v>829</v>
      </c>
      <c r="E436" s="20">
        <f t="shared" si="170"/>
        <v>8.4</v>
      </c>
      <c r="F436" s="1">
        <v>3</v>
      </c>
      <c r="G436" s="18">
        <v>6</v>
      </c>
      <c r="H436" s="64">
        <f t="shared" si="171"/>
        <v>9</v>
      </c>
      <c r="I436" s="2">
        <v>2.5</v>
      </c>
      <c r="J436" s="18">
        <v>5.5</v>
      </c>
      <c r="K436" s="64">
        <f t="shared" si="172"/>
        <v>8</v>
      </c>
      <c r="L436" s="2">
        <v>1</v>
      </c>
      <c r="M436" s="18">
        <v>5.6</v>
      </c>
      <c r="N436" s="65">
        <f t="shared" si="173"/>
        <v>6.6</v>
      </c>
      <c r="O436" s="1"/>
      <c r="P436" s="18"/>
      <c r="Q436" s="64" t="str">
        <f t="shared" si="174"/>
        <v/>
      </c>
      <c r="R436" s="2">
        <v>4</v>
      </c>
      <c r="S436" s="18">
        <v>6</v>
      </c>
      <c r="T436" s="65">
        <f t="shared" si="175"/>
        <v>10</v>
      </c>
      <c r="U436" s="1"/>
      <c r="V436" s="18"/>
      <c r="W436" s="64" t="str">
        <f t="shared" si="176"/>
        <v/>
      </c>
      <c r="X436" s="106">
        <f t="shared" si="183"/>
        <v>0.83333333333333337</v>
      </c>
      <c r="Y436" s="51">
        <f t="shared" si="177"/>
        <v>9</v>
      </c>
      <c r="Z436" s="51">
        <f t="shared" si="178"/>
        <v>8</v>
      </c>
      <c r="AA436" s="51">
        <f t="shared" si="179"/>
        <v>6.6</v>
      </c>
      <c r="AB436" s="51">
        <f t="shared" si="180"/>
        <v>0</v>
      </c>
      <c r="AC436" s="51">
        <f t="shared" si="181"/>
        <v>10</v>
      </c>
      <c r="AD436" s="51">
        <f t="shared" si="182"/>
        <v>0</v>
      </c>
      <c r="AE436" s="52">
        <f t="shared" si="195"/>
        <v>10</v>
      </c>
      <c r="AF436" s="52">
        <f t="shared" si="195"/>
        <v>9</v>
      </c>
      <c r="AG436" s="52">
        <f t="shared" si="195"/>
        <v>8</v>
      </c>
      <c r="AH436" s="52">
        <f t="shared" si="195"/>
        <v>6.6</v>
      </c>
      <c r="AI436" s="52">
        <f t="shared" si="195"/>
        <v>0</v>
      </c>
      <c r="AJ436" s="52">
        <f t="shared" si="195"/>
        <v>0</v>
      </c>
      <c r="AL436" s="96" t="str">
        <f t="shared" si="184"/>
        <v>ok</v>
      </c>
      <c r="AM436" s="96" t="str">
        <f t="shared" si="188"/>
        <v>ok</v>
      </c>
      <c r="AN436" s="96" t="str">
        <f t="shared" si="189"/>
        <v>ok</v>
      </c>
      <c r="AO436" s="96" t="e">
        <f t="shared" si="190"/>
        <v>#VALUE!</v>
      </c>
      <c r="AP436" s="96" t="str">
        <f t="shared" si="191"/>
        <v>ok</v>
      </c>
      <c r="AQ436" s="96" t="e">
        <f t="shared" si="192"/>
        <v>#VALUE!</v>
      </c>
      <c r="AR436" s="107">
        <f t="shared" si="185"/>
        <v>0</v>
      </c>
      <c r="AS436" s="109">
        <f>IF(E436&lt;&gt;0,(COUNT(F436:W436)+3)/18,0)</f>
        <v>0.83333333333333337</v>
      </c>
    </row>
    <row r="437" spans="1:45" ht="12.75" customHeight="1">
      <c r="A437" s="3">
        <v>20</v>
      </c>
      <c r="C437" s="25" t="s">
        <v>830</v>
      </c>
      <c r="D437" s="22" t="s">
        <v>831</v>
      </c>
      <c r="E437" s="20">
        <f t="shared" si="170"/>
        <v>9.0500000000000007</v>
      </c>
      <c r="F437" s="1">
        <v>4</v>
      </c>
      <c r="G437" s="18">
        <v>5.6</v>
      </c>
      <c r="H437" s="64">
        <f t="shared" si="171"/>
        <v>9.6</v>
      </c>
      <c r="I437" s="2">
        <v>2.6</v>
      </c>
      <c r="J437" s="18">
        <v>5.8</v>
      </c>
      <c r="K437" s="64">
        <f t="shared" si="172"/>
        <v>8.4</v>
      </c>
      <c r="L437" s="2">
        <v>2.5</v>
      </c>
      <c r="M437" s="18">
        <v>5.7</v>
      </c>
      <c r="N437" s="65">
        <f t="shared" si="173"/>
        <v>8.1999999999999993</v>
      </c>
      <c r="O437" s="1">
        <v>2.8</v>
      </c>
      <c r="P437" s="18">
        <v>5</v>
      </c>
      <c r="Q437" s="64">
        <f t="shared" si="174"/>
        <v>7.8</v>
      </c>
      <c r="R437" s="2">
        <v>4</v>
      </c>
      <c r="S437" s="18">
        <v>6</v>
      </c>
      <c r="T437" s="65">
        <f t="shared" si="175"/>
        <v>10</v>
      </c>
      <c r="U437" s="1"/>
      <c r="V437" s="18"/>
      <c r="W437" s="64" t="str">
        <f t="shared" si="176"/>
        <v/>
      </c>
      <c r="X437" s="106">
        <f t="shared" si="183"/>
        <v>1</v>
      </c>
      <c r="Y437" s="51">
        <f t="shared" si="177"/>
        <v>9.6</v>
      </c>
      <c r="Z437" s="51">
        <f t="shared" si="178"/>
        <v>8.4</v>
      </c>
      <c r="AA437" s="51">
        <f t="shared" si="179"/>
        <v>8.1999999999999993</v>
      </c>
      <c r="AB437" s="51">
        <f t="shared" si="180"/>
        <v>7.8</v>
      </c>
      <c r="AC437" s="51">
        <f t="shared" si="181"/>
        <v>10</v>
      </c>
      <c r="AD437" s="51">
        <f t="shared" si="182"/>
        <v>0</v>
      </c>
      <c r="AE437" s="52">
        <f t="shared" si="195"/>
        <v>10</v>
      </c>
      <c r="AF437" s="52">
        <f t="shared" si="195"/>
        <v>9.6</v>
      </c>
      <c r="AG437" s="52">
        <f t="shared" si="195"/>
        <v>8.4</v>
      </c>
      <c r="AH437" s="52">
        <f t="shared" si="195"/>
        <v>8.1999999999999993</v>
      </c>
      <c r="AI437" s="52">
        <f t="shared" si="195"/>
        <v>7.8</v>
      </c>
      <c r="AJ437" s="52">
        <f t="shared" si="195"/>
        <v>0</v>
      </c>
      <c r="AL437" s="96" t="str">
        <f t="shared" si="184"/>
        <v>ok</v>
      </c>
      <c r="AM437" s="96" t="str">
        <f t="shared" si="188"/>
        <v>ok</v>
      </c>
      <c r="AN437" s="96" t="str">
        <f t="shared" si="189"/>
        <v>ok</v>
      </c>
      <c r="AO437" s="96" t="str">
        <f t="shared" si="190"/>
        <v>ok</v>
      </c>
      <c r="AP437" s="96" t="str">
        <f t="shared" si="191"/>
        <v>ok</v>
      </c>
      <c r="AQ437" s="96" t="e">
        <f t="shared" si="192"/>
        <v>#VALUE!</v>
      </c>
      <c r="AR437" s="107">
        <f t="shared" si="185"/>
        <v>0</v>
      </c>
      <c r="AS437" s="109">
        <f>IF(E437&lt;&gt;0,(COUNT(F437:W437)+3)/18,0)</f>
        <v>1</v>
      </c>
    </row>
    <row r="438" spans="1:45" ht="12.75" customHeight="1">
      <c r="A438" s="3">
        <v>20</v>
      </c>
      <c r="C438" s="25" t="s">
        <v>832</v>
      </c>
      <c r="D438" s="31" t="s">
        <v>833</v>
      </c>
      <c r="E438" s="20">
        <f t="shared" si="170"/>
        <v>9.35</v>
      </c>
      <c r="F438" s="1">
        <v>4</v>
      </c>
      <c r="G438" s="18">
        <v>6</v>
      </c>
      <c r="H438" s="64">
        <f t="shared" si="171"/>
        <v>10</v>
      </c>
      <c r="I438" s="2">
        <v>2.2999999999999998</v>
      </c>
      <c r="J438" s="18">
        <v>5.8</v>
      </c>
      <c r="K438" s="64">
        <f t="shared" si="172"/>
        <v>8.1</v>
      </c>
      <c r="L438" s="2">
        <v>3.5</v>
      </c>
      <c r="M438" s="18">
        <v>5.8</v>
      </c>
      <c r="N438" s="65">
        <f t="shared" si="173"/>
        <v>9.3000000000000007</v>
      </c>
      <c r="O438" s="1">
        <v>2.2999999999999998</v>
      </c>
      <c r="P438" s="18">
        <v>5.6</v>
      </c>
      <c r="Q438" s="64">
        <f t="shared" si="174"/>
        <v>7.8999999999999995</v>
      </c>
      <c r="R438" s="2">
        <v>4</v>
      </c>
      <c r="S438" s="18">
        <v>6</v>
      </c>
      <c r="T438" s="65">
        <f t="shared" si="175"/>
        <v>10</v>
      </c>
      <c r="U438" s="1"/>
      <c r="V438" s="18"/>
      <c r="W438" s="64" t="str">
        <f t="shared" si="176"/>
        <v/>
      </c>
      <c r="X438" s="106">
        <f t="shared" si="183"/>
        <v>1</v>
      </c>
      <c r="Y438" s="51">
        <f t="shared" si="177"/>
        <v>10</v>
      </c>
      <c r="Z438" s="51">
        <f t="shared" si="178"/>
        <v>8.1</v>
      </c>
      <c r="AA438" s="51">
        <f t="shared" si="179"/>
        <v>9.3000000000000007</v>
      </c>
      <c r="AB438" s="51">
        <f t="shared" si="180"/>
        <v>7.8999999999999995</v>
      </c>
      <c r="AC438" s="51">
        <f t="shared" si="181"/>
        <v>10</v>
      </c>
      <c r="AD438" s="51">
        <f t="shared" si="182"/>
        <v>0</v>
      </c>
      <c r="AE438" s="52">
        <f t="shared" si="195"/>
        <v>10</v>
      </c>
      <c r="AF438" s="52">
        <f t="shared" si="195"/>
        <v>10</v>
      </c>
      <c r="AG438" s="52">
        <f t="shared" si="195"/>
        <v>9.3000000000000007</v>
      </c>
      <c r="AH438" s="52">
        <f t="shared" si="195"/>
        <v>8.1</v>
      </c>
      <c r="AI438" s="52">
        <f t="shared" si="195"/>
        <v>7.8999999999999995</v>
      </c>
      <c r="AJ438" s="52">
        <f t="shared" si="195"/>
        <v>0</v>
      </c>
      <c r="AL438" s="96" t="str">
        <f t="shared" si="184"/>
        <v>ok</v>
      </c>
      <c r="AM438" s="96" t="str">
        <f t="shared" si="188"/>
        <v>ok</v>
      </c>
      <c r="AN438" s="96" t="str">
        <f t="shared" si="189"/>
        <v>ok</v>
      </c>
      <c r="AO438" s="96" t="str">
        <f t="shared" si="190"/>
        <v>ok</v>
      </c>
      <c r="AP438" s="96" t="str">
        <f t="shared" si="191"/>
        <v>ok</v>
      </c>
      <c r="AQ438" s="96" t="e">
        <f t="shared" si="192"/>
        <v>#VALUE!</v>
      </c>
      <c r="AR438" s="107">
        <f t="shared" si="185"/>
        <v>0</v>
      </c>
      <c r="AS438" s="109">
        <f>IF(E438&lt;&gt;0,(COUNT(F438:W438)+3)/18,0)</f>
        <v>1</v>
      </c>
    </row>
    <row r="439" spans="1:45" ht="12.75" customHeight="1">
      <c r="A439" s="3">
        <v>20</v>
      </c>
      <c r="C439" s="25" t="s">
        <v>834</v>
      </c>
      <c r="D439" s="22" t="s">
        <v>835</v>
      </c>
      <c r="E439" s="20">
        <f t="shared" si="170"/>
        <v>7.9</v>
      </c>
      <c r="F439" s="1">
        <v>4</v>
      </c>
      <c r="G439" s="18">
        <v>5.8</v>
      </c>
      <c r="H439" s="64">
        <f t="shared" si="171"/>
        <v>9.8000000000000007</v>
      </c>
      <c r="I439" s="2">
        <v>2.7</v>
      </c>
      <c r="J439" s="18">
        <v>5.2</v>
      </c>
      <c r="K439" s="64">
        <f t="shared" si="172"/>
        <v>7.9</v>
      </c>
      <c r="L439" s="2">
        <v>1</v>
      </c>
      <c r="M439" s="18">
        <v>5.6</v>
      </c>
      <c r="N439" s="65">
        <f t="shared" si="173"/>
        <v>6.6</v>
      </c>
      <c r="O439" s="1">
        <v>1.4</v>
      </c>
      <c r="P439" s="18">
        <v>5.8</v>
      </c>
      <c r="Q439" s="64">
        <f t="shared" si="174"/>
        <v>7.1999999999999993</v>
      </c>
      <c r="R439" s="2">
        <v>2.2000000000000002</v>
      </c>
      <c r="S439" s="18">
        <v>4.5</v>
      </c>
      <c r="T439" s="65">
        <f t="shared" si="175"/>
        <v>6.7</v>
      </c>
      <c r="U439" s="1"/>
      <c r="V439" s="18"/>
      <c r="W439" s="64" t="str">
        <f t="shared" si="176"/>
        <v/>
      </c>
      <c r="X439" s="106">
        <f t="shared" si="183"/>
        <v>1</v>
      </c>
      <c r="Y439" s="51">
        <f t="shared" si="177"/>
        <v>9.8000000000000007</v>
      </c>
      <c r="Z439" s="51">
        <f t="shared" si="178"/>
        <v>7.9</v>
      </c>
      <c r="AA439" s="51">
        <f t="shared" si="179"/>
        <v>6.6</v>
      </c>
      <c r="AB439" s="51">
        <f t="shared" si="180"/>
        <v>7.1999999999999993</v>
      </c>
      <c r="AC439" s="51">
        <f t="shared" si="181"/>
        <v>6.7</v>
      </c>
      <c r="AD439" s="51">
        <f t="shared" si="182"/>
        <v>0</v>
      </c>
      <c r="AE439" s="52">
        <f t="shared" si="195"/>
        <v>9.8000000000000007</v>
      </c>
      <c r="AF439" s="52">
        <f t="shared" si="195"/>
        <v>7.9</v>
      </c>
      <c r="AG439" s="52">
        <f t="shared" si="195"/>
        <v>7.1999999999999993</v>
      </c>
      <c r="AH439" s="52">
        <f t="shared" si="195"/>
        <v>6.7</v>
      </c>
      <c r="AI439" s="52">
        <f t="shared" si="195"/>
        <v>6.6</v>
      </c>
      <c r="AJ439" s="52">
        <f t="shared" si="195"/>
        <v>0</v>
      </c>
      <c r="AL439" s="96" t="str">
        <f t="shared" si="184"/>
        <v>ok</v>
      </c>
      <c r="AM439" s="96" t="str">
        <f t="shared" si="188"/>
        <v>ok</v>
      </c>
      <c r="AN439" s="96" t="str">
        <f t="shared" si="189"/>
        <v>ok</v>
      </c>
      <c r="AO439" s="96" t="str">
        <f t="shared" si="190"/>
        <v>ok</v>
      </c>
      <c r="AP439" s="96" t="str">
        <f t="shared" si="191"/>
        <v>ok</v>
      </c>
      <c r="AQ439" s="96" t="e">
        <f t="shared" si="192"/>
        <v>#VALUE!</v>
      </c>
      <c r="AR439" s="107">
        <f t="shared" si="185"/>
        <v>0</v>
      </c>
      <c r="AS439" s="109">
        <f>IF(E439&lt;&gt;0,(COUNT(F439:W439)+3)/18,0)</f>
        <v>1</v>
      </c>
    </row>
    <row r="440" spans="1:45" ht="12.75" customHeight="1">
      <c r="A440" s="3">
        <v>20</v>
      </c>
      <c r="C440" s="25" t="s">
        <v>836</v>
      </c>
      <c r="D440" s="22" t="s">
        <v>837</v>
      </c>
      <c r="E440" s="20">
        <f t="shared" si="170"/>
        <v>7.9750000000000005</v>
      </c>
      <c r="F440" s="68">
        <v>3.6</v>
      </c>
      <c r="G440" s="69">
        <v>5</v>
      </c>
      <c r="H440" s="64">
        <f t="shared" si="171"/>
        <v>8.6</v>
      </c>
      <c r="I440" s="70">
        <v>4</v>
      </c>
      <c r="J440" s="69">
        <v>5</v>
      </c>
      <c r="K440" s="64">
        <f t="shared" si="172"/>
        <v>9</v>
      </c>
      <c r="L440" s="2"/>
      <c r="M440" s="18"/>
      <c r="N440" s="65" t="str">
        <f t="shared" si="173"/>
        <v/>
      </c>
      <c r="O440" s="1"/>
      <c r="P440" s="18"/>
      <c r="Q440" s="64" t="str">
        <f t="shared" si="174"/>
        <v/>
      </c>
      <c r="R440" s="70">
        <v>2.2999999999999998</v>
      </c>
      <c r="S440" s="69">
        <v>5</v>
      </c>
      <c r="T440" s="65">
        <f t="shared" si="175"/>
        <v>7.3</v>
      </c>
      <c r="U440" s="68">
        <v>1.5</v>
      </c>
      <c r="V440" s="69">
        <v>5.5</v>
      </c>
      <c r="W440" s="64">
        <f t="shared" si="176"/>
        <v>7</v>
      </c>
      <c r="X440" s="106">
        <f t="shared" si="183"/>
        <v>0.83333333333333337</v>
      </c>
      <c r="Y440" s="51">
        <f t="shared" si="177"/>
        <v>8.6</v>
      </c>
      <c r="Z440" s="51">
        <f t="shared" si="178"/>
        <v>9</v>
      </c>
      <c r="AA440" s="51">
        <f t="shared" si="179"/>
        <v>0</v>
      </c>
      <c r="AB440" s="51">
        <f t="shared" si="180"/>
        <v>0</v>
      </c>
      <c r="AC440" s="51">
        <f t="shared" si="181"/>
        <v>7.3</v>
      </c>
      <c r="AD440" s="51">
        <f t="shared" si="182"/>
        <v>7</v>
      </c>
      <c r="AE440" s="52">
        <f t="shared" si="195"/>
        <v>9</v>
      </c>
      <c r="AF440" s="52">
        <f t="shared" si="195"/>
        <v>8.6</v>
      </c>
      <c r="AG440" s="52">
        <f t="shared" si="195"/>
        <v>7.3</v>
      </c>
      <c r="AH440" s="52">
        <f t="shared" si="195"/>
        <v>7</v>
      </c>
      <c r="AI440" s="52">
        <f t="shared" si="195"/>
        <v>0</v>
      </c>
      <c r="AJ440" s="52">
        <f t="shared" si="195"/>
        <v>0</v>
      </c>
      <c r="AL440" s="96" t="str">
        <f t="shared" si="184"/>
        <v>ok</v>
      </c>
      <c r="AM440" s="96" t="str">
        <f t="shared" si="188"/>
        <v>ok</v>
      </c>
      <c r="AN440" s="96" t="e">
        <f t="shared" si="189"/>
        <v>#VALUE!</v>
      </c>
      <c r="AO440" s="96" t="e">
        <f t="shared" si="190"/>
        <v>#VALUE!</v>
      </c>
      <c r="AP440" s="96" t="str">
        <f t="shared" si="191"/>
        <v>ok</v>
      </c>
      <c r="AQ440" s="96" t="str">
        <f t="shared" si="192"/>
        <v>ok</v>
      </c>
      <c r="AR440" s="107">
        <f t="shared" si="185"/>
        <v>0</v>
      </c>
      <c r="AS440" s="109">
        <f>IF(E440&lt;&gt;0,(COUNT(F440:W440)+3)/18,0)</f>
        <v>0.83333333333333337</v>
      </c>
    </row>
    <row r="441" spans="1:45" ht="12.75" customHeight="1">
      <c r="A441" s="3">
        <v>20</v>
      </c>
      <c r="C441" s="25" t="s">
        <v>838</v>
      </c>
      <c r="D441" s="22" t="s">
        <v>839</v>
      </c>
      <c r="E441" s="20">
        <f t="shared" si="170"/>
        <v>8.7249999999999996</v>
      </c>
      <c r="F441" s="1">
        <v>4</v>
      </c>
      <c r="G441" s="18">
        <v>6</v>
      </c>
      <c r="H441" s="64">
        <f t="shared" si="171"/>
        <v>10</v>
      </c>
      <c r="I441" s="2">
        <v>2.8</v>
      </c>
      <c r="J441" s="18">
        <v>5.5</v>
      </c>
      <c r="K441" s="64">
        <f t="shared" si="172"/>
        <v>8.3000000000000007</v>
      </c>
      <c r="L441" s="2">
        <v>2.2000000000000002</v>
      </c>
      <c r="M441" s="18">
        <v>5.6</v>
      </c>
      <c r="N441" s="65">
        <f t="shared" si="173"/>
        <v>7.8</v>
      </c>
      <c r="O441" s="1">
        <v>3</v>
      </c>
      <c r="P441" s="18">
        <v>5.8</v>
      </c>
      <c r="Q441" s="64">
        <f t="shared" si="174"/>
        <v>8.8000000000000007</v>
      </c>
      <c r="R441" s="2"/>
      <c r="S441" s="18"/>
      <c r="T441" s="65" t="str">
        <f t="shared" si="175"/>
        <v/>
      </c>
      <c r="U441" s="1"/>
      <c r="V441" s="18"/>
      <c r="W441" s="64" t="str">
        <f t="shared" si="176"/>
        <v/>
      </c>
      <c r="X441" s="106">
        <f t="shared" si="183"/>
        <v>0.83333333333333337</v>
      </c>
      <c r="Y441" s="51">
        <f t="shared" si="177"/>
        <v>10</v>
      </c>
      <c r="Z441" s="51">
        <f t="shared" si="178"/>
        <v>8.3000000000000007</v>
      </c>
      <c r="AA441" s="51">
        <f t="shared" si="179"/>
        <v>7.8</v>
      </c>
      <c r="AB441" s="51">
        <f t="shared" si="180"/>
        <v>8.8000000000000007</v>
      </c>
      <c r="AC441" s="51">
        <f t="shared" si="181"/>
        <v>0</v>
      </c>
      <c r="AD441" s="51">
        <f t="shared" si="182"/>
        <v>0</v>
      </c>
      <c r="AE441" s="52">
        <f t="shared" si="195"/>
        <v>10</v>
      </c>
      <c r="AF441" s="52">
        <f t="shared" si="195"/>
        <v>8.8000000000000007</v>
      </c>
      <c r="AG441" s="52">
        <f t="shared" si="195"/>
        <v>8.3000000000000007</v>
      </c>
      <c r="AH441" s="52">
        <f t="shared" si="195"/>
        <v>7.8</v>
      </c>
      <c r="AI441" s="52">
        <f t="shared" si="195"/>
        <v>0</v>
      </c>
      <c r="AJ441" s="52">
        <f t="shared" si="195"/>
        <v>0</v>
      </c>
      <c r="AL441" s="96" t="str">
        <f t="shared" si="184"/>
        <v>ok</v>
      </c>
      <c r="AM441" s="96" t="str">
        <f t="shared" si="188"/>
        <v>ok</v>
      </c>
      <c r="AN441" s="96" t="str">
        <f t="shared" si="189"/>
        <v>ok</v>
      </c>
      <c r="AO441" s="96" t="str">
        <f t="shared" si="190"/>
        <v>ok</v>
      </c>
      <c r="AP441" s="96" t="e">
        <f t="shared" si="191"/>
        <v>#VALUE!</v>
      </c>
      <c r="AQ441" s="96" t="e">
        <f t="shared" si="192"/>
        <v>#VALUE!</v>
      </c>
      <c r="AR441" s="107">
        <f t="shared" si="185"/>
        <v>0</v>
      </c>
      <c r="AS441" s="109">
        <f>IF(E441&lt;&gt;0,(COUNT(F441:W441)+3)/18,0)</f>
        <v>0.83333333333333337</v>
      </c>
    </row>
    <row r="442" spans="1:45" ht="12.75" customHeight="1">
      <c r="A442" s="3">
        <v>20</v>
      </c>
      <c r="C442" s="25" t="s">
        <v>840</v>
      </c>
      <c r="D442" s="22" t="s">
        <v>841</v>
      </c>
      <c r="E442" s="20">
        <f t="shared" si="170"/>
        <v>8.3249999999999993</v>
      </c>
      <c r="F442" s="1">
        <v>2.8</v>
      </c>
      <c r="G442" s="18">
        <v>5.6</v>
      </c>
      <c r="H442" s="64">
        <f t="shared" si="171"/>
        <v>8.3999999999999986</v>
      </c>
      <c r="I442" s="2">
        <v>3</v>
      </c>
      <c r="J442" s="18">
        <v>5.8</v>
      </c>
      <c r="K442" s="64">
        <f t="shared" si="172"/>
        <v>8.8000000000000007</v>
      </c>
      <c r="L442" s="2">
        <v>2</v>
      </c>
      <c r="M442" s="18">
        <v>5.7</v>
      </c>
      <c r="N442" s="65">
        <f t="shared" si="173"/>
        <v>7.7</v>
      </c>
      <c r="O442" s="1">
        <v>2.9</v>
      </c>
      <c r="P442" s="18">
        <v>5</v>
      </c>
      <c r="Q442" s="64">
        <f t="shared" si="174"/>
        <v>7.9</v>
      </c>
      <c r="R442" s="2">
        <v>2.2000000000000002</v>
      </c>
      <c r="S442" s="18">
        <v>6</v>
      </c>
      <c r="T442" s="65">
        <f t="shared" si="175"/>
        <v>8.1999999999999993</v>
      </c>
      <c r="U442" s="1"/>
      <c r="V442" s="18"/>
      <c r="W442" s="64" t="str">
        <f t="shared" si="176"/>
        <v/>
      </c>
      <c r="X442" s="106">
        <f t="shared" si="183"/>
        <v>1</v>
      </c>
      <c r="Y442" s="51">
        <f t="shared" si="177"/>
        <v>8.3999999999999986</v>
      </c>
      <c r="Z442" s="51">
        <f t="shared" si="178"/>
        <v>8.8000000000000007</v>
      </c>
      <c r="AA442" s="51">
        <f t="shared" si="179"/>
        <v>7.7</v>
      </c>
      <c r="AB442" s="51">
        <f t="shared" si="180"/>
        <v>7.9</v>
      </c>
      <c r="AC442" s="51">
        <f t="shared" si="181"/>
        <v>8.1999999999999993</v>
      </c>
      <c r="AD442" s="51">
        <f t="shared" si="182"/>
        <v>0</v>
      </c>
      <c r="AE442" s="52">
        <f t="shared" ref="AE442:AJ451" si="196">LARGE($Y442:$AD442,AE$1)</f>
        <v>8.8000000000000007</v>
      </c>
      <c r="AF442" s="52">
        <f t="shared" si="196"/>
        <v>8.3999999999999986</v>
      </c>
      <c r="AG442" s="52">
        <f t="shared" si="196"/>
        <v>8.1999999999999993</v>
      </c>
      <c r="AH442" s="52">
        <f t="shared" si="196"/>
        <v>7.9</v>
      </c>
      <c r="AI442" s="52">
        <f t="shared" si="196"/>
        <v>7.7</v>
      </c>
      <c r="AJ442" s="52">
        <f t="shared" si="196"/>
        <v>0</v>
      </c>
      <c r="AL442" s="96" t="str">
        <f t="shared" si="184"/>
        <v>ok</v>
      </c>
      <c r="AM442" s="96" t="str">
        <f t="shared" si="188"/>
        <v>ok</v>
      </c>
      <c r="AN442" s="96" t="str">
        <f t="shared" si="189"/>
        <v>ok</v>
      </c>
      <c r="AO442" s="96" t="str">
        <f t="shared" si="190"/>
        <v>ok</v>
      </c>
      <c r="AP442" s="96" t="str">
        <f t="shared" si="191"/>
        <v>ok</v>
      </c>
      <c r="AQ442" s="96" t="e">
        <f t="shared" si="192"/>
        <v>#VALUE!</v>
      </c>
      <c r="AR442" s="107">
        <f t="shared" si="185"/>
        <v>0</v>
      </c>
      <c r="AS442" s="109">
        <f>IF(E442&lt;&gt;0,(COUNT(F442:W442)+3)/18,0)</f>
        <v>1</v>
      </c>
    </row>
    <row r="443" spans="1:45" ht="12.75" customHeight="1">
      <c r="A443" s="3">
        <v>20</v>
      </c>
      <c r="B443" t="s">
        <v>1091</v>
      </c>
      <c r="C443" s="26">
        <v>8989363</v>
      </c>
      <c r="D443" s="23" t="s">
        <v>474</v>
      </c>
      <c r="E443" s="20">
        <f t="shared" si="170"/>
        <v>7.4</v>
      </c>
      <c r="F443" s="1">
        <v>2.8</v>
      </c>
      <c r="G443" s="18">
        <v>4.5</v>
      </c>
      <c r="H443" s="64">
        <f t="shared" si="171"/>
        <v>7.3</v>
      </c>
      <c r="I443" s="2">
        <v>3</v>
      </c>
      <c r="J443" s="18">
        <v>5</v>
      </c>
      <c r="K443" s="64">
        <f t="shared" si="172"/>
        <v>8</v>
      </c>
      <c r="L443" s="2"/>
      <c r="M443" s="18"/>
      <c r="N443" s="65" t="str">
        <f t="shared" si="173"/>
        <v/>
      </c>
      <c r="O443" s="1"/>
      <c r="P443" s="18"/>
      <c r="Q443" s="64" t="str">
        <f t="shared" si="174"/>
        <v/>
      </c>
      <c r="R443" s="2">
        <v>1.3</v>
      </c>
      <c r="S443" s="18">
        <v>4.5</v>
      </c>
      <c r="T443" s="65">
        <f t="shared" si="175"/>
        <v>5.8</v>
      </c>
      <c r="U443" s="1">
        <v>3</v>
      </c>
      <c r="V443" s="18">
        <v>5.5</v>
      </c>
      <c r="W443" s="64">
        <f t="shared" si="176"/>
        <v>8.5</v>
      </c>
      <c r="X443" s="106">
        <f t="shared" si="183"/>
        <v>0.83333333333333337</v>
      </c>
      <c r="Y443" s="51">
        <f t="shared" si="177"/>
        <v>7.3</v>
      </c>
      <c r="Z443" s="51">
        <f t="shared" si="178"/>
        <v>8</v>
      </c>
      <c r="AA443" s="51">
        <f t="shared" si="179"/>
        <v>0</v>
      </c>
      <c r="AB443" s="51">
        <f t="shared" si="180"/>
        <v>0</v>
      </c>
      <c r="AC443" s="51">
        <f t="shared" si="181"/>
        <v>5.8</v>
      </c>
      <c r="AD443" s="51">
        <f t="shared" si="182"/>
        <v>8.5</v>
      </c>
      <c r="AE443" s="52">
        <f t="shared" si="196"/>
        <v>8.5</v>
      </c>
      <c r="AF443" s="52">
        <f t="shared" si="196"/>
        <v>8</v>
      </c>
      <c r="AG443" s="52">
        <f t="shared" si="196"/>
        <v>7.3</v>
      </c>
      <c r="AH443" s="52">
        <f t="shared" si="196"/>
        <v>5.8</v>
      </c>
      <c r="AI443" s="52">
        <f t="shared" si="196"/>
        <v>0</v>
      </c>
      <c r="AJ443" s="52">
        <f t="shared" si="196"/>
        <v>0</v>
      </c>
      <c r="AL443" s="96" t="str">
        <f t="shared" si="184"/>
        <v>ok</v>
      </c>
      <c r="AM443" s="96" t="str">
        <f t="shared" si="188"/>
        <v>ok</v>
      </c>
      <c r="AN443" s="96" t="e">
        <f t="shared" si="189"/>
        <v>#VALUE!</v>
      </c>
      <c r="AO443" s="96" t="e">
        <f t="shared" si="190"/>
        <v>#VALUE!</v>
      </c>
      <c r="AP443" s="96" t="str">
        <f t="shared" si="191"/>
        <v>ok</v>
      </c>
      <c r="AQ443" s="96" t="str">
        <f t="shared" si="192"/>
        <v>ok</v>
      </c>
      <c r="AR443" s="107">
        <f t="shared" si="185"/>
        <v>0</v>
      </c>
      <c r="AS443" s="109">
        <f>IF(E443&lt;&gt;0,(COUNT(F443:W443)+3)/18,0)</f>
        <v>0.83333333333333337</v>
      </c>
    </row>
    <row r="444" spans="1:45" ht="12.75" customHeight="1">
      <c r="A444" s="3">
        <v>20</v>
      </c>
      <c r="C444" s="25" t="s">
        <v>842</v>
      </c>
      <c r="D444" s="22" t="s">
        <v>843</v>
      </c>
      <c r="E444" s="20">
        <f t="shared" si="170"/>
        <v>9.5</v>
      </c>
      <c r="F444" s="1">
        <v>2.2999999999999998</v>
      </c>
      <c r="G444" s="18">
        <v>5.6</v>
      </c>
      <c r="H444" s="64">
        <f t="shared" si="171"/>
        <v>7.8999999999999995</v>
      </c>
      <c r="I444" s="2">
        <v>4</v>
      </c>
      <c r="J444" s="18">
        <v>6</v>
      </c>
      <c r="K444" s="64">
        <f t="shared" si="172"/>
        <v>10</v>
      </c>
      <c r="L444" s="2">
        <v>3</v>
      </c>
      <c r="M444" s="18">
        <v>5.8</v>
      </c>
      <c r="N444" s="65">
        <f t="shared" si="173"/>
        <v>8.8000000000000007</v>
      </c>
      <c r="O444" s="1">
        <v>3.6</v>
      </c>
      <c r="P444" s="18">
        <v>5.6</v>
      </c>
      <c r="Q444" s="64">
        <f t="shared" si="174"/>
        <v>9.1999999999999993</v>
      </c>
      <c r="R444" s="2"/>
      <c r="S444" s="18"/>
      <c r="T444" s="65" t="str">
        <f t="shared" si="175"/>
        <v/>
      </c>
      <c r="U444" s="1">
        <v>4</v>
      </c>
      <c r="V444" s="18">
        <v>6</v>
      </c>
      <c r="W444" s="64">
        <f t="shared" si="176"/>
        <v>10</v>
      </c>
      <c r="X444" s="106">
        <f t="shared" si="183"/>
        <v>1</v>
      </c>
      <c r="Y444" s="51">
        <f t="shared" si="177"/>
        <v>7.8999999999999995</v>
      </c>
      <c r="Z444" s="51">
        <f t="shared" si="178"/>
        <v>10</v>
      </c>
      <c r="AA444" s="51">
        <f t="shared" si="179"/>
        <v>8.8000000000000007</v>
      </c>
      <c r="AB444" s="51">
        <f t="shared" si="180"/>
        <v>9.1999999999999993</v>
      </c>
      <c r="AC444" s="51">
        <f t="shared" si="181"/>
        <v>0</v>
      </c>
      <c r="AD444" s="51">
        <f t="shared" si="182"/>
        <v>10</v>
      </c>
      <c r="AE444" s="52">
        <f t="shared" si="196"/>
        <v>10</v>
      </c>
      <c r="AF444" s="52">
        <f t="shared" si="196"/>
        <v>10</v>
      </c>
      <c r="AG444" s="52">
        <f t="shared" si="196"/>
        <v>9.1999999999999993</v>
      </c>
      <c r="AH444" s="52">
        <f t="shared" si="196"/>
        <v>8.8000000000000007</v>
      </c>
      <c r="AI444" s="52">
        <f t="shared" si="196"/>
        <v>7.8999999999999995</v>
      </c>
      <c r="AJ444" s="52">
        <f t="shared" si="196"/>
        <v>0</v>
      </c>
      <c r="AL444" s="96" t="str">
        <f t="shared" si="184"/>
        <v>ok</v>
      </c>
      <c r="AM444" s="96" t="str">
        <f t="shared" si="188"/>
        <v>ok</v>
      </c>
      <c r="AN444" s="96" t="str">
        <f t="shared" si="189"/>
        <v>ok</v>
      </c>
      <c r="AO444" s="96" t="str">
        <f t="shared" si="190"/>
        <v>ok</v>
      </c>
      <c r="AP444" s="96" t="e">
        <f t="shared" si="191"/>
        <v>#VALUE!</v>
      </c>
      <c r="AQ444" s="96" t="str">
        <f t="shared" si="192"/>
        <v>ok</v>
      </c>
      <c r="AR444" s="107">
        <f t="shared" si="185"/>
        <v>0</v>
      </c>
      <c r="AS444" s="109">
        <f>IF(E444&lt;&gt;0,(COUNT(F444:W444)+3)/18,0)</f>
        <v>1</v>
      </c>
    </row>
    <row r="445" spans="1:45" ht="12.75" customHeight="1">
      <c r="A445" s="3">
        <v>20</v>
      </c>
      <c r="C445" s="25" t="s">
        <v>844</v>
      </c>
      <c r="D445" s="22" t="s">
        <v>845</v>
      </c>
      <c r="E445" s="20">
        <f t="shared" si="170"/>
        <v>4.1749999999999998</v>
      </c>
      <c r="F445" s="1">
        <v>1.8</v>
      </c>
      <c r="G445" s="18">
        <v>5</v>
      </c>
      <c r="H445" s="64">
        <f t="shared" si="171"/>
        <v>6.8</v>
      </c>
      <c r="I445" s="2">
        <v>3.9</v>
      </c>
      <c r="J445" s="18">
        <v>6</v>
      </c>
      <c r="K445" s="64">
        <f t="shared" si="172"/>
        <v>9.9</v>
      </c>
      <c r="L445" s="2"/>
      <c r="M445" s="18"/>
      <c r="N445" s="65" t="str">
        <f t="shared" si="173"/>
        <v/>
      </c>
      <c r="O445" s="1"/>
      <c r="P445" s="18"/>
      <c r="Q445" s="64" t="str">
        <f t="shared" si="174"/>
        <v/>
      </c>
      <c r="R445" s="2"/>
      <c r="S445" s="18"/>
      <c r="T445" s="65" t="str">
        <f t="shared" si="175"/>
        <v/>
      </c>
      <c r="U445" s="1"/>
      <c r="V445" s="18"/>
      <c r="W445" s="64" t="str">
        <f t="shared" si="176"/>
        <v/>
      </c>
      <c r="X445" s="106">
        <f t="shared" si="183"/>
        <v>0.5</v>
      </c>
      <c r="Y445" s="51">
        <f t="shared" si="177"/>
        <v>6.8</v>
      </c>
      <c r="Z445" s="51">
        <f t="shared" si="178"/>
        <v>9.9</v>
      </c>
      <c r="AA445" s="51">
        <f t="shared" si="179"/>
        <v>0</v>
      </c>
      <c r="AB445" s="51">
        <f t="shared" si="180"/>
        <v>0</v>
      </c>
      <c r="AC445" s="51">
        <f t="shared" si="181"/>
        <v>0</v>
      </c>
      <c r="AD445" s="51">
        <f t="shared" si="182"/>
        <v>0</v>
      </c>
      <c r="AE445" s="52">
        <f t="shared" si="196"/>
        <v>9.9</v>
      </c>
      <c r="AF445" s="52">
        <f t="shared" si="196"/>
        <v>6.8</v>
      </c>
      <c r="AG445" s="52">
        <f t="shared" si="196"/>
        <v>0</v>
      </c>
      <c r="AH445" s="52">
        <f t="shared" si="196"/>
        <v>0</v>
      </c>
      <c r="AI445" s="52">
        <f t="shared" si="196"/>
        <v>0</v>
      </c>
      <c r="AJ445" s="52">
        <f t="shared" si="196"/>
        <v>0</v>
      </c>
      <c r="AL445" s="96" t="str">
        <f t="shared" si="184"/>
        <v>ok</v>
      </c>
      <c r="AM445" s="96" t="str">
        <f t="shared" si="188"/>
        <v>ok</v>
      </c>
      <c r="AN445" s="96" t="e">
        <f t="shared" si="189"/>
        <v>#VALUE!</v>
      </c>
      <c r="AO445" s="96" t="e">
        <f t="shared" si="190"/>
        <v>#VALUE!</v>
      </c>
      <c r="AP445" s="96" t="e">
        <f t="shared" si="191"/>
        <v>#VALUE!</v>
      </c>
      <c r="AQ445" s="96" t="e">
        <f t="shared" si="192"/>
        <v>#VALUE!</v>
      </c>
      <c r="AR445" s="107">
        <f t="shared" si="185"/>
        <v>0</v>
      </c>
      <c r="AS445" s="109">
        <f>IF(E445&lt;&gt;0,(COUNT(F445:W445)+3)/18,0)</f>
        <v>0.5</v>
      </c>
    </row>
    <row r="446" spans="1:45" ht="12.75" customHeight="1">
      <c r="A446" s="3">
        <v>20</v>
      </c>
      <c r="C446" s="25" t="s">
        <v>846</v>
      </c>
      <c r="D446" s="22" t="s">
        <v>847</v>
      </c>
      <c r="E446" s="20">
        <f t="shared" si="170"/>
        <v>8.6499999999999986</v>
      </c>
      <c r="F446" s="1">
        <v>2.5</v>
      </c>
      <c r="G446" s="18">
        <v>5.4</v>
      </c>
      <c r="H446" s="64">
        <f t="shared" si="171"/>
        <v>7.9</v>
      </c>
      <c r="I446" s="2">
        <v>3.9</v>
      </c>
      <c r="J446" s="18">
        <v>6</v>
      </c>
      <c r="K446" s="64">
        <f t="shared" si="172"/>
        <v>9.9</v>
      </c>
      <c r="L446" s="2">
        <v>1.8</v>
      </c>
      <c r="M446" s="18">
        <v>6</v>
      </c>
      <c r="N446" s="65">
        <f t="shared" si="173"/>
        <v>7.8</v>
      </c>
      <c r="O446" s="1">
        <v>1.3</v>
      </c>
      <c r="P446" s="18">
        <v>5.5</v>
      </c>
      <c r="Q446" s="64">
        <f t="shared" si="174"/>
        <v>6.8</v>
      </c>
      <c r="R446" s="2"/>
      <c r="S446" s="18"/>
      <c r="T446" s="65" t="str">
        <f t="shared" si="175"/>
        <v/>
      </c>
      <c r="U446" s="1">
        <v>3</v>
      </c>
      <c r="V446" s="18">
        <v>6</v>
      </c>
      <c r="W446" s="64">
        <f t="shared" si="176"/>
        <v>9</v>
      </c>
      <c r="X446" s="106">
        <f t="shared" si="183"/>
        <v>1</v>
      </c>
      <c r="Y446" s="51">
        <f t="shared" si="177"/>
        <v>7.9</v>
      </c>
      <c r="Z446" s="51">
        <f t="shared" si="178"/>
        <v>9.9</v>
      </c>
      <c r="AA446" s="51">
        <f t="shared" si="179"/>
        <v>7.8</v>
      </c>
      <c r="AB446" s="51">
        <f t="shared" si="180"/>
        <v>6.8</v>
      </c>
      <c r="AC446" s="51">
        <f t="shared" si="181"/>
        <v>0</v>
      </c>
      <c r="AD446" s="51">
        <f t="shared" si="182"/>
        <v>9</v>
      </c>
      <c r="AE446" s="52">
        <f t="shared" si="196"/>
        <v>9.9</v>
      </c>
      <c r="AF446" s="52">
        <f t="shared" si="196"/>
        <v>9</v>
      </c>
      <c r="AG446" s="52">
        <f t="shared" si="196"/>
        <v>7.9</v>
      </c>
      <c r="AH446" s="52">
        <f t="shared" si="196"/>
        <v>7.8</v>
      </c>
      <c r="AI446" s="52">
        <f t="shared" si="196"/>
        <v>6.8</v>
      </c>
      <c r="AJ446" s="52">
        <f t="shared" si="196"/>
        <v>0</v>
      </c>
      <c r="AL446" s="96" t="str">
        <f t="shared" si="184"/>
        <v>ok</v>
      </c>
      <c r="AM446" s="96" t="str">
        <f t="shared" si="188"/>
        <v>ok</v>
      </c>
      <c r="AN446" s="96" t="str">
        <f t="shared" si="189"/>
        <v>ok</v>
      </c>
      <c r="AO446" s="96" t="str">
        <f t="shared" si="190"/>
        <v>ok</v>
      </c>
      <c r="AP446" s="96" t="e">
        <f t="shared" si="191"/>
        <v>#VALUE!</v>
      </c>
      <c r="AQ446" s="96" t="str">
        <f t="shared" si="192"/>
        <v>ok</v>
      </c>
      <c r="AR446" s="107">
        <f t="shared" si="185"/>
        <v>0</v>
      </c>
      <c r="AS446" s="109">
        <f>IF(E446&lt;&gt;0,(COUNT(F446:W446)+3)/18,0)</f>
        <v>1</v>
      </c>
    </row>
    <row r="447" spans="1:45" ht="12.75" customHeight="1">
      <c r="A447" s="3">
        <v>20</v>
      </c>
      <c r="C447" s="25" t="s">
        <v>848</v>
      </c>
      <c r="D447" s="22" t="s">
        <v>849</v>
      </c>
      <c r="E447" s="20">
        <f t="shared" si="170"/>
        <v>9.15</v>
      </c>
      <c r="F447" s="1">
        <v>2.2000000000000002</v>
      </c>
      <c r="G447" s="18">
        <v>5.6</v>
      </c>
      <c r="H447" s="64">
        <f t="shared" si="171"/>
        <v>7.8</v>
      </c>
      <c r="I447" s="2">
        <v>4</v>
      </c>
      <c r="J447" s="18">
        <v>6</v>
      </c>
      <c r="K447" s="64">
        <f t="shared" si="172"/>
        <v>10</v>
      </c>
      <c r="L447" s="2">
        <v>3</v>
      </c>
      <c r="M447" s="18">
        <v>5.8</v>
      </c>
      <c r="N447" s="65">
        <f t="shared" si="173"/>
        <v>8.8000000000000007</v>
      </c>
      <c r="O447" s="1">
        <v>1.3</v>
      </c>
      <c r="P447" s="18">
        <v>5.6</v>
      </c>
      <c r="Q447" s="64">
        <f t="shared" si="174"/>
        <v>6.8999999999999995</v>
      </c>
      <c r="R447" s="2"/>
      <c r="S447" s="18"/>
      <c r="T447" s="65" t="str">
        <f t="shared" si="175"/>
        <v/>
      </c>
      <c r="U447" s="1">
        <v>4</v>
      </c>
      <c r="V447" s="18">
        <v>6</v>
      </c>
      <c r="W447" s="64">
        <f t="shared" si="176"/>
        <v>10</v>
      </c>
      <c r="X447" s="106">
        <f t="shared" si="183"/>
        <v>1</v>
      </c>
      <c r="Y447" s="51">
        <f t="shared" si="177"/>
        <v>7.8</v>
      </c>
      <c r="Z447" s="51">
        <f t="shared" si="178"/>
        <v>10</v>
      </c>
      <c r="AA447" s="51">
        <f t="shared" si="179"/>
        <v>8.8000000000000007</v>
      </c>
      <c r="AB447" s="51">
        <f t="shared" si="180"/>
        <v>6.8999999999999995</v>
      </c>
      <c r="AC447" s="51">
        <f t="shared" si="181"/>
        <v>0</v>
      </c>
      <c r="AD447" s="51">
        <f t="shared" si="182"/>
        <v>10</v>
      </c>
      <c r="AE447" s="52">
        <f t="shared" si="196"/>
        <v>10</v>
      </c>
      <c r="AF447" s="52">
        <f t="shared" si="196"/>
        <v>10</v>
      </c>
      <c r="AG447" s="52">
        <f t="shared" si="196"/>
        <v>8.8000000000000007</v>
      </c>
      <c r="AH447" s="52">
        <f t="shared" si="196"/>
        <v>7.8</v>
      </c>
      <c r="AI447" s="52">
        <f t="shared" si="196"/>
        <v>6.8999999999999995</v>
      </c>
      <c r="AJ447" s="52">
        <f t="shared" si="196"/>
        <v>0</v>
      </c>
      <c r="AL447" s="96" t="str">
        <f t="shared" si="184"/>
        <v>ok</v>
      </c>
      <c r="AM447" s="96" t="str">
        <f t="shared" si="188"/>
        <v>ok</v>
      </c>
      <c r="AN447" s="96" t="str">
        <f t="shared" si="189"/>
        <v>ok</v>
      </c>
      <c r="AO447" s="96" t="str">
        <f t="shared" si="190"/>
        <v>ok</v>
      </c>
      <c r="AP447" s="96" t="e">
        <f t="shared" si="191"/>
        <v>#VALUE!</v>
      </c>
      <c r="AQ447" s="96" t="str">
        <f t="shared" si="192"/>
        <v>ok</v>
      </c>
      <c r="AR447" s="107">
        <f t="shared" si="185"/>
        <v>0</v>
      </c>
      <c r="AS447" s="109">
        <f>IF(E447&lt;&gt;0,(COUNT(F447:W447)+3)/18,0)</f>
        <v>1</v>
      </c>
    </row>
    <row r="448" spans="1:45" ht="12.75" customHeight="1">
      <c r="A448" s="3">
        <v>20</v>
      </c>
      <c r="C448" s="25" t="s">
        <v>850</v>
      </c>
      <c r="D448" s="22" t="s">
        <v>851</v>
      </c>
      <c r="E448" s="20">
        <f t="shared" si="170"/>
        <v>4.375</v>
      </c>
      <c r="F448" s="1">
        <v>2.2000000000000002</v>
      </c>
      <c r="G448" s="18">
        <v>5.4</v>
      </c>
      <c r="H448" s="64">
        <f t="shared" si="171"/>
        <v>7.6000000000000005</v>
      </c>
      <c r="I448" s="2">
        <v>3.9</v>
      </c>
      <c r="J448" s="18">
        <v>6</v>
      </c>
      <c r="K448" s="64">
        <f t="shared" si="172"/>
        <v>9.9</v>
      </c>
      <c r="L448" s="2"/>
      <c r="M448" s="18"/>
      <c r="N448" s="65" t="str">
        <f t="shared" si="173"/>
        <v/>
      </c>
      <c r="O448" s="1"/>
      <c r="P448" s="18"/>
      <c r="Q448" s="64" t="str">
        <f t="shared" si="174"/>
        <v/>
      </c>
      <c r="R448" s="2"/>
      <c r="S448" s="18"/>
      <c r="T448" s="65" t="str">
        <f t="shared" si="175"/>
        <v/>
      </c>
      <c r="U448" s="1"/>
      <c r="V448" s="18"/>
      <c r="W448" s="64" t="str">
        <f t="shared" si="176"/>
        <v/>
      </c>
      <c r="X448" s="106">
        <f t="shared" si="183"/>
        <v>0.5</v>
      </c>
      <c r="Y448" s="51">
        <f t="shared" si="177"/>
        <v>7.6000000000000005</v>
      </c>
      <c r="Z448" s="51">
        <f t="shared" si="178"/>
        <v>9.9</v>
      </c>
      <c r="AA448" s="51">
        <f t="shared" si="179"/>
        <v>0</v>
      </c>
      <c r="AB448" s="51">
        <f t="shared" si="180"/>
        <v>0</v>
      </c>
      <c r="AC448" s="51">
        <f t="shared" si="181"/>
        <v>0</v>
      </c>
      <c r="AD448" s="51">
        <f t="shared" si="182"/>
        <v>0</v>
      </c>
      <c r="AE448" s="52">
        <f t="shared" si="196"/>
        <v>9.9</v>
      </c>
      <c r="AF448" s="52">
        <f t="shared" si="196"/>
        <v>7.6000000000000005</v>
      </c>
      <c r="AG448" s="52">
        <f t="shared" si="196"/>
        <v>0</v>
      </c>
      <c r="AH448" s="52">
        <f t="shared" si="196"/>
        <v>0</v>
      </c>
      <c r="AI448" s="52">
        <f t="shared" si="196"/>
        <v>0</v>
      </c>
      <c r="AJ448" s="52">
        <f t="shared" si="196"/>
        <v>0</v>
      </c>
      <c r="AL448" s="96" t="str">
        <f t="shared" si="184"/>
        <v>ok</v>
      </c>
      <c r="AM448" s="96" t="str">
        <f t="shared" si="188"/>
        <v>ok</v>
      </c>
      <c r="AN448" s="96" t="e">
        <f t="shared" si="189"/>
        <v>#VALUE!</v>
      </c>
      <c r="AO448" s="96" t="e">
        <f t="shared" si="190"/>
        <v>#VALUE!</v>
      </c>
      <c r="AP448" s="96" t="e">
        <f t="shared" si="191"/>
        <v>#VALUE!</v>
      </c>
      <c r="AQ448" s="96" t="e">
        <f t="shared" si="192"/>
        <v>#VALUE!</v>
      </c>
      <c r="AR448" s="107">
        <f t="shared" si="185"/>
        <v>0</v>
      </c>
      <c r="AS448" s="109">
        <f>IF(E448&lt;&gt;0,(COUNT(F448:W448)+3)/18,0)</f>
        <v>0.5</v>
      </c>
    </row>
    <row r="449" spans="1:45" ht="12.75" customHeight="1">
      <c r="A449" s="3">
        <v>20</v>
      </c>
      <c r="C449" s="25" t="s">
        <v>852</v>
      </c>
      <c r="D449" s="22" t="s">
        <v>853</v>
      </c>
      <c r="E449" s="20">
        <f t="shared" si="170"/>
        <v>8.5</v>
      </c>
      <c r="F449" s="47">
        <v>2</v>
      </c>
      <c r="G449" s="48">
        <v>5.5</v>
      </c>
      <c r="H449" s="64">
        <f t="shared" si="171"/>
        <v>7.5</v>
      </c>
      <c r="I449" s="2">
        <v>4</v>
      </c>
      <c r="J449" s="18">
        <v>6</v>
      </c>
      <c r="K449" s="64">
        <f t="shared" si="172"/>
        <v>10</v>
      </c>
      <c r="L449" s="2"/>
      <c r="M449" s="18"/>
      <c r="N449" s="65" t="str">
        <f t="shared" si="173"/>
        <v/>
      </c>
      <c r="O449" s="1"/>
      <c r="P449" s="18"/>
      <c r="Q449" s="64" t="str">
        <f t="shared" si="174"/>
        <v/>
      </c>
      <c r="R449" s="70">
        <v>2.7</v>
      </c>
      <c r="S449" s="69">
        <v>5.5</v>
      </c>
      <c r="T449" s="65">
        <f t="shared" si="175"/>
        <v>8.1999999999999993</v>
      </c>
      <c r="U449" s="68">
        <v>3.3</v>
      </c>
      <c r="V449" s="69">
        <v>5</v>
      </c>
      <c r="W449" s="64">
        <f t="shared" si="176"/>
        <v>8.3000000000000007</v>
      </c>
      <c r="X449" s="106">
        <f t="shared" si="183"/>
        <v>0.83333333333333337</v>
      </c>
      <c r="Y449" s="51">
        <f t="shared" si="177"/>
        <v>7.5</v>
      </c>
      <c r="Z449" s="51">
        <f t="shared" si="178"/>
        <v>10</v>
      </c>
      <c r="AA449" s="51">
        <f t="shared" si="179"/>
        <v>0</v>
      </c>
      <c r="AB449" s="51">
        <f t="shared" si="180"/>
        <v>0</v>
      </c>
      <c r="AC449" s="51">
        <f t="shared" si="181"/>
        <v>8.1999999999999993</v>
      </c>
      <c r="AD449" s="51">
        <f t="shared" si="182"/>
        <v>8.3000000000000007</v>
      </c>
      <c r="AE449" s="52">
        <f t="shared" si="196"/>
        <v>10</v>
      </c>
      <c r="AF449" s="52">
        <f t="shared" si="196"/>
        <v>8.3000000000000007</v>
      </c>
      <c r="AG449" s="52">
        <f t="shared" si="196"/>
        <v>8.1999999999999993</v>
      </c>
      <c r="AH449" s="52">
        <f t="shared" si="196"/>
        <v>7.5</v>
      </c>
      <c r="AI449" s="52">
        <f t="shared" si="196"/>
        <v>0</v>
      </c>
      <c r="AJ449" s="52">
        <f t="shared" si="196"/>
        <v>0</v>
      </c>
      <c r="AL449" s="96" t="str">
        <f t="shared" si="184"/>
        <v>ok</v>
      </c>
      <c r="AM449" s="96" t="str">
        <f t="shared" si="188"/>
        <v>ok</v>
      </c>
      <c r="AN449" s="96" t="e">
        <f t="shared" si="189"/>
        <v>#VALUE!</v>
      </c>
      <c r="AO449" s="96" t="e">
        <f t="shared" si="190"/>
        <v>#VALUE!</v>
      </c>
      <c r="AP449" s="96" t="str">
        <f t="shared" si="191"/>
        <v>ok</v>
      </c>
      <c r="AQ449" s="96" t="str">
        <f t="shared" si="192"/>
        <v>ok</v>
      </c>
      <c r="AR449" s="107">
        <f t="shared" si="185"/>
        <v>0</v>
      </c>
      <c r="AS449" s="109">
        <f>IF(E449&lt;&gt;0,(COUNT(F449:W449)+3)/18,0)</f>
        <v>0.83333333333333337</v>
      </c>
    </row>
    <row r="450" spans="1:45" ht="12.75" customHeight="1">
      <c r="A450" s="3">
        <v>20</v>
      </c>
      <c r="C450" s="25" t="s">
        <v>854</v>
      </c>
      <c r="D450" s="22" t="s">
        <v>855</v>
      </c>
      <c r="E450" s="20">
        <f t="shared" ref="E450:E513" si="197">AVERAGE(AE450:AH450)</f>
        <v>9.6</v>
      </c>
      <c r="F450" s="1">
        <v>3.5</v>
      </c>
      <c r="G450" s="18">
        <v>5.7</v>
      </c>
      <c r="H450" s="64">
        <f t="shared" ref="H450:H513" si="198">IF(OR(ISNUMBER(F450),ISNUMBER(G450)),F450+G450,"")</f>
        <v>9.1999999999999993</v>
      </c>
      <c r="I450" s="2">
        <v>4</v>
      </c>
      <c r="J450" s="18">
        <v>6</v>
      </c>
      <c r="K450" s="64">
        <f t="shared" ref="K450:K513" si="199">IF(OR(ISNUMBER(I450),ISNUMBER(J450)),I450+J450,"")</f>
        <v>10</v>
      </c>
      <c r="L450" s="2">
        <v>2</v>
      </c>
      <c r="M450" s="18">
        <v>6</v>
      </c>
      <c r="N450" s="65">
        <f t="shared" ref="N450:N513" si="200">IF(OR(ISNUMBER(L450),ISNUMBER(M450)),L450+M450,"")</f>
        <v>8</v>
      </c>
      <c r="O450" s="1">
        <v>3.7</v>
      </c>
      <c r="P450" s="18">
        <v>5.5</v>
      </c>
      <c r="Q450" s="64">
        <f t="shared" ref="Q450:Q513" si="201">IF(OR(ISNUMBER(O450),ISNUMBER(P450)),O450+P450,"")</f>
        <v>9.1999999999999993</v>
      </c>
      <c r="R450" s="2"/>
      <c r="S450" s="18"/>
      <c r="T450" s="65" t="str">
        <f t="shared" ref="T450:T513" si="202">IF(OR(ISNUMBER(R450),ISNUMBER(S450)),R450+S450,"")</f>
        <v/>
      </c>
      <c r="U450" s="1">
        <v>4</v>
      </c>
      <c r="V450" s="18">
        <v>6</v>
      </c>
      <c r="W450" s="64">
        <f t="shared" ref="W450:W513" si="203">IF(OR(ISNUMBER(U450),ISNUMBER(V450)),U450+V450,"")</f>
        <v>10</v>
      </c>
      <c r="X450" s="106">
        <f t="shared" si="183"/>
        <v>1</v>
      </c>
      <c r="Y450" s="51">
        <f t="shared" ref="Y450:Y513" si="204">F450+G450</f>
        <v>9.1999999999999993</v>
      </c>
      <c r="Z450" s="51">
        <f t="shared" ref="Z450:Z513" si="205">I450+J450</f>
        <v>10</v>
      </c>
      <c r="AA450" s="51">
        <f t="shared" ref="AA450:AA513" si="206">L450+M450</f>
        <v>8</v>
      </c>
      <c r="AB450" s="51">
        <f t="shared" ref="AB450:AB513" si="207">O450+P450</f>
        <v>9.1999999999999993</v>
      </c>
      <c r="AC450" s="51">
        <f t="shared" ref="AC450:AC513" si="208">R450+S450</f>
        <v>0</v>
      </c>
      <c r="AD450" s="51">
        <f t="shared" ref="AD450:AD513" si="209">U450+V450</f>
        <v>10</v>
      </c>
      <c r="AE450" s="52">
        <f t="shared" si="196"/>
        <v>10</v>
      </c>
      <c r="AF450" s="52">
        <f t="shared" si="196"/>
        <v>10</v>
      </c>
      <c r="AG450" s="52">
        <f t="shared" si="196"/>
        <v>9.1999999999999993</v>
      </c>
      <c r="AH450" s="52">
        <f t="shared" si="196"/>
        <v>9.1999999999999993</v>
      </c>
      <c r="AI450" s="52">
        <f t="shared" si="196"/>
        <v>8</v>
      </c>
      <c r="AJ450" s="52">
        <f t="shared" si="196"/>
        <v>0</v>
      </c>
      <c r="AL450" s="96" t="str">
        <f t="shared" si="184"/>
        <v>ok</v>
      </c>
      <c r="AM450" s="96" t="str">
        <f t="shared" si="188"/>
        <v>ok</v>
      </c>
      <c r="AN450" s="96" t="str">
        <f t="shared" si="189"/>
        <v>ok</v>
      </c>
      <c r="AO450" s="96" t="str">
        <f t="shared" si="190"/>
        <v>ok</v>
      </c>
      <c r="AP450" s="96" t="e">
        <f t="shared" si="191"/>
        <v>#VALUE!</v>
      </c>
      <c r="AQ450" s="96" t="str">
        <f t="shared" si="192"/>
        <v>ok</v>
      </c>
      <c r="AR450" s="107">
        <f t="shared" si="185"/>
        <v>0</v>
      </c>
      <c r="AS450" s="109">
        <f>IF(E450&lt;&gt;0,(COUNT(F450:W450)+3)/18,0)</f>
        <v>1</v>
      </c>
    </row>
    <row r="451" spans="1:45" ht="12.75" customHeight="1">
      <c r="A451" s="3">
        <v>20</v>
      </c>
      <c r="C451" s="25" t="s">
        <v>856</v>
      </c>
      <c r="D451" s="22" t="s">
        <v>857</v>
      </c>
      <c r="E451" s="20">
        <f t="shared" si="197"/>
        <v>8.5749999999999993</v>
      </c>
      <c r="F451" s="1">
        <v>2.5</v>
      </c>
      <c r="G451" s="18">
        <v>5.7</v>
      </c>
      <c r="H451" s="64">
        <f t="shared" si="198"/>
        <v>8.1999999999999993</v>
      </c>
      <c r="I451" s="2">
        <v>4</v>
      </c>
      <c r="J451" s="18">
        <v>6</v>
      </c>
      <c r="K451" s="64">
        <f t="shared" si="199"/>
        <v>10</v>
      </c>
      <c r="L451" s="2">
        <v>3</v>
      </c>
      <c r="M451" s="18">
        <v>6</v>
      </c>
      <c r="N451" s="65">
        <f t="shared" si="200"/>
        <v>9</v>
      </c>
      <c r="O451" s="1">
        <v>1.6</v>
      </c>
      <c r="P451" s="18">
        <v>5.5</v>
      </c>
      <c r="Q451" s="64">
        <f t="shared" si="201"/>
        <v>7.1</v>
      </c>
      <c r="R451" s="2"/>
      <c r="S451" s="18"/>
      <c r="T451" s="65" t="str">
        <f t="shared" si="202"/>
        <v/>
      </c>
      <c r="U451" s="1"/>
      <c r="V451" s="18"/>
      <c r="W451" s="64" t="str">
        <f t="shared" si="203"/>
        <v/>
      </c>
      <c r="X451" s="106">
        <f t="shared" ref="X451:X514" si="210">IF(AS451=4/6,0.7,AS451)</f>
        <v>0.83333333333333337</v>
      </c>
      <c r="Y451" s="51">
        <f t="shared" si="204"/>
        <v>8.1999999999999993</v>
      </c>
      <c r="Z451" s="51">
        <f t="shared" si="205"/>
        <v>10</v>
      </c>
      <c r="AA451" s="51">
        <f t="shared" si="206"/>
        <v>9</v>
      </c>
      <c r="AB451" s="51">
        <f t="shared" si="207"/>
        <v>7.1</v>
      </c>
      <c r="AC451" s="51">
        <f t="shared" si="208"/>
        <v>0</v>
      </c>
      <c r="AD451" s="51">
        <f t="shared" si="209"/>
        <v>0</v>
      </c>
      <c r="AE451" s="52">
        <f t="shared" si="196"/>
        <v>10</v>
      </c>
      <c r="AF451" s="52">
        <f t="shared" si="196"/>
        <v>9</v>
      </c>
      <c r="AG451" s="52">
        <f t="shared" si="196"/>
        <v>8.1999999999999993</v>
      </c>
      <c r="AH451" s="52">
        <f t="shared" si="196"/>
        <v>7.1</v>
      </c>
      <c r="AI451" s="52">
        <f t="shared" si="196"/>
        <v>0</v>
      </c>
      <c r="AJ451" s="52">
        <f t="shared" si="196"/>
        <v>0</v>
      </c>
      <c r="AL451" s="96" t="str">
        <f t="shared" ref="AL451:AL514" si="211">IF(H451-F451*G451=H451,0,"ok")</f>
        <v>ok</v>
      </c>
      <c r="AM451" s="96" t="str">
        <f t="shared" si="188"/>
        <v>ok</v>
      </c>
      <c r="AN451" s="96" t="str">
        <f t="shared" si="189"/>
        <v>ok</v>
      </c>
      <c r="AO451" s="96" t="str">
        <f t="shared" si="190"/>
        <v>ok</v>
      </c>
      <c r="AP451" s="96" t="e">
        <f t="shared" si="191"/>
        <v>#VALUE!</v>
      </c>
      <c r="AQ451" s="96" t="e">
        <f t="shared" si="192"/>
        <v>#VALUE!</v>
      </c>
      <c r="AR451" s="107">
        <f t="shared" ref="AR451:AR514" si="212">COUNT(AL451:AQ451)</f>
        <v>0</v>
      </c>
      <c r="AS451" s="109">
        <f>IF(E451&lt;&gt;0,(COUNT(F451:W451)+3)/18,0)</f>
        <v>0.83333333333333337</v>
      </c>
    </row>
    <row r="452" spans="1:45" ht="12.75" customHeight="1">
      <c r="A452" s="3">
        <v>20</v>
      </c>
      <c r="C452" s="25" t="s">
        <v>858</v>
      </c>
      <c r="D452" s="22" t="s">
        <v>859</v>
      </c>
      <c r="E452" s="20">
        <f t="shared" si="197"/>
        <v>8.8000000000000007</v>
      </c>
      <c r="F452" s="1">
        <v>3.3</v>
      </c>
      <c r="G452" s="18">
        <v>5</v>
      </c>
      <c r="H452" s="64">
        <f t="shared" si="198"/>
        <v>8.3000000000000007</v>
      </c>
      <c r="I452" s="2">
        <v>3.4</v>
      </c>
      <c r="J452" s="18">
        <v>6</v>
      </c>
      <c r="K452" s="64">
        <f t="shared" si="199"/>
        <v>9.4</v>
      </c>
      <c r="L452" s="2">
        <v>1.5</v>
      </c>
      <c r="M452" s="18">
        <v>6</v>
      </c>
      <c r="N452" s="65">
        <f t="shared" si="200"/>
        <v>7.5</v>
      </c>
      <c r="O452" s="98"/>
      <c r="P452" s="18">
        <v>5.6</v>
      </c>
      <c r="Q452" s="64">
        <f t="shared" si="201"/>
        <v>5.6</v>
      </c>
      <c r="R452" s="2"/>
      <c r="S452" s="18"/>
      <c r="T452" s="65" t="str">
        <f t="shared" si="202"/>
        <v/>
      </c>
      <c r="U452" s="1">
        <v>4</v>
      </c>
      <c r="V452" s="18">
        <v>6</v>
      </c>
      <c r="W452" s="64">
        <f t="shared" si="203"/>
        <v>10</v>
      </c>
      <c r="X452" s="106">
        <f t="shared" si="210"/>
        <v>0.94444444444444442</v>
      </c>
      <c r="Y452" s="51">
        <f t="shared" si="204"/>
        <v>8.3000000000000007</v>
      </c>
      <c r="Z452" s="51">
        <f t="shared" si="205"/>
        <v>9.4</v>
      </c>
      <c r="AA452" s="51">
        <f t="shared" si="206"/>
        <v>7.5</v>
      </c>
      <c r="AB452" s="51">
        <f t="shared" si="207"/>
        <v>5.6</v>
      </c>
      <c r="AC452" s="51">
        <f t="shared" si="208"/>
        <v>0</v>
      </c>
      <c r="AD452" s="51">
        <f t="shared" si="209"/>
        <v>10</v>
      </c>
      <c r="AE452" s="52">
        <f t="shared" ref="AE452:AJ461" si="213">LARGE($Y452:$AD452,AE$1)</f>
        <v>10</v>
      </c>
      <c r="AF452" s="52">
        <f t="shared" si="213"/>
        <v>9.4</v>
      </c>
      <c r="AG452" s="52">
        <f t="shared" si="213"/>
        <v>8.3000000000000007</v>
      </c>
      <c r="AH452" s="52">
        <f t="shared" si="213"/>
        <v>7.5</v>
      </c>
      <c r="AI452" s="52">
        <f t="shared" si="213"/>
        <v>5.6</v>
      </c>
      <c r="AJ452" s="52">
        <f t="shared" si="213"/>
        <v>0</v>
      </c>
      <c r="AL452" s="96" t="str">
        <f t="shared" si="211"/>
        <v>ok</v>
      </c>
      <c r="AM452" s="96" t="str">
        <f t="shared" si="188"/>
        <v>ok</v>
      </c>
      <c r="AN452" s="96" t="str">
        <f t="shared" si="189"/>
        <v>ok</v>
      </c>
      <c r="AO452" s="96">
        <f t="shared" si="190"/>
        <v>0</v>
      </c>
      <c r="AP452" s="96" t="e">
        <f t="shared" si="191"/>
        <v>#VALUE!</v>
      </c>
      <c r="AQ452" s="96" t="str">
        <f t="shared" si="192"/>
        <v>ok</v>
      </c>
      <c r="AR452" s="107">
        <f t="shared" si="212"/>
        <v>1</v>
      </c>
      <c r="AS452" s="109">
        <f>IF(E452&lt;&gt;0,(COUNT(F452:W452)+3)/18,0)</f>
        <v>0.94444444444444442</v>
      </c>
    </row>
    <row r="453" spans="1:45" ht="12.75" customHeight="1">
      <c r="A453" s="3">
        <v>21</v>
      </c>
      <c r="C453" s="25" t="s">
        <v>860</v>
      </c>
      <c r="D453" s="22" t="s">
        <v>861</v>
      </c>
      <c r="E453" s="20">
        <f t="shared" si="197"/>
        <v>8.7999999999999989</v>
      </c>
      <c r="F453" s="78">
        <v>2.2000000000000002</v>
      </c>
      <c r="G453" s="74">
        <v>4.8</v>
      </c>
      <c r="H453" s="64">
        <f t="shared" si="198"/>
        <v>7</v>
      </c>
      <c r="I453" s="56">
        <v>3.2</v>
      </c>
      <c r="J453" s="48">
        <v>6</v>
      </c>
      <c r="K453" s="64">
        <f t="shared" si="199"/>
        <v>9.1999999999999993</v>
      </c>
      <c r="L453" s="73">
        <v>2</v>
      </c>
      <c r="M453" s="74">
        <v>6</v>
      </c>
      <c r="N453" s="65">
        <f t="shared" si="200"/>
        <v>8</v>
      </c>
      <c r="O453" s="78">
        <v>3</v>
      </c>
      <c r="P453" s="74">
        <v>5.4</v>
      </c>
      <c r="Q453" s="64">
        <f t="shared" si="201"/>
        <v>8.4</v>
      </c>
      <c r="R453" s="70">
        <v>3.6</v>
      </c>
      <c r="S453" s="69">
        <v>6</v>
      </c>
      <c r="T453" s="65">
        <f t="shared" si="202"/>
        <v>9.6</v>
      </c>
      <c r="U453" s="1"/>
      <c r="V453" s="18"/>
      <c r="W453" s="64" t="str">
        <f t="shared" si="203"/>
        <v/>
      </c>
      <c r="X453" s="106">
        <f t="shared" si="210"/>
        <v>1</v>
      </c>
      <c r="Y453" s="51">
        <f t="shared" si="204"/>
        <v>7</v>
      </c>
      <c r="Z453" s="51">
        <f t="shared" si="205"/>
        <v>9.1999999999999993</v>
      </c>
      <c r="AA453" s="51">
        <f t="shared" si="206"/>
        <v>8</v>
      </c>
      <c r="AB453" s="51">
        <f t="shared" si="207"/>
        <v>8.4</v>
      </c>
      <c r="AC453" s="51">
        <f t="shared" si="208"/>
        <v>9.6</v>
      </c>
      <c r="AD453" s="51">
        <f t="shared" si="209"/>
        <v>0</v>
      </c>
      <c r="AE453" s="52">
        <f t="shared" si="213"/>
        <v>9.6</v>
      </c>
      <c r="AF453" s="52">
        <f t="shared" si="213"/>
        <v>9.1999999999999993</v>
      </c>
      <c r="AG453" s="52">
        <f t="shared" si="213"/>
        <v>8.4</v>
      </c>
      <c r="AH453" s="52">
        <f t="shared" si="213"/>
        <v>8</v>
      </c>
      <c r="AI453" s="52">
        <f t="shared" si="213"/>
        <v>7</v>
      </c>
      <c r="AJ453" s="52">
        <f t="shared" si="213"/>
        <v>0</v>
      </c>
      <c r="AL453" s="96" t="str">
        <f t="shared" si="211"/>
        <v>ok</v>
      </c>
      <c r="AM453" s="96" t="str">
        <f t="shared" si="188"/>
        <v>ok</v>
      </c>
      <c r="AN453" s="96" t="str">
        <f t="shared" si="189"/>
        <v>ok</v>
      </c>
      <c r="AO453" s="96" t="str">
        <f t="shared" si="190"/>
        <v>ok</v>
      </c>
      <c r="AP453" s="96" t="str">
        <f t="shared" si="191"/>
        <v>ok</v>
      </c>
      <c r="AQ453" s="96" t="e">
        <f t="shared" si="192"/>
        <v>#VALUE!</v>
      </c>
      <c r="AR453" s="107">
        <f t="shared" si="212"/>
        <v>0</v>
      </c>
      <c r="AS453" s="109">
        <f>IF(E453&lt;&gt;0,(COUNT(F453:W453)+3)/18,0)</f>
        <v>1</v>
      </c>
    </row>
    <row r="454" spans="1:45" ht="12.75" customHeight="1">
      <c r="A454" s="3">
        <v>21</v>
      </c>
      <c r="C454" s="25" t="s">
        <v>862</v>
      </c>
      <c r="D454" s="22" t="s">
        <v>863</v>
      </c>
      <c r="E454" s="20">
        <f t="shared" si="197"/>
        <v>9.5749999999999993</v>
      </c>
      <c r="F454" s="1">
        <v>4</v>
      </c>
      <c r="G454" s="18">
        <v>5.5</v>
      </c>
      <c r="H454" s="64">
        <f t="shared" si="198"/>
        <v>9.5</v>
      </c>
      <c r="I454" s="2">
        <v>4</v>
      </c>
      <c r="J454" s="18">
        <v>5.8</v>
      </c>
      <c r="K454" s="64">
        <f t="shared" si="199"/>
        <v>9.8000000000000007</v>
      </c>
      <c r="L454" s="2">
        <v>3.7</v>
      </c>
      <c r="M454" s="18">
        <v>6</v>
      </c>
      <c r="N454" s="65">
        <f t="shared" si="200"/>
        <v>9.6999999999999993</v>
      </c>
      <c r="O454" s="1"/>
      <c r="P454" s="18"/>
      <c r="Q454" s="64" t="str">
        <f t="shared" si="201"/>
        <v/>
      </c>
      <c r="R454" s="2">
        <v>3.3</v>
      </c>
      <c r="S454" s="18">
        <v>5</v>
      </c>
      <c r="T454" s="65">
        <f t="shared" si="202"/>
        <v>8.3000000000000007</v>
      </c>
      <c r="U454" s="1">
        <v>3.8</v>
      </c>
      <c r="V454" s="18">
        <v>5.5</v>
      </c>
      <c r="W454" s="64">
        <f t="shared" si="203"/>
        <v>9.3000000000000007</v>
      </c>
      <c r="X454" s="106">
        <f t="shared" si="210"/>
        <v>1</v>
      </c>
      <c r="Y454" s="51">
        <f t="shared" si="204"/>
        <v>9.5</v>
      </c>
      <c r="Z454" s="51">
        <f t="shared" si="205"/>
        <v>9.8000000000000007</v>
      </c>
      <c r="AA454" s="51">
        <f t="shared" si="206"/>
        <v>9.6999999999999993</v>
      </c>
      <c r="AB454" s="51">
        <f t="shared" si="207"/>
        <v>0</v>
      </c>
      <c r="AC454" s="51">
        <f t="shared" si="208"/>
        <v>8.3000000000000007</v>
      </c>
      <c r="AD454" s="51">
        <f t="shared" si="209"/>
        <v>9.3000000000000007</v>
      </c>
      <c r="AE454" s="52">
        <f t="shared" si="213"/>
        <v>9.8000000000000007</v>
      </c>
      <c r="AF454" s="52">
        <f t="shared" si="213"/>
        <v>9.6999999999999993</v>
      </c>
      <c r="AG454" s="52">
        <f t="shared" si="213"/>
        <v>9.5</v>
      </c>
      <c r="AH454" s="52">
        <f t="shared" si="213"/>
        <v>9.3000000000000007</v>
      </c>
      <c r="AI454" s="52">
        <f t="shared" si="213"/>
        <v>8.3000000000000007</v>
      </c>
      <c r="AJ454" s="52">
        <f t="shared" si="213"/>
        <v>0</v>
      </c>
      <c r="AL454" s="96" t="str">
        <f t="shared" si="211"/>
        <v>ok</v>
      </c>
      <c r="AM454" s="96" t="str">
        <f t="shared" si="188"/>
        <v>ok</v>
      </c>
      <c r="AN454" s="96" t="str">
        <f t="shared" si="189"/>
        <v>ok</v>
      </c>
      <c r="AO454" s="96" t="e">
        <f t="shared" si="190"/>
        <v>#VALUE!</v>
      </c>
      <c r="AP454" s="96" t="str">
        <f t="shared" si="191"/>
        <v>ok</v>
      </c>
      <c r="AQ454" s="96" t="str">
        <f t="shared" si="192"/>
        <v>ok</v>
      </c>
      <c r="AR454" s="107">
        <f t="shared" si="212"/>
        <v>0</v>
      </c>
      <c r="AS454" s="109">
        <f>IF(E454&lt;&gt;0,(COUNT(F454:W454)+3)/18,0)</f>
        <v>1</v>
      </c>
    </row>
    <row r="455" spans="1:45" ht="12.75" customHeight="1">
      <c r="A455" s="3">
        <v>21</v>
      </c>
      <c r="C455" s="25" t="s">
        <v>864</v>
      </c>
      <c r="D455" s="22" t="s">
        <v>865</v>
      </c>
      <c r="E455" s="20">
        <f t="shared" si="197"/>
        <v>7.5250000000000004</v>
      </c>
      <c r="F455" s="1">
        <v>2</v>
      </c>
      <c r="G455" s="18">
        <v>5.5</v>
      </c>
      <c r="H455" s="64">
        <f t="shared" si="198"/>
        <v>7.5</v>
      </c>
      <c r="I455" s="2">
        <v>3.3</v>
      </c>
      <c r="J455" s="18">
        <v>6</v>
      </c>
      <c r="K455" s="64">
        <f t="shared" si="199"/>
        <v>9.3000000000000007</v>
      </c>
      <c r="L455" s="2"/>
      <c r="M455" s="18"/>
      <c r="N455" s="65" t="str">
        <f t="shared" si="200"/>
        <v/>
      </c>
      <c r="O455" s="1"/>
      <c r="P455" s="18"/>
      <c r="Q455" s="64" t="str">
        <f t="shared" si="201"/>
        <v/>
      </c>
      <c r="R455" s="2">
        <v>2.5</v>
      </c>
      <c r="S455" s="18">
        <v>4.5</v>
      </c>
      <c r="T455" s="65">
        <f t="shared" si="202"/>
        <v>7</v>
      </c>
      <c r="U455" s="1">
        <v>0.8</v>
      </c>
      <c r="V455" s="18">
        <v>5.5</v>
      </c>
      <c r="W455" s="64">
        <f t="shared" si="203"/>
        <v>6.3</v>
      </c>
      <c r="X455" s="106">
        <f t="shared" si="210"/>
        <v>0.83333333333333337</v>
      </c>
      <c r="Y455" s="51">
        <f t="shared" si="204"/>
        <v>7.5</v>
      </c>
      <c r="Z455" s="51">
        <f t="shared" si="205"/>
        <v>9.3000000000000007</v>
      </c>
      <c r="AA455" s="51">
        <f t="shared" si="206"/>
        <v>0</v>
      </c>
      <c r="AB455" s="51">
        <f t="shared" si="207"/>
        <v>0</v>
      </c>
      <c r="AC455" s="51">
        <f t="shared" si="208"/>
        <v>7</v>
      </c>
      <c r="AD455" s="51">
        <f t="shared" si="209"/>
        <v>6.3</v>
      </c>
      <c r="AE455" s="52">
        <f t="shared" si="213"/>
        <v>9.3000000000000007</v>
      </c>
      <c r="AF455" s="52">
        <f t="shared" si="213"/>
        <v>7.5</v>
      </c>
      <c r="AG455" s="52">
        <f t="shared" si="213"/>
        <v>7</v>
      </c>
      <c r="AH455" s="52">
        <f t="shared" si="213"/>
        <v>6.3</v>
      </c>
      <c r="AI455" s="52">
        <f t="shared" si="213"/>
        <v>0</v>
      </c>
      <c r="AJ455" s="52">
        <f t="shared" si="213"/>
        <v>0</v>
      </c>
      <c r="AL455" s="96" t="str">
        <f t="shared" si="211"/>
        <v>ok</v>
      </c>
      <c r="AM455" s="96" t="str">
        <f t="shared" si="188"/>
        <v>ok</v>
      </c>
      <c r="AN455" s="96" t="e">
        <f t="shared" si="189"/>
        <v>#VALUE!</v>
      </c>
      <c r="AO455" s="96" t="e">
        <f t="shared" si="190"/>
        <v>#VALUE!</v>
      </c>
      <c r="AP455" s="96" t="str">
        <f t="shared" si="191"/>
        <v>ok</v>
      </c>
      <c r="AQ455" s="96" t="str">
        <f t="shared" si="192"/>
        <v>ok</v>
      </c>
      <c r="AR455" s="107">
        <f t="shared" si="212"/>
        <v>0</v>
      </c>
      <c r="AS455" s="109">
        <f>IF(E455&lt;&gt;0,(COUNT(F455:W455)+3)/18,0)</f>
        <v>0.83333333333333337</v>
      </c>
    </row>
    <row r="456" spans="1:45" ht="12.75" customHeight="1">
      <c r="A456" s="3">
        <v>21</v>
      </c>
      <c r="C456" s="25" t="s">
        <v>866</v>
      </c>
      <c r="D456" s="22" t="s">
        <v>867</v>
      </c>
      <c r="E456" s="20">
        <f t="shared" si="197"/>
        <v>8.15</v>
      </c>
      <c r="F456" s="1">
        <v>2.5</v>
      </c>
      <c r="G456" s="18">
        <v>5.5</v>
      </c>
      <c r="H456" s="64">
        <f t="shared" si="198"/>
        <v>8</v>
      </c>
      <c r="I456" s="2">
        <v>1.7</v>
      </c>
      <c r="J456" s="18">
        <v>6</v>
      </c>
      <c r="K456" s="64">
        <f t="shared" si="199"/>
        <v>7.7</v>
      </c>
      <c r="L456" s="2">
        <v>1.2</v>
      </c>
      <c r="M456" s="18">
        <v>6</v>
      </c>
      <c r="N456" s="65">
        <f t="shared" si="200"/>
        <v>7.2</v>
      </c>
      <c r="O456" s="1"/>
      <c r="P456" s="18"/>
      <c r="Q456" s="64" t="str">
        <f t="shared" si="201"/>
        <v/>
      </c>
      <c r="R456" s="2">
        <v>3.3</v>
      </c>
      <c r="S456" s="18">
        <v>4.5</v>
      </c>
      <c r="T456" s="65">
        <f t="shared" si="202"/>
        <v>7.8</v>
      </c>
      <c r="U456" s="1">
        <v>3.6</v>
      </c>
      <c r="V456" s="18">
        <v>5.5</v>
      </c>
      <c r="W456" s="64">
        <f t="shared" si="203"/>
        <v>9.1</v>
      </c>
      <c r="X456" s="106">
        <f t="shared" si="210"/>
        <v>1</v>
      </c>
      <c r="Y456" s="51">
        <f t="shared" si="204"/>
        <v>8</v>
      </c>
      <c r="Z456" s="51">
        <f t="shared" si="205"/>
        <v>7.7</v>
      </c>
      <c r="AA456" s="51">
        <f t="shared" si="206"/>
        <v>7.2</v>
      </c>
      <c r="AB456" s="51">
        <f t="shared" si="207"/>
        <v>0</v>
      </c>
      <c r="AC456" s="51">
        <f t="shared" si="208"/>
        <v>7.8</v>
      </c>
      <c r="AD456" s="51">
        <f t="shared" si="209"/>
        <v>9.1</v>
      </c>
      <c r="AE456" s="52">
        <f t="shared" si="213"/>
        <v>9.1</v>
      </c>
      <c r="AF456" s="52">
        <f t="shared" si="213"/>
        <v>8</v>
      </c>
      <c r="AG456" s="52">
        <f t="shared" si="213"/>
        <v>7.8</v>
      </c>
      <c r="AH456" s="52">
        <f t="shared" si="213"/>
        <v>7.7</v>
      </c>
      <c r="AI456" s="52">
        <f t="shared" si="213"/>
        <v>7.2</v>
      </c>
      <c r="AJ456" s="52">
        <f t="shared" si="213"/>
        <v>0</v>
      </c>
      <c r="AL456" s="96" t="str">
        <f t="shared" si="211"/>
        <v>ok</v>
      </c>
      <c r="AM456" s="96" t="str">
        <f t="shared" si="188"/>
        <v>ok</v>
      </c>
      <c r="AN456" s="96" t="str">
        <f t="shared" si="189"/>
        <v>ok</v>
      </c>
      <c r="AO456" s="96" t="e">
        <f t="shared" si="190"/>
        <v>#VALUE!</v>
      </c>
      <c r="AP456" s="96" t="str">
        <f t="shared" si="191"/>
        <v>ok</v>
      </c>
      <c r="AQ456" s="96" t="str">
        <f t="shared" si="192"/>
        <v>ok</v>
      </c>
      <c r="AR456" s="107">
        <f t="shared" si="212"/>
        <v>0</v>
      </c>
      <c r="AS456" s="109">
        <f>IF(E456&lt;&gt;0,(COUNT(F456:W456)+3)/18,0)</f>
        <v>1</v>
      </c>
    </row>
    <row r="457" spans="1:45" ht="12.75" customHeight="1">
      <c r="A457" s="3">
        <v>21</v>
      </c>
      <c r="C457" s="25" t="s">
        <v>868</v>
      </c>
      <c r="D457" s="22" t="s">
        <v>869</v>
      </c>
      <c r="E457" s="20">
        <f t="shared" si="197"/>
        <v>9.5749999999999993</v>
      </c>
      <c r="F457" s="1"/>
      <c r="G457" s="18"/>
      <c r="H457" s="64" t="str">
        <f t="shared" si="198"/>
        <v/>
      </c>
      <c r="I457" s="2">
        <v>4</v>
      </c>
      <c r="J457" s="18">
        <v>5.8</v>
      </c>
      <c r="K457" s="64">
        <f t="shared" si="199"/>
        <v>9.8000000000000007</v>
      </c>
      <c r="L457" s="2">
        <v>4</v>
      </c>
      <c r="M457" s="18">
        <v>6</v>
      </c>
      <c r="N457" s="65">
        <f t="shared" si="200"/>
        <v>10</v>
      </c>
      <c r="O457" s="1"/>
      <c r="P457" s="18"/>
      <c r="Q457" s="64" t="str">
        <f t="shared" si="201"/>
        <v/>
      </c>
      <c r="R457" s="2">
        <v>4</v>
      </c>
      <c r="S457" s="18">
        <v>5</v>
      </c>
      <c r="T457" s="65">
        <f t="shared" si="202"/>
        <v>9</v>
      </c>
      <c r="U457" s="1">
        <v>4</v>
      </c>
      <c r="V457" s="18">
        <v>5.5</v>
      </c>
      <c r="W457" s="64">
        <f t="shared" si="203"/>
        <v>9.5</v>
      </c>
      <c r="X457" s="106">
        <f t="shared" si="210"/>
        <v>0.83333333333333337</v>
      </c>
      <c r="Y457" s="51">
        <f t="shared" si="204"/>
        <v>0</v>
      </c>
      <c r="Z457" s="51">
        <f t="shared" si="205"/>
        <v>9.8000000000000007</v>
      </c>
      <c r="AA457" s="51">
        <f t="shared" si="206"/>
        <v>10</v>
      </c>
      <c r="AB457" s="51">
        <f t="shared" si="207"/>
        <v>0</v>
      </c>
      <c r="AC457" s="51">
        <f t="shared" si="208"/>
        <v>9</v>
      </c>
      <c r="AD457" s="51">
        <f t="shared" si="209"/>
        <v>9.5</v>
      </c>
      <c r="AE457" s="52">
        <f t="shared" si="213"/>
        <v>10</v>
      </c>
      <c r="AF457" s="52">
        <f t="shared" si="213"/>
        <v>9.8000000000000007</v>
      </c>
      <c r="AG457" s="52">
        <f t="shared" si="213"/>
        <v>9.5</v>
      </c>
      <c r="AH457" s="52">
        <f t="shared" si="213"/>
        <v>9</v>
      </c>
      <c r="AI457" s="52">
        <f t="shared" si="213"/>
        <v>0</v>
      </c>
      <c r="AJ457" s="52">
        <f t="shared" si="213"/>
        <v>0</v>
      </c>
      <c r="AL457" s="96" t="e">
        <f t="shared" si="211"/>
        <v>#VALUE!</v>
      </c>
      <c r="AM457" s="96" t="str">
        <f t="shared" si="188"/>
        <v>ok</v>
      </c>
      <c r="AN457" s="96" t="str">
        <f t="shared" si="189"/>
        <v>ok</v>
      </c>
      <c r="AO457" s="96" t="e">
        <f t="shared" si="190"/>
        <v>#VALUE!</v>
      </c>
      <c r="AP457" s="96" t="str">
        <f t="shared" si="191"/>
        <v>ok</v>
      </c>
      <c r="AQ457" s="96" t="str">
        <f t="shared" si="192"/>
        <v>ok</v>
      </c>
      <c r="AR457" s="107">
        <f t="shared" si="212"/>
        <v>0</v>
      </c>
      <c r="AS457" s="109">
        <f>IF(E457&lt;&gt;0,(COUNT(F457:W457)+3)/18,0)</f>
        <v>0.83333333333333337</v>
      </c>
    </row>
    <row r="458" spans="1:45" ht="12.75" customHeight="1">
      <c r="A458" s="3">
        <v>21</v>
      </c>
      <c r="C458" s="25" t="s">
        <v>870</v>
      </c>
      <c r="D458" s="22" t="s">
        <v>871</v>
      </c>
      <c r="E458" s="20">
        <f t="shared" si="197"/>
        <v>9.15</v>
      </c>
      <c r="F458" s="1">
        <v>4</v>
      </c>
      <c r="G458" s="18">
        <v>5.5</v>
      </c>
      <c r="H458" s="64">
        <f t="shared" si="198"/>
        <v>9.5</v>
      </c>
      <c r="I458" s="2">
        <v>3.7</v>
      </c>
      <c r="J458" s="18">
        <v>5.9</v>
      </c>
      <c r="K458" s="64">
        <f t="shared" si="199"/>
        <v>9.6000000000000014</v>
      </c>
      <c r="L458" s="2">
        <v>3</v>
      </c>
      <c r="M458" s="18">
        <v>6</v>
      </c>
      <c r="N458" s="65">
        <f t="shared" si="200"/>
        <v>9</v>
      </c>
      <c r="O458" s="1"/>
      <c r="P458" s="18"/>
      <c r="Q458" s="64" t="str">
        <f t="shared" si="201"/>
        <v/>
      </c>
      <c r="R458" s="2">
        <v>3.3</v>
      </c>
      <c r="S458" s="18">
        <v>4.5</v>
      </c>
      <c r="T458" s="65">
        <f t="shared" si="202"/>
        <v>7.8</v>
      </c>
      <c r="U458" s="1">
        <v>3</v>
      </c>
      <c r="V458" s="18">
        <v>5.5</v>
      </c>
      <c r="W458" s="64">
        <f t="shared" si="203"/>
        <v>8.5</v>
      </c>
      <c r="X458" s="106">
        <f t="shared" si="210"/>
        <v>1</v>
      </c>
      <c r="Y458" s="51">
        <f t="shared" si="204"/>
        <v>9.5</v>
      </c>
      <c r="Z458" s="51">
        <f t="shared" si="205"/>
        <v>9.6000000000000014</v>
      </c>
      <c r="AA458" s="51">
        <f t="shared" si="206"/>
        <v>9</v>
      </c>
      <c r="AB458" s="51">
        <f t="shared" si="207"/>
        <v>0</v>
      </c>
      <c r="AC458" s="51">
        <f t="shared" si="208"/>
        <v>7.8</v>
      </c>
      <c r="AD458" s="51">
        <f t="shared" si="209"/>
        <v>8.5</v>
      </c>
      <c r="AE458" s="52">
        <f t="shared" si="213"/>
        <v>9.6000000000000014</v>
      </c>
      <c r="AF458" s="52">
        <f t="shared" si="213"/>
        <v>9.5</v>
      </c>
      <c r="AG458" s="52">
        <f t="shared" si="213"/>
        <v>9</v>
      </c>
      <c r="AH458" s="52">
        <f t="shared" si="213"/>
        <v>8.5</v>
      </c>
      <c r="AI458" s="52">
        <f t="shared" si="213"/>
        <v>7.8</v>
      </c>
      <c r="AJ458" s="52">
        <f t="shared" si="213"/>
        <v>0</v>
      </c>
      <c r="AL458" s="96" t="str">
        <f t="shared" si="211"/>
        <v>ok</v>
      </c>
      <c r="AM458" s="96" t="str">
        <f t="shared" si="188"/>
        <v>ok</v>
      </c>
      <c r="AN458" s="96" t="str">
        <f t="shared" si="189"/>
        <v>ok</v>
      </c>
      <c r="AO458" s="96" t="e">
        <f t="shared" si="190"/>
        <v>#VALUE!</v>
      </c>
      <c r="AP458" s="96" t="str">
        <f t="shared" si="191"/>
        <v>ok</v>
      </c>
      <c r="AQ458" s="96" t="str">
        <f t="shared" si="192"/>
        <v>ok</v>
      </c>
      <c r="AR458" s="107">
        <f t="shared" si="212"/>
        <v>0</v>
      </c>
      <c r="AS458" s="109">
        <f>IF(E458&lt;&gt;0,(COUNT(F458:W458)+3)/18,0)</f>
        <v>1</v>
      </c>
    </row>
    <row r="459" spans="1:45" ht="12.75" customHeight="1">
      <c r="A459" s="3">
        <v>21</v>
      </c>
      <c r="C459" s="25" t="s">
        <v>872</v>
      </c>
      <c r="D459" s="22" t="s">
        <v>873</v>
      </c>
      <c r="E459" s="20">
        <f t="shared" si="197"/>
        <v>9.15</v>
      </c>
      <c r="F459" s="1">
        <v>4</v>
      </c>
      <c r="G459" s="18">
        <v>5.5</v>
      </c>
      <c r="H459" s="64">
        <f t="shared" si="198"/>
        <v>9.5</v>
      </c>
      <c r="I459" s="2">
        <v>2.8</v>
      </c>
      <c r="J459" s="18">
        <v>5.8</v>
      </c>
      <c r="K459" s="64">
        <f t="shared" si="199"/>
        <v>8.6</v>
      </c>
      <c r="L459" s="2">
        <v>3</v>
      </c>
      <c r="M459" s="18">
        <v>6</v>
      </c>
      <c r="N459" s="65">
        <f t="shared" si="200"/>
        <v>9</v>
      </c>
      <c r="O459" s="1"/>
      <c r="P459" s="18"/>
      <c r="Q459" s="64" t="str">
        <f t="shared" si="201"/>
        <v/>
      </c>
      <c r="R459" s="2">
        <v>2.8</v>
      </c>
      <c r="S459" s="18">
        <v>5</v>
      </c>
      <c r="T459" s="65">
        <f t="shared" si="202"/>
        <v>7.8</v>
      </c>
      <c r="U459" s="1">
        <v>4</v>
      </c>
      <c r="V459" s="18">
        <v>5.5</v>
      </c>
      <c r="W459" s="64">
        <f t="shared" si="203"/>
        <v>9.5</v>
      </c>
      <c r="X459" s="106">
        <f t="shared" si="210"/>
        <v>1</v>
      </c>
      <c r="Y459" s="51">
        <f t="shared" si="204"/>
        <v>9.5</v>
      </c>
      <c r="Z459" s="51">
        <f t="shared" si="205"/>
        <v>8.6</v>
      </c>
      <c r="AA459" s="51">
        <f t="shared" si="206"/>
        <v>9</v>
      </c>
      <c r="AB459" s="51">
        <f t="shared" si="207"/>
        <v>0</v>
      </c>
      <c r="AC459" s="51">
        <f t="shared" si="208"/>
        <v>7.8</v>
      </c>
      <c r="AD459" s="51">
        <f t="shared" si="209"/>
        <v>9.5</v>
      </c>
      <c r="AE459" s="52">
        <f t="shared" si="213"/>
        <v>9.5</v>
      </c>
      <c r="AF459" s="52">
        <f t="shared" si="213"/>
        <v>9.5</v>
      </c>
      <c r="AG459" s="52">
        <f t="shared" si="213"/>
        <v>9</v>
      </c>
      <c r="AH459" s="52">
        <f t="shared" si="213"/>
        <v>8.6</v>
      </c>
      <c r="AI459" s="52">
        <f t="shared" si="213"/>
        <v>7.8</v>
      </c>
      <c r="AJ459" s="52">
        <f t="shared" si="213"/>
        <v>0</v>
      </c>
      <c r="AL459" s="96" t="str">
        <f t="shared" si="211"/>
        <v>ok</v>
      </c>
      <c r="AM459" s="96" t="str">
        <f t="shared" si="188"/>
        <v>ok</v>
      </c>
      <c r="AN459" s="96" t="str">
        <f t="shared" si="189"/>
        <v>ok</v>
      </c>
      <c r="AO459" s="96" t="e">
        <f t="shared" si="190"/>
        <v>#VALUE!</v>
      </c>
      <c r="AP459" s="96" t="str">
        <f t="shared" si="191"/>
        <v>ok</v>
      </c>
      <c r="AQ459" s="96" t="str">
        <f t="shared" si="192"/>
        <v>ok</v>
      </c>
      <c r="AR459" s="107">
        <f t="shared" si="212"/>
        <v>0</v>
      </c>
      <c r="AS459" s="109">
        <f>IF(E459&lt;&gt;0,(COUNT(F459:W459)+3)/18,0)</f>
        <v>1</v>
      </c>
    </row>
    <row r="460" spans="1:45" ht="12.75" customHeight="1">
      <c r="A460" s="3">
        <v>21</v>
      </c>
      <c r="C460" s="25" t="s">
        <v>874</v>
      </c>
      <c r="D460" s="22" t="s">
        <v>875</v>
      </c>
      <c r="E460" s="20">
        <f t="shared" si="197"/>
        <v>9.125</v>
      </c>
      <c r="F460" s="1">
        <v>4</v>
      </c>
      <c r="G460" s="18">
        <v>5.5</v>
      </c>
      <c r="H460" s="64">
        <f t="shared" si="198"/>
        <v>9.5</v>
      </c>
      <c r="I460" s="2">
        <v>3.3</v>
      </c>
      <c r="J460" s="18">
        <v>5.9</v>
      </c>
      <c r="K460" s="64">
        <f t="shared" si="199"/>
        <v>9.1999999999999993</v>
      </c>
      <c r="L460" s="70">
        <v>3.8</v>
      </c>
      <c r="M460" s="69">
        <v>6</v>
      </c>
      <c r="N460" s="65">
        <f t="shared" si="200"/>
        <v>9.8000000000000007</v>
      </c>
      <c r="O460" s="1"/>
      <c r="P460" s="18"/>
      <c r="Q460" s="64" t="str">
        <f t="shared" si="201"/>
        <v/>
      </c>
      <c r="R460" s="2">
        <v>3.5</v>
      </c>
      <c r="S460" s="18">
        <v>4.5</v>
      </c>
      <c r="T460" s="65">
        <f t="shared" si="202"/>
        <v>8</v>
      </c>
      <c r="U460" s="1">
        <v>2.5</v>
      </c>
      <c r="V460" s="18">
        <v>5.5</v>
      </c>
      <c r="W460" s="64">
        <f t="shared" si="203"/>
        <v>8</v>
      </c>
      <c r="X460" s="106">
        <f t="shared" si="210"/>
        <v>1</v>
      </c>
      <c r="Y460" s="51">
        <f t="shared" si="204"/>
        <v>9.5</v>
      </c>
      <c r="Z460" s="51">
        <f t="shared" si="205"/>
        <v>9.1999999999999993</v>
      </c>
      <c r="AA460" s="51">
        <f t="shared" si="206"/>
        <v>9.8000000000000007</v>
      </c>
      <c r="AB460" s="51">
        <f t="shared" si="207"/>
        <v>0</v>
      </c>
      <c r="AC460" s="51">
        <f t="shared" si="208"/>
        <v>8</v>
      </c>
      <c r="AD460" s="51">
        <f t="shared" si="209"/>
        <v>8</v>
      </c>
      <c r="AE460" s="52">
        <f t="shared" si="213"/>
        <v>9.8000000000000007</v>
      </c>
      <c r="AF460" s="52">
        <f t="shared" si="213"/>
        <v>9.5</v>
      </c>
      <c r="AG460" s="52">
        <f t="shared" si="213"/>
        <v>9.1999999999999993</v>
      </c>
      <c r="AH460" s="52">
        <f t="shared" si="213"/>
        <v>8</v>
      </c>
      <c r="AI460" s="52">
        <f t="shared" si="213"/>
        <v>8</v>
      </c>
      <c r="AJ460" s="52">
        <f t="shared" si="213"/>
        <v>0</v>
      </c>
      <c r="AL460" s="96" t="str">
        <f t="shared" si="211"/>
        <v>ok</v>
      </c>
      <c r="AM460" s="96" t="str">
        <f t="shared" si="188"/>
        <v>ok</v>
      </c>
      <c r="AN460" s="96" t="str">
        <f t="shared" si="189"/>
        <v>ok</v>
      </c>
      <c r="AO460" s="96" t="e">
        <f t="shared" si="190"/>
        <v>#VALUE!</v>
      </c>
      <c r="AP460" s="96" t="str">
        <f t="shared" si="191"/>
        <v>ok</v>
      </c>
      <c r="AQ460" s="96" t="str">
        <f t="shared" si="192"/>
        <v>ok</v>
      </c>
      <c r="AR460" s="107">
        <f t="shared" si="212"/>
        <v>0</v>
      </c>
      <c r="AS460" s="109">
        <f>IF(E460&lt;&gt;0,(COUNT(F460:W460)+3)/18,0)</f>
        <v>1</v>
      </c>
    </row>
    <row r="461" spans="1:45" ht="12.75" customHeight="1">
      <c r="A461" s="3">
        <v>21</v>
      </c>
      <c r="C461" s="25" t="s">
        <v>876</v>
      </c>
      <c r="D461" s="22" t="s">
        <v>877</v>
      </c>
      <c r="E461" s="20">
        <f t="shared" si="197"/>
        <v>7.7250000000000005</v>
      </c>
      <c r="F461" s="1">
        <v>3.3</v>
      </c>
      <c r="G461" s="18">
        <v>5.5</v>
      </c>
      <c r="H461" s="64">
        <f t="shared" si="198"/>
        <v>8.8000000000000007</v>
      </c>
      <c r="I461" s="2">
        <v>2.8</v>
      </c>
      <c r="J461" s="18">
        <v>6</v>
      </c>
      <c r="K461" s="64">
        <f t="shared" si="199"/>
        <v>8.8000000000000007</v>
      </c>
      <c r="L461" s="2"/>
      <c r="M461" s="18"/>
      <c r="N461" s="65" t="str">
        <f t="shared" si="200"/>
        <v/>
      </c>
      <c r="O461" s="1"/>
      <c r="P461" s="18"/>
      <c r="Q461" s="64" t="str">
        <f t="shared" si="201"/>
        <v/>
      </c>
      <c r="R461" s="2">
        <v>2</v>
      </c>
      <c r="S461" s="18">
        <v>4.5</v>
      </c>
      <c r="T461" s="65">
        <f t="shared" si="202"/>
        <v>6.5</v>
      </c>
      <c r="U461" s="1">
        <v>1.3</v>
      </c>
      <c r="V461" s="18">
        <v>5.5</v>
      </c>
      <c r="W461" s="64">
        <f t="shared" si="203"/>
        <v>6.8</v>
      </c>
      <c r="X461" s="106">
        <f t="shared" si="210"/>
        <v>0.83333333333333337</v>
      </c>
      <c r="Y461" s="51">
        <f t="shared" si="204"/>
        <v>8.8000000000000007</v>
      </c>
      <c r="Z461" s="51">
        <f t="shared" si="205"/>
        <v>8.8000000000000007</v>
      </c>
      <c r="AA461" s="51">
        <f t="shared" si="206"/>
        <v>0</v>
      </c>
      <c r="AB461" s="51">
        <f t="shared" si="207"/>
        <v>0</v>
      </c>
      <c r="AC461" s="51">
        <f t="shared" si="208"/>
        <v>6.5</v>
      </c>
      <c r="AD461" s="51">
        <f t="shared" si="209"/>
        <v>6.8</v>
      </c>
      <c r="AE461" s="52">
        <f t="shared" si="213"/>
        <v>8.8000000000000007</v>
      </c>
      <c r="AF461" s="52">
        <f t="shared" si="213"/>
        <v>8.8000000000000007</v>
      </c>
      <c r="AG461" s="52">
        <f t="shared" si="213"/>
        <v>6.8</v>
      </c>
      <c r="AH461" s="52">
        <f t="shared" si="213"/>
        <v>6.5</v>
      </c>
      <c r="AI461" s="52">
        <f t="shared" si="213"/>
        <v>0</v>
      </c>
      <c r="AJ461" s="52">
        <f t="shared" si="213"/>
        <v>0</v>
      </c>
      <c r="AL461" s="96" t="str">
        <f t="shared" si="211"/>
        <v>ok</v>
      </c>
      <c r="AM461" s="96" t="str">
        <f t="shared" si="188"/>
        <v>ok</v>
      </c>
      <c r="AN461" s="96" t="e">
        <f t="shared" si="189"/>
        <v>#VALUE!</v>
      </c>
      <c r="AO461" s="96" t="e">
        <f t="shared" si="190"/>
        <v>#VALUE!</v>
      </c>
      <c r="AP461" s="96" t="str">
        <f t="shared" si="191"/>
        <v>ok</v>
      </c>
      <c r="AQ461" s="96" t="str">
        <f t="shared" si="192"/>
        <v>ok</v>
      </c>
      <c r="AR461" s="107">
        <f t="shared" si="212"/>
        <v>0</v>
      </c>
      <c r="AS461" s="109">
        <f>IF(E461&lt;&gt;0,(COUNT(F461:W461)+3)/18,0)</f>
        <v>0.83333333333333337</v>
      </c>
    </row>
    <row r="462" spans="1:45" ht="12.75" customHeight="1">
      <c r="A462" s="3">
        <v>21</v>
      </c>
      <c r="C462" s="25" t="s">
        <v>878</v>
      </c>
      <c r="D462" s="22" t="s">
        <v>879</v>
      </c>
      <c r="E462" s="20">
        <f t="shared" si="197"/>
        <v>8.2249999999999996</v>
      </c>
      <c r="F462" s="1">
        <v>3.3</v>
      </c>
      <c r="G462" s="18">
        <v>5.5</v>
      </c>
      <c r="H462" s="64">
        <f t="shared" si="198"/>
        <v>8.8000000000000007</v>
      </c>
      <c r="I462" s="2"/>
      <c r="J462" s="18"/>
      <c r="K462" s="64" t="str">
        <f t="shared" si="199"/>
        <v/>
      </c>
      <c r="L462" s="2">
        <v>2.5</v>
      </c>
      <c r="M462" s="18">
        <v>6</v>
      </c>
      <c r="N462" s="65">
        <f t="shared" si="200"/>
        <v>8.5</v>
      </c>
      <c r="O462" s="1"/>
      <c r="P462" s="18"/>
      <c r="Q462" s="64" t="str">
        <f t="shared" si="201"/>
        <v/>
      </c>
      <c r="R462" s="2">
        <v>2.8</v>
      </c>
      <c r="S462" s="18">
        <v>4.5</v>
      </c>
      <c r="T462" s="65">
        <f t="shared" si="202"/>
        <v>7.3</v>
      </c>
      <c r="U462" s="1">
        <v>2.8</v>
      </c>
      <c r="V462" s="18">
        <v>5.5</v>
      </c>
      <c r="W462" s="64">
        <f t="shared" si="203"/>
        <v>8.3000000000000007</v>
      </c>
      <c r="X462" s="106">
        <f t="shared" si="210"/>
        <v>0.83333333333333337</v>
      </c>
      <c r="Y462" s="51">
        <f t="shared" si="204"/>
        <v>8.8000000000000007</v>
      </c>
      <c r="Z462" s="51">
        <f t="shared" si="205"/>
        <v>0</v>
      </c>
      <c r="AA462" s="51">
        <f t="shared" si="206"/>
        <v>8.5</v>
      </c>
      <c r="AB462" s="51">
        <f t="shared" si="207"/>
        <v>0</v>
      </c>
      <c r="AC462" s="51">
        <f t="shared" si="208"/>
        <v>7.3</v>
      </c>
      <c r="AD462" s="51">
        <f t="shared" si="209"/>
        <v>8.3000000000000007</v>
      </c>
      <c r="AE462" s="52">
        <f t="shared" ref="AE462:AJ471" si="214">LARGE($Y462:$AD462,AE$1)</f>
        <v>8.8000000000000007</v>
      </c>
      <c r="AF462" s="52">
        <f t="shared" si="214"/>
        <v>8.5</v>
      </c>
      <c r="AG462" s="52">
        <f t="shared" si="214"/>
        <v>8.3000000000000007</v>
      </c>
      <c r="AH462" s="52">
        <f t="shared" si="214"/>
        <v>7.3</v>
      </c>
      <c r="AI462" s="52">
        <f t="shared" si="214"/>
        <v>0</v>
      </c>
      <c r="AJ462" s="52">
        <f t="shared" si="214"/>
        <v>0</v>
      </c>
      <c r="AL462" s="96" t="str">
        <f t="shared" si="211"/>
        <v>ok</v>
      </c>
      <c r="AM462" s="96" t="e">
        <f t="shared" si="188"/>
        <v>#VALUE!</v>
      </c>
      <c r="AN462" s="96" t="str">
        <f t="shared" si="189"/>
        <v>ok</v>
      </c>
      <c r="AO462" s="96" t="e">
        <f t="shared" si="190"/>
        <v>#VALUE!</v>
      </c>
      <c r="AP462" s="96" t="str">
        <f t="shared" si="191"/>
        <v>ok</v>
      </c>
      <c r="AQ462" s="96" t="str">
        <f t="shared" si="192"/>
        <v>ok</v>
      </c>
      <c r="AR462" s="107">
        <f t="shared" si="212"/>
        <v>0</v>
      </c>
      <c r="AS462" s="109">
        <f>IF(E462&lt;&gt;0,(COUNT(F462:W462)+3)/18,0)</f>
        <v>0.83333333333333337</v>
      </c>
    </row>
    <row r="463" spans="1:45" ht="12.75" customHeight="1">
      <c r="A463" s="3">
        <v>21</v>
      </c>
      <c r="C463" s="25" t="s">
        <v>880</v>
      </c>
      <c r="D463" s="22" t="s">
        <v>881</v>
      </c>
      <c r="E463" s="20">
        <f t="shared" si="197"/>
        <v>8.4250000000000007</v>
      </c>
      <c r="F463" s="1">
        <v>3.8</v>
      </c>
      <c r="G463" s="18">
        <v>5.5</v>
      </c>
      <c r="H463" s="64">
        <f t="shared" si="198"/>
        <v>9.3000000000000007</v>
      </c>
      <c r="I463" s="2">
        <v>2.8</v>
      </c>
      <c r="J463" s="18">
        <v>5.8</v>
      </c>
      <c r="K463" s="64">
        <f t="shared" si="199"/>
        <v>8.6</v>
      </c>
      <c r="L463" s="2">
        <v>2.2999999999999998</v>
      </c>
      <c r="M463" s="18">
        <v>6</v>
      </c>
      <c r="N463" s="65">
        <f t="shared" si="200"/>
        <v>8.3000000000000007</v>
      </c>
      <c r="O463" s="1"/>
      <c r="P463" s="18"/>
      <c r="Q463" s="64" t="str">
        <f t="shared" si="201"/>
        <v/>
      </c>
      <c r="R463" s="2">
        <v>2</v>
      </c>
      <c r="S463" s="18">
        <v>5.5</v>
      </c>
      <c r="T463" s="65">
        <f t="shared" si="202"/>
        <v>7.5</v>
      </c>
      <c r="U463" s="1">
        <v>0.5</v>
      </c>
      <c r="V463" s="18">
        <v>5.5</v>
      </c>
      <c r="W463" s="64">
        <f t="shared" si="203"/>
        <v>6</v>
      </c>
      <c r="X463" s="106">
        <f t="shared" si="210"/>
        <v>1</v>
      </c>
      <c r="Y463" s="51">
        <f t="shared" si="204"/>
        <v>9.3000000000000007</v>
      </c>
      <c r="Z463" s="51">
        <f t="shared" si="205"/>
        <v>8.6</v>
      </c>
      <c r="AA463" s="51">
        <f t="shared" si="206"/>
        <v>8.3000000000000007</v>
      </c>
      <c r="AB463" s="51">
        <f t="shared" si="207"/>
        <v>0</v>
      </c>
      <c r="AC463" s="51">
        <f t="shared" si="208"/>
        <v>7.5</v>
      </c>
      <c r="AD463" s="51">
        <f t="shared" si="209"/>
        <v>6</v>
      </c>
      <c r="AE463" s="52">
        <f t="shared" si="214"/>
        <v>9.3000000000000007</v>
      </c>
      <c r="AF463" s="52">
        <f t="shared" si="214"/>
        <v>8.6</v>
      </c>
      <c r="AG463" s="52">
        <f t="shared" si="214"/>
        <v>8.3000000000000007</v>
      </c>
      <c r="AH463" s="52">
        <f t="shared" si="214"/>
        <v>7.5</v>
      </c>
      <c r="AI463" s="52">
        <f t="shared" si="214"/>
        <v>6</v>
      </c>
      <c r="AJ463" s="52">
        <f t="shared" si="214"/>
        <v>0</v>
      </c>
      <c r="AL463" s="96" t="str">
        <f t="shared" si="211"/>
        <v>ok</v>
      </c>
      <c r="AM463" s="96" t="str">
        <f t="shared" si="188"/>
        <v>ok</v>
      </c>
      <c r="AN463" s="96" t="str">
        <f t="shared" si="189"/>
        <v>ok</v>
      </c>
      <c r="AO463" s="96" t="e">
        <f t="shared" si="190"/>
        <v>#VALUE!</v>
      </c>
      <c r="AP463" s="96" t="str">
        <f t="shared" si="191"/>
        <v>ok</v>
      </c>
      <c r="AQ463" s="96" t="str">
        <f t="shared" si="192"/>
        <v>ok</v>
      </c>
      <c r="AR463" s="107">
        <f t="shared" si="212"/>
        <v>0</v>
      </c>
      <c r="AS463" s="109">
        <f>IF(E463&lt;&gt;0,(COUNT(F463:W463)+3)/18,0)</f>
        <v>1</v>
      </c>
    </row>
    <row r="464" spans="1:45" ht="12.75" customHeight="1">
      <c r="A464" s="3">
        <v>21</v>
      </c>
      <c r="C464" s="25" t="s">
        <v>882</v>
      </c>
      <c r="D464" s="22" t="s">
        <v>883</v>
      </c>
      <c r="E464" s="20">
        <f t="shared" si="197"/>
        <v>8.6750000000000007</v>
      </c>
      <c r="F464" s="1">
        <v>2.5</v>
      </c>
      <c r="G464" s="18">
        <v>5.5</v>
      </c>
      <c r="H464" s="64">
        <f t="shared" si="198"/>
        <v>8</v>
      </c>
      <c r="I464" s="2">
        <v>2.5</v>
      </c>
      <c r="J464" s="18">
        <v>5.9</v>
      </c>
      <c r="K464" s="64">
        <f t="shared" si="199"/>
        <v>8.4</v>
      </c>
      <c r="L464" s="2">
        <v>3.5</v>
      </c>
      <c r="M464" s="18">
        <v>6</v>
      </c>
      <c r="N464" s="65">
        <f t="shared" si="200"/>
        <v>9.5</v>
      </c>
      <c r="O464" s="1"/>
      <c r="P464" s="18"/>
      <c r="Q464" s="64" t="str">
        <f t="shared" si="201"/>
        <v/>
      </c>
      <c r="R464" s="2">
        <v>3.4</v>
      </c>
      <c r="S464" s="18">
        <v>4.5</v>
      </c>
      <c r="T464" s="65">
        <f t="shared" si="202"/>
        <v>7.9</v>
      </c>
      <c r="U464" s="1">
        <v>3.3</v>
      </c>
      <c r="V464" s="18">
        <v>5.5</v>
      </c>
      <c r="W464" s="64">
        <f t="shared" si="203"/>
        <v>8.8000000000000007</v>
      </c>
      <c r="X464" s="106">
        <f t="shared" si="210"/>
        <v>1</v>
      </c>
      <c r="Y464" s="51">
        <f t="shared" si="204"/>
        <v>8</v>
      </c>
      <c r="Z464" s="51">
        <f t="shared" si="205"/>
        <v>8.4</v>
      </c>
      <c r="AA464" s="51">
        <f t="shared" si="206"/>
        <v>9.5</v>
      </c>
      <c r="AB464" s="51">
        <f t="shared" si="207"/>
        <v>0</v>
      </c>
      <c r="AC464" s="51">
        <f t="shared" si="208"/>
        <v>7.9</v>
      </c>
      <c r="AD464" s="51">
        <f t="shared" si="209"/>
        <v>8.8000000000000007</v>
      </c>
      <c r="AE464" s="52">
        <f t="shared" si="214"/>
        <v>9.5</v>
      </c>
      <c r="AF464" s="52">
        <f t="shared" si="214"/>
        <v>8.8000000000000007</v>
      </c>
      <c r="AG464" s="52">
        <f t="shared" si="214"/>
        <v>8.4</v>
      </c>
      <c r="AH464" s="52">
        <f t="shared" si="214"/>
        <v>8</v>
      </c>
      <c r="AI464" s="52">
        <f t="shared" si="214"/>
        <v>7.9</v>
      </c>
      <c r="AJ464" s="52">
        <f t="shared" si="214"/>
        <v>0</v>
      </c>
      <c r="AL464" s="96" t="str">
        <f t="shared" si="211"/>
        <v>ok</v>
      </c>
      <c r="AM464" s="96" t="str">
        <f t="shared" si="188"/>
        <v>ok</v>
      </c>
      <c r="AN464" s="96" t="str">
        <f t="shared" si="189"/>
        <v>ok</v>
      </c>
      <c r="AO464" s="96" t="e">
        <f t="shared" si="190"/>
        <v>#VALUE!</v>
      </c>
      <c r="AP464" s="96" t="str">
        <f t="shared" si="191"/>
        <v>ok</v>
      </c>
      <c r="AQ464" s="96" t="str">
        <f t="shared" si="192"/>
        <v>ok</v>
      </c>
      <c r="AR464" s="107">
        <f t="shared" si="212"/>
        <v>0</v>
      </c>
      <c r="AS464" s="109">
        <f>IF(E464&lt;&gt;0,(COUNT(F464:W464)+3)/18,0)</f>
        <v>1</v>
      </c>
    </row>
    <row r="465" spans="1:45" ht="12.75" customHeight="1">
      <c r="A465" s="3">
        <v>21</v>
      </c>
      <c r="C465" s="25" t="s">
        <v>884</v>
      </c>
      <c r="D465" s="22" t="s">
        <v>885</v>
      </c>
      <c r="E465" s="20">
        <f t="shared" si="197"/>
        <v>1.825</v>
      </c>
      <c r="F465" s="1"/>
      <c r="G465" s="18"/>
      <c r="H465" s="64" t="str">
        <f t="shared" si="198"/>
        <v/>
      </c>
      <c r="I465" s="2"/>
      <c r="J465" s="18"/>
      <c r="K465" s="64" t="str">
        <f t="shared" si="199"/>
        <v/>
      </c>
      <c r="L465" s="2"/>
      <c r="M465" s="18"/>
      <c r="N465" s="65" t="str">
        <f t="shared" si="200"/>
        <v/>
      </c>
      <c r="O465" s="1"/>
      <c r="P465" s="18"/>
      <c r="Q465" s="64" t="str">
        <f t="shared" si="201"/>
        <v/>
      </c>
      <c r="R465" s="2">
        <v>2.8</v>
      </c>
      <c r="S465" s="18">
        <v>4.5</v>
      </c>
      <c r="T465" s="65">
        <f t="shared" si="202"/>
        <v>7.3</v>
      </c>
      <c r="U465" s="1"/>
      <c r="V465" s="18"/>
      <c r="W465" s="64" t="str">
        <f t="shared" si="203"/>
        <v/>
      </c>
      <c r="X465" s="106">
        <f t="shared" si="210"/>
        <v>0.33333333333333331</v>
      </c>
      <c r="Y465" s="51">
        <f t="shared" si="204"/>
        <v>0</v>
      </c>
      <c r="Z465" s="51">
        <f t="shared" si="205"/>
        <v>0</v>
      </c>
      <c r="AA465" s="51">
        <f t="shared" si="206"/>
        <v>0</v>
      </c>
      <c r="AB465" s="51">
        <f t="shared" si="207"/>
        <v>0</v>
      </c>
      <c r="AC465" s="51">
        <f t="shared" si="208"/>
        <v>7.3</v>
      </c>
      <c r="AD465" s="51">
        <f t="shared" si="209"/>
        <v>0</v>
      </c>
      <c r="AE465" s="52">
        <f t="shared" si="214"/>
        <v>7.3</v>
      </c>
      <c r="AF465" s="52">
        <f t="shared" si="214"/>
        <v>0</v>
      </c>
      <c r="AG465" s="52">
        <f t="shared" si="214"/>
        <v>0</v>
      </c>
      <c r="AH465" s="52">
        <f t="shared" si="214"/>
        <v>0</v>
      </c>
      <c r="AI465" s="52">
        <f t="shared" si="214"/>
        <v>0</v>
      </c>
      <c r="AJ465" s="52">
        <f t="shared" si="214"/>
        <v>0</v>
      </c>
      <c r="AL465" s="96" t="e">
        <f t="shared" si="211"/>
        <v>#VALUE!</v>
      </c>
      <c r="AM465" s="96" t="e">
        <f t="shared" si="188"/>
        <v>#VALUE!</v>
      </c>
      <c r="AN465" s="96" t="e">
        <f t="shared" si="189"/>
        <v>#VALUE!</v>
      </c>
      <c r="AO465" s="96" t="e">
        <f t="shared" si="190"/>
        <v>#VALUE!</v>
      </c>
      <c r="AP465" s="96" t="str">
        <f t="shared" si="191"/>
        <v>ok</v>
      </c>
      <c r="AQ465" s="96" t="e">
        <f t="shared" si="192"/>
        <v>#VALUE!</v>
      </c>
      <c r="AR465" s="107">
        <f t="shared" si="212"/>
        <v>0</v>
      </c>
      <c r="AS465" s="109">
        <f>IF(E465&lt;&gt;0,(COUNT(F465:W465)+3)/18,0)</f>
        <v>0.33333333333333331</v>
      </c>
    </row>
    <row r="466" spans="1:45" ht="12.75" customHeight="1">
      <c r="A466" s="3">
        <v>21</v>
      </c>
      <c r="C466" s="25" t="s">
        <v>886</v>
      </c>
      <c r="D466" s="22" t="s">
        <v>887</v>
      </c>
      <c r="E466" s="20">
        <f t="shared" si="197"/>
        <v>8.5749999999999993</v>
      </c>
      <c r="F466" s="1">
        <v>3.6</v>
      </c>
      <c r="G466" s="18">
        <v>6</v>
      </c>
      <c r="H466" s="64">
        <f t="shared" si="198"/>
        <v>9.6</v>
      </c>
      <c r="I466" s="2">
        <v>2.5</v>
      </c>
      <c r="J466" s="18">
        <v>6</v>
      </c>
      <c r="K466" s="64">
        <f t="shared" si="199"/>
        <v>8.5</v>
      </c>
      <c r="L466" s="2"/>
      <c r="M466" s="18"/>
      <c r="N466" s="65" t="str">
        <f t="shared" si="200"/>
        <v/>
      </c>
      <c r="O466" s="1">
        <v>3.2</v>
      </c>
      <c r="P466" s="18">
        <v>6</v>
      </c>
      <c r="Q466" s="64">
        <f t="shared" si="201"/>
        <v>9.1999999999999993</v>
      </c>
      <c r="R466" s="2">
        <v>2.5</v>
      </c>
      <c r="S466" s="18">
        <v>4.5</v>
      </c>
      <c r="T466" s="65">
        <f t="shared" si="202"/>
        <v>7</v>
      </c>
      <c r="U466" s="1">
        <v>1.5</v>
      </c>
      <c r="V466" s="18">
        <v>5.5</v>
      </c>
      <c r="W466" s="64">
        <f t="shared" si="203"/>
        <v>7</v>
      </c>
      <c r="X466" s="106">
        <f t="shared" si="210"/>
        <v>1</v>
      </c>
      <c r="Y466" s="51">
        <f t="shared" si="204"/>
        <v>9.6</v>
      </c>
      <c r="Z466" s="51">
        <f t="shared" si="205"/>
        <v>8.5</v>
      </c>
      <c r="AA466" s="51">
        <f t="shared" si="206"/>
        <v>0</v>
      </c>
      <c r="AB466" s="51">
        <f t="shared" si="207"/>
        <v>9.1999999999999993</v>
      </c>
      <c r="AC466" s="51">
        <f t="shared" si="208"/>
        <v>7</v>
      </c>
      <c r="AD466" s="51">
        <f t="shared" si="209"/>
        <v>7</v>
      </c>
      <c r="AE466" s="52">
        <f t="shared" si="214"/>
        <v>9.6</v>
      </c>
      <c r="AF466" s="52">
        <f t="shared" si="214"/>
        <v>9.1999999999999993</v>
      </c>
      <c r="AG466" s="52">
        <f t="shared" si="214"/>
        <v>8.5</v>
      </c>
      <c r="AH466" s="52">
        <f t="shared" si="214"/>
        <v>7</v>
      </c>
      <c r="AI466" s="52">
        <f t="shared" si="214"/>
        <v>7</v>
      </c>
      <c r="AJ466" s="52">
        <f t="shared" si="214"/>
        <v>0</v>
      </c>
      <c r="AL466" s="96" t="str">
        <f t="shared" si="211"/>
        <v>ok</v>
      </c>
      <c r="AM466" s="96" t="str">
        <f t="shared" ref="AM466:AM529" si="215">IF(K466-I466*J466=K466,0,"ok")</f>
        <v>ok</v>
      </c>
      <c r="AN466" s="96" t="e">
        <f t="shared" ref="AN466:AN529" si="216">IF(N466-L466*M466=N466,0,"ok")</f>
        <v>#VALUE!</v>
      </c>
      <c r="AO466" s="96" t="str">
        <f t="shared" ref="AO466:AO529" si="217">IF(Q466-O466*P466=Q466,0,"ok")</f>
        <v>ok</v>
      </c>
      <c r="AP466" s="96" t="str">
        <f t="shared" ref="AP466:AP529" si="218">IF(T466-R466*S466=T466,0,"ok")</f>
        <v>ok</v>
      </c>
      <c r="AQ466" s="96" t="str">
        <f t="shared" ref="AQ466:AQ529" si="219">IF(W466-U466*V466=W466,0,"ok")</f>
        <v>ok</v>
      </c>
      <c r="AR466" s="107">
        <f t="shared" si="212"/>
        <v>0</v>
      </c>
      <c r="AS466" s="109">
        <f>IF(E466&lt;&gt;0,(COUNT(F466:W466)+3)/18,0)</f>
        <v>1</v>
      </c>
    </row>
    <row r="467" spans="1:45" ht="12.75" customHeight="1">
      <c r="A467" s="3">
        <v>21</v>
      </c>
      <c r="C467" s="41" t="s">
        <v>888</v>
      </c>
      <c r="D467" s="42" t="s">
        <v>889</v>
      </c>
      <c r="E467" s="20">
        <f t="shared" si="197"/>
        <v>0</v>
      </c>
      <c r="F467" s="1"/>
      <c r="G467" s="18"/>
      <c r="H467" s="64" t="str">
        <f t="shared" si="198"/>
        <v/>
      </c>
      <c r="I467" s="2"/>
      <c r="J467" s="18"/>
      <c r="K467" s="64" t="str">
        <f t="shared" si="199"/>
        <v/>
      </c>
      <c r="L467" s="2"/>
      <c r="M467" s="18"/>
      <c r="N467" s="65" t="str">
        <f t="shared" si="200"/>
        <v/>
      </c>
      <c r="O467" s="1"/>
      <c r="P467" s="18"/>
      <c r="Q467" s="64" t="str">
        <f t="shared" si="201"/>
        <v/>
      </c>
      <c r="R467" s="2"/>
      <c r="S467" s="18"/>
      <c r="T467" s="65" t="str">
        <f t="shared" si="202"/>
        <v/>
      </c>
      <c r="U467" s="1"/>
      <c r="V467" s="18"/>
      <c r="W467" s="64" t="str">
        <f t="shared" si="203"/>
        <v/>
      </c>
      <c r="X467" s="106">
        <f t="shared" si="210"/>
        <v>0</v>
      </c>
      <c r="Y467" s="51">
        <f t="shared" si="204"/>
        <v>0</v>
      </c>
      <c r="Z467" s="51">
        <f t="shared" si="205"/>
        <v>0</v>
      </c>
      <c r="AA467" s="51">
        <f t="shared" si="206"/>
        <v>0</v>
      </c>
      <c r="AB467" s="51">
        <f t="shared" si="207"/>
        <v>0</v>
      </c>
      <c r="AC467" s="51">
        <f t="shared" si="208"/>
        <v>0</v>
      </c>
      <c r="AD467" s="51">
        <f t="shared" si="209"/>
        <v>0</v>
      </c>
      <c r="AE467" s="52">
        <f t="shared" si="214"/>
        <v>0</v>
      </c>
      <c r="AF467" s="52">
        <f t="shared" si="214"/>
        <v>0</v>
      </c>
      <c r="AG467" s="52">
        <f t="shared" si="214"/>
        <v>0</v>
      </c>
      <c r="AH467" s="52">
        <f t="shared" si="214"/>
        <v>0</v>
      </c>
      <c r="AI467" s="52">
        <f t="shared" si="214"/>
        <v>0</v>
      </c>
      <c r="AJ467" s="52">
        <f t="shared" si="214"/>
        <v>0</v>
      </c>
      <c r="AL467" s="96" t="e">
        <f t="shared" si="211"/>
        <v>#VALUE!</v>
      </c>
      <c r="AM467" s="96" t="e">
        <f t="shared" si="215"/>
        <v>#VALUE!</v>
      </c>
      <c r="AN467" s="96" t="e">
        <f t="shared" si="216"/>
        <v>#VALUE!</v>
      </c>
      <c r="AO467" s="96" t="e">
        <f t="shared" si="217"/>
        <v>#VALUE!</v>
      </c>
      <c r="AP467" s="96" t="e">
        <f t="shared" si="218"/>
        <v>#VALUE!</v>
      </c>
      <c r="AQ467" s="96" t="e">
        <f t="shared" si="219"/>
        <v>#VALUE!</v>
      </c>
      <c r="AR467" s="107">
        <f t="shared" si="212"/>
        <v>0</v>
      </c>
      <c r="AS467" s="109">
        <f>IF(E467&lt;&gt;0,(COUNT(F467:W467)+3)/18,0)</f>
        <v>0</v>
      </c>
    </row>
    <row r="468" spans="1:45" ht="12.75" customHeight="1">
      <c r="A468" s="3">
        <v>21</v>
      </c>
      <c r="C468" s="25" t="s">
        <v>890</v>
      </c>
      <c r="D468" s="22" t="s">
        <v>891</v>
      </c>
      <c r="E468" s="20">
        <f t="shared" si="197"/>
        <v>8.6</v>
      </c>
      <c r="F468" s="1">
        <v>3.6</v>
      </c>
      <c r="G468" s="18">
        <v>6</v>
      </c>
      <c r="H468" s="64">
        <f t="shared" si="198"/>
        <v>9.6</v>
      </c>
      <c r="I468" s="2">
        <v>2</v>
      </c>
      <c r="J468" s="18">
        <v>5</v>
      </c>
      <c r="K468" s="64">
        <f t="shared" si="199"/>
        <v>7</v>
      </c>
      <c r="L468" s="2"/>
      <c r="M468" s="18"/>
      <c r="N468" s="65" t="str">
        <f t="shared" si="200"/>
        <v/>
      </c>
      <c r="O468" s="1">
        <v>3.2</v>
      </c>
      <c r="P468" s="18">
        <v>6</v>
      </c>
      <c r="Q468" s="64">
        <f t="shared" si="201"/>
        <v>9.1999999999999993</v>
      </c>
      <c r="R468" s="2">
        <v>2.2999999999999998</v>
      </c>
      <c r="S468" s="18">
        <v>5</v>
      </c>
      <c r="T468" s="65">
        <f t="shared" si="202"/>
        <v>7.3</v>
      </c>
      <c r="U468" s="1">
        <v>2.8</v>
      </c>
      <c r="V468" s="18">
        <v>5.5</v>
      </c>
      <c r="W468" s="64">
        <f t="shared" si="203"/>
        <v>8.3000000000000007</v>
      </c>
      <c r="X468" s="106">
        <f t="shared" si="210"/>
        <v>1</v>
      </c>
      <c r="Y468" s="51">
        <f t="shared" si="204"/>
        <v>9.6</v>
      </c>
      <c r="Z468" s="51">
        <f t="shared" si="205"/>
        <v>7</v>
      </c>
      <c r="AA468" s="51">
        <f t="shared" si="206"/>
        <v>0</v>
      </c>
      <c r="AB468" s="51">
        <f t="shared" si="207"/>
        <v>9.1999999999999993</v>
      </c>
      <c r="AC468" s="51">
        <f t="shared" si="208"/>
        <v>7.3</v>
      </c>
      <c r="AD468" s="51">
        <f t="shared" si="209"/>
        <v>8.3000000000000007</v>
      </c>
      <c r="AE468" s="52">
        <f t="shared" si="214"/>
        <v>9.6</v>
      </c>
      <c r="AF468" s="52">
        <f t="shared" si="214"/>
        <v>9.1999999999999993</v>
      </c>
      <c r="AG468" s="52">
        <f t="shared" si="214"/>
        <v>8.3000000000000007</v>
      </c>
      <c r="AH468" s="52">
        <f t="shared" si="214"/>
        <v>7.3</v>
      </c>
      <c r="AI468" s="52">
        <f t="shared" si="214"/>
        <v>7</v>
      </c>
      <c r="AJ468" s="52">
        <f t="shared" si="214"/>
        <v>0</v>
      </c>
      <c r="AL468" s="96" t="str">
        <f t="shared" si="211"/>
        <v>ok</v>
      </c>
      <c r="AM468" s="96" t="str">
        <f t="shared" si="215"/>
        <v>ok</v>
      </c>
      <c r="AN468" s="96" t="e">
        <f t="shared" si="216"/>
        <v>#VALUE!</v>
      </c>
      <c r="AO468" s="96" t="str">
        <f t="shared" si="217"/>
        <v>ok</v>
      </c>
      <c r="AP468" s="96" t="str">
        <f t="shared" si="218"/>
        <v>ok</v>
      </c>
      <c r="AQ468" s="96" t="str">
        <f t="shared" si="219"/>
        <v>ok</v>
      </c>
      <c r="AR468" s="107">
        <f t="shared" si="212"/>
        <v>0</v>
      </c>
      <c r="AS468" s="109">
        <f>IF(E468&lt;&gt;0,(COUNT(F468:W468)+3)/18,0)</f>
        <v>1</v>
      </c>
    </row>
    <row r="469" spans="1:45" ht="12.75" customHeight="1">
      <c r="A469" s="3">
        <v>21</v>
      </c>
      <c r="C469" s="25" t="s">
        <v>892</v>
      </c>
      <c r="D469" s="22" t="s">
        <v>893</v>
      </c>
      <c r="E469" s="20">
        <f t="shared" si="197"/>
        <v>9.625</v>
      </c>
      <c r="F469" s="1">
        <v>3.8</v>
      </c>
      <c r="G469" s="18">
        <v>5.8</v>
      </c>
      <c r="H469" s="64">
        <f t="shared" si="198"/>
        <v>9.6</v>
      </c>
      <c r="I469" s="2">
        <v>3.8</v>
      </c>
      <c r="J469" s="18">
        <v>6</v>
      </c>
      <c r="K469" s="64">
        <f t="shared" si="199"/>
        <v>9.8000000000000007</v>
      </c>
      <c r="L469" s="2"/>
      <c r="M469" s="18"/>
      <c r="N469" s="65" t="str">
        <f t="shared" si="200"/>
        <v/>
      </c>
      <c r="O469" s="1">
        <v>4</v>
      </c>
      <c r="P469" s="18">
        <v>6</v>
      </c>
      <c r="Q469" s="64">
        <f t="shared" si="201"/>
        <v>10</v>
      </c>
      <c r="R469" s="2">
        <v>3.1</v>
      </c>
      <c r="S469" s="18">
        <v>4.5</v>
      </c>
      <c r="T469" s="65">
        <f t="shared" si="202"/>
        <v>7.6</v>
      </c>
      <c r="U469" s="1">
        <v>3.6</v>
      </c>
      <c r="V469" s="18">
        <v>5.5</v>
      </c>
      <c r="W469" s="64">
        <f t="shared" si="203"/>
        <v>9.1</v>
      </c>
      <c r="X469" s="106">
        <f t="shared" si="210"/>
        <v>1</v>
      </c>
      <c r="Y469" s="51">
        <f t="shared" si="204"/>
        <v>9.6</v>
      </c>
      <c r="Z469" s="51">
        <f t="shared" si="205"/>
        <v>9.8000000000000007</v>
      </c>
      <c r="AA469" s="51">
        <f t="shared" si="206"/>
        <v>0</v>
      </c>
      <c r="AB469" s="51">
        <f t="shared" si="207"/>
        <v>10</v>
      </c>
      <c r="AC469" s="51">
        <f t="shared" si="208"/>
        <v>7.6</v>
      </c>
      <c r="AD469" s="51">
        <f t="shared" si="209"/>
        <v>9.1</v>
      </c>
      <c r="AE469" s="52">
        <f t="shared" si="214"/>
        <v>10</v>
      </c>
      <c r="AF469" s="52">
        <f t="shared" si="214"/>
        <v>9.8000000000000007</v>
      </c>
      <c r="AG469" s="52">
        <f t="shared" si="214"/>
        <v>9.6</v>
      </c>
      <c r="AH469" s="52">
        <f t="shared" si="214"/>
        <v>9.1</v>
      </c>
      <c r="AI469" s="52">
        <f t="shared" si="214"/>
        <v>7.6</v>
      </c>
      <c r="AJ469" s="52">
        <f t="shared" si="214"/>
        <v>0</v>
      </c>
      <c r="AL469" s="96" t="str">
        <f t="shared" si="211"/>
        <v>ok</v>
      </c>
      <c r="AM469" s="96" t="str">
        <f t="shared" si="215"/>
        <v>ok</v>
      </c>
      <c r="AN469" s="96" t="e">
        <f t="shared" si="216"/>
        <v>#VALUE!</v>
      </c>
      <c r="AO469" s="96" t="str">
        <f t="shared" si="217"/>
        <v>ok</v>
      </c>
      <c r="AP469" s="96" t="str">
        <f t="shared" si="218"/>
        <v>ok</v>
      </c>
      <c r="AQ469" s="96" t="str">
        <f t="shared" si="219"/>
        <v>ok</v>
      </c>
      <c r="AR469" s="107">
        <f t="shared" si="212"/>
        <v>0</v>
      </c>
      <c r="AS469" s="109">
        <f>IF(E469&lt;&gt;0,(COUNT(F469:W469)+3)/18,0)</f>
        <v>1</v>
      </c>
    </row>
    <row r="470" spans="1:45" ht="12.75" customHeight="1">
      <c r="A470" s="3">
        <v>21</v>
      </c>
      <c r="C470" s="25" t="s">
        <v>894</v>
      </c>
      <c r="D470" s="22" t="s">
        <v>895</v>
      </c>
      <c r="E470" s="20">
        <f t="shared" si="197"/>
        <v>7.95</v>
      </c>
      <c r="F470" s="1">
        <v>3.3</v>
      </c>
      <c r="G470" s="18">
        <v>5.7</v>
      </c>
      <c r="H470" s="64">
        <f t="shared" si="198"/>
        <v>9</v>
      </c>
      <c r="I470" s="2">
        <v>4</v>
      </c>
      <c r="J470" s="18">
        <v>5</v>
      </c>
      <c r="K470" s="64">
        <f t="shared" si="199"/>
        <v>9</v>
      </c>
      <c r="L470" s="2"/>
      <c r="M470" s="18"/>
      <c r="N470" s="65" t="str">
        <f t="shared" si="200"/>
        <v/>
      </c>
      <c r="O470" s="1"/>
      <c r="P470" s="18"/>
      <c r="Q470" s="64" t="str">
        <f t="shared" si="201"/>
        <v/>
      </c>
      <c r="R470" s="2">
        <v>2.2999999999999998</v>
      </c>
      <c r="S470" s="18">
        <v>4.5</v>
      </c>
      <c r="T470" s="65">
        <f t="shared" si="202"/>
        <v>6.8</v>
      </c>
      <c r="U470" s="1">
        <v>2.5</v>
      </c>
      <c r="V470" s="18">
        <v>4.5</v>
      </c>
      <c r="W470" s="64">
        <f t="shared" si="203"/>
        <v>7</v>
      </c>
      <c r="X470" s="106">
        <f t="shared" si="210"/>
        <v>0.83333333333333337</v>
      </c>
      <c r="Y470" s="51">
        <f t="shared" si="204"/>
        <v>9</v>
      </c>
      <c r="Z470" s="51">
        <f t="shared" si="205"/>
        <v>9</v>
      </c>
      <c r="AA470" s="51">
        <f t="shared" si="206"/>
        <v>0</v>
      </c>
      <c r="AB470" s="51">
        <f t="shared" si="207"/>
        <v>0</v>
      </c>
      <c r="AC470" s="51">
        <f t="shared" si="208"/>
        <v>6.8</v>
      </c>
      <c r="AD470" s="51">
        <f t="shared" si="209"/>
        <v>7</v>
      </c>
      <c r="AE470" s="52">
        <f t="shared" si="214"/>
        <v>9</v>
      </c>
      <c r="AF470" s="52">
        <f t="shared" si="214"/>
        <v>9</v>
      </c>
      <c r="AG470" s="52">
        <f t="shared" si="214"/>
        <v>7</v>
      </c>
      <c r="AH470" s="52">
        <f t="shared" si="214"/>
        <v>6.8</v>
      </c>
      <c r="AI470" s="52">
        <f t="shared" si="214"/>
        <v>0</v>
      </c>
      <c r="AJ470" s="52">
        <f t="shared" si="214"/>
        <v>0</v>
      </c>
      <c r="AL470" s="96" t="str">
        <f t="shared" si="211"/>
        <v>ok</v>
      </c>
      <c r="AM470" s="96" t="str">
        <f t="shared" si="215"/>
        <v>ok</v>
      </c>
      <c r="AN470" s="96" t="e">
        <f t="shared" si="216"/>
        <v>#VALUE!</v>
      </c>
      <c r="AO470" s="96" t="e">
        <f t="shared" si="217"/>
        <v>#VALUE!</v>
      </c>
      <c r="AP470" s="96" t="str">
        <f t="shared" si="218"/>
        <v>ok</v>
      </c>
      <c r="AQ470" s="96" t="str">
        <f t="shared" si="219"/>
        <v>ok</v>
      </c>
      <c r="AR470" s="107">
        <f t="shared" si="212"/>
        <v>0</v>
      </c>
      <c r="AS470" s="109">
        <f>IF(E470&lt;&gt;0,(COUNT(F470:W470)+3)/18,0)</f>
        <v>0.83333333333333337</v>
      </c>
    </row>
    <row r="471" spans="1:45" ht="12.75" customHeight="1">
      <c r="A471" s="3">
        <v>21</v>
      </c>
      <c r="C471" s="25" t="s">
        <v>896</v>
      </c>
      <c r="D471" s="22" t="s">
        <v>897</v>
      </c>
      <c r="E471" s="20">
        <f t="shared" si="197"/>
        <v>9.0500000000000007</v>
      </c>
      <c r="F471" s="1">
        <v>3.5</v>
      </c>
      <c r="G471" s="18">
        <v>5.8</v>
      </c>
      <c r="H471" s="64">
        <f t="shared" si="198"/>
        <v>9.3000000000000007</v>
      </c>
      <c r="I471" s="2">
        <v>3.8</v>
      </c>
      <c r="J471" s="18">
        <v>6</v>
      </c>
      <c r="K471" s="64">
        <f t="shared" si="199"/>
        <v>9.8000000000000007</v>
      </c>
      <c r="L471" s="2"/>
      <c r="M471" s="18"/>
      <c r="N471" s="65" t="str">
        <f t="shared" si="200"/>
        <v/>
      </c>
      <c r="O471" s="1">
        <v>2</v>
      </c>
      <c r="P471" s="18">
        <v>6</v>
      </c>
      <c r="Q471" s="64">
        <f t="shared" si="201"/>
        <v>8</v>
      </c>
      <c r="R471" s="2">
        <v>2.9</v>
      </c>
      <c r="S471" s="18">
        <v>4.5</v>
      </c>
      <c r="T471" s="65">
        <f t="shared" si="202"/>
        <v>7.4</v>
      </c>
      <c r="U471" s="1">
        <v>3.6</v>
      </c>
      <c r="V471" s="18">
        <v>5.5</v>
      </c>
      <c r="W471" s="64">
        <f t="shared" si="203"/>
        <v>9.1</v>
      </c>
      <c r="X471" s="106">
        <f t="shared" si="210"/>
        <v>1</v>
      </c>
      <c r="Y471" s="51">
        <f t="shared" si="204"/>
        <v>9.3000000000000007</v>
      </c>
      <c r="Z471" s="51">
        <f t="shared" si="205"/>
        <v>9.8000000000000007</v>
      </c>
      <c r="AA471" s="51">
        <f t="shared" si="206"/>
        <v>0</v>
      </c>
      <c r="AB471" s="51">
        <f t="shared" si="207"/>
        <v>8</v>
      </c>
      <c r="AC471" s="51">
        <f t="shared" si="208"/>
        <v>7.4</v>
      </c>
      <c r="AD471" s="51">
        <f t="shared" si="209"/>
        <v>9.1</v>
      </c>
      <c r="AE471" s="52">
        <f t="shared" si="214"/>
        <v>9.8000000000000007</v>
      </c>
      <c r="AF471" s="52">
        <f t="shared" si="214"/>
        <v>9.3000000000000007</v>
      </c>
      <c r="AG471" s="52">
        <f t="shared" si="214"/>
        <v>9.1</v>
      </c>
      <c r="AH471" s="52">
        <f t="shared" si="214"/>
        <v>8</v>
      </c>
      <c r="AI471" s="52">
        <f t="shared" si="214"/>
        <v>7.4</v>
      </c>
      <c r="AJ471" s="52">
        <f t="shared" si="214"/>
        <v>0</v>
      </c>
      <c r="AL471" s="96" t="str">
        <f t="shared" si="211"/>
        <v>ok</v>
      </c>
      <c r="AM471" s="96" t="str">
        <f t="shared" si="215"/>
        <v>ok</v>
      </c>
      <c r="AN471" s="96" t="e">
        <f t="shared" si="216"/>
        <v>#VALUE!</v>
      </c>
      <c r="AO471" s="96" t="str">
        <f t="shared" si="217"/>
        <v>ok</v>
      </c>
      <c r="AP471" s="96" t="str">
        <f t="shared" si="218"/>
        <v>ok</v>
      </c>
      <c r="AQ471" s="96" t="str">
        <f t="shared" si="219"/>
        <v>ok</v>
      </c>
      <c r="AR471" s="107">
        <f t="shared" si="212"/>
        <v>0</v>
      </c>
      <c r="AS471" s="109">
        <f>IF(E471&lt;&gt;0,(COUNT(F471:W471)+3)/18,0)</f>
        <v>1</v>
      </c>
    </row>
    <row r="472" spans="1:45" ht="12.75" customHeight="1">
      <c r="A472" s="3">
        <v>21</v>
      </c>
      <c r="C472" s="25" t="s">
        <v>898</v>
      </c>
      <c r="D472" s="22" t="s">
        <v>899</v>
      </c>
      <c r="E472" s="20">
        <f t="shared" si="197"/>
        <v>7.95</v>
      </c>
      <c r="F472" s="1">
        <v>3.2</v>
      </c>
      <c r="G472" s="18">
        <v>5.7</v>
      </c>
      <c r="H472" s="64">
        <f t="shared" si="198"/>
        <v>8.9</v>
      </c>
      <c r="I472" s="2">
        <v>4</v>
      </c>
      <c r="J472" s="18">
        <v>4.5</v>
      </c>
      <c r="K472" s="64">
        <f t="shared" si="199"/>
        <v>8.5</v>
      </c>
      <c r="L472" s="2"/>
      <c r="M472" s="18"/>
      <c r="N472" s="65" t="str">
        <f t="shared" si="200"/>
        <v/>
      </c>
      <c r="O472" s="1"/>
      <c r="P472" s="18"/>
      <c r="Q472" s="64" t="str">
        <f t="shared" si="201"/>
        <v/>
      </c>
      <c r="R472" s="2">
        <v>3.6</v>
      </c>
      <c r="S472" s="18">
        <v>4.5</v>
      </c>
      <c r="T472" s="65">
        <f t="shared" si="202"/>
        <v>8.1</v>
      </c>
      <c r="U472" s="1">
        <v>1.8</v>
      </c>
      <c r="V472" s="18">
        <v>4.5</v>
      </c>
      <c r="W472" s="64">
        <f t="shared" si="203"/>
        <v>6.3</v>
      </c>
      <c r="X472" s="106">
        <f t="shared" si="210"/>
        <v>0.83333333333333337</v>
      </c>
      <c r="Y472" s="51">
        <f t="shared" si="204"/>
        <v>8.9</v>
      </c>
      <c r="Z472" s="51">
        <f t="shared" si="205"/>
        <v>8.5</v>
      </c>
      <c r="AA472" s="51">
        <f t="shared" si="206"/>
        <v>0</v>
      </c>
      <c r="AB472" s="51">
        <f t="shared" si="207"/>
        <v>0</v>
      </c>
      <c r="AC472" s="51">
        <f t="shared" si="208"/>
        <v>8.1</v>
      </c>
      <c r="AD472" s="51">
        <f t="shared" si="209"/>
        <v>6.3</v>
      </c>
      <c r="AE472" s="52">
        <f t="shared" ref="AE472:AJ481" si="220">LARGE($Y472:$AD472,AE$1)</f>
        <v>8.9</v>
      </c>
      <c r="AF472" s="52">
        <f t="shared" si="220"/>
        <v>8.5</v>
      </c>
      <c r="AG472" s="52">
        <f t="shared" si="220"/>
        <v>8.1</v>
      </c>
      <c r="AH472" s="52">
        <f t="shared" si="220"/>
        <v>6.3</v>
      </c>
      <c r="AI472" s="52">
        <f t="shared" si="220"/>
        <v>0</v>
      </c>
      <c r="AJ472" s="52">
        <f t="shared" si="220"/>
        <v>0</v>
      </c>
      <c r="AL472" s="96" t="str">
        <f t="shared" si="211"/>
        <v>ok</v>
      </c>
      <c r="AM472" s="96" t="str">
        <f t="shared" si="215"/>
        <v>ok</v>
      </c>
      <c r="AN472" s="96" t="e">
        <f t="shared" si="216"/>
        <v>#VALUE!</v>
      </c>
      <c r="AO472" s="96" t="e">
        <f t="shared" si="217"/>
        <v>#VALUE!</v>
      </c>
      <c r="AP472" s="96" t="str">
        <f t="shared" si="218"/>
        <v>ok</v>
      </c>
      <c r="AQ472" s="96" t="str">
        <f t="shared" si="219"/>
        <v>ok</v>
      </c>
      <c r="AR472" s="107">
        <f t="shared" si="212"/>
        <v>0</v>
      </c>
      <c r="AS472" s="109">
        <f>IF(E472&lt;&gt;0,(COUNT(F472:W472)+3)/18,0)</f>
        <v>0.83333333333333337</v>
      </c>
    </row>
    <row r="473" spans="1:45" ht="12.75" customHeight="1">
      <c r="A473" s="3">
        <v>21</v>
      </c>
      <c r="C473" s="25" t="s">
        <v>900</v>
      </c>
      <c r="D473" s="22" t="s">
        <v>901</v>
      </c>
      <c r="E473" s="20">
        <f t="shared" si="197"/>
        <v>8.2750000000000004</v>
      </c>
      <c r="F473" s="1">
        <v>3.8</v>
      </c>
      <c r="G473" s="18">
        <v>5.7</v>
      </c>
      <c r="H473" s="64">
        <f t="shared" si="198"/>
        <v>9.5</v>
      </c>
      <c r="I473" s="2">
        <v>4</v>
      </c>
      <c r="J473" s="18">
        <v>4.5</v>
      </c>
      <c r="K473" s="64">
        <f t="shared" si="199"/>
        <v>8.5</v>
      </c>
      <c r="L473" s="2"/>
      <c r="M473" s="18"/>
      <c r="N473" s="65" t="str">
        <f t="shared" si="200"/>
        <v/>
      </c>
      <c r="O473" s="1"/>
      <c r="P473" s="18"/>
      <c r="Q473" s="64" t="str">
        <f t="shared" si="201"/>
        <v/>
      </c>
      <c r="R473" s="2">
        <v>2.8</v>
      </c>
      <c r="S473" s="18">
        <v>4.5</v>
      </c>
      <c r="T473" s="65">
        <f t="shared" si="202"/>
        <v>7.3</v>
      </c>
      <c r="U473" s="1">
        <v>3.3</v>
      </c>
      <c r="V473" s="18">
        <v>4.5</v>
      </c>
      <c r="W473" s="64">
        <f t="shared" si="203"/>
        <v>7.8</v>
      </c>
      <c r="X473" s="106">
        <f t="shared" si="210"/>
        <v>0.83333333333333337</v>
      </c>
      <c r="Y473" s="51">
        <f t="shared" si="204"/>
        <v>9.5</v>
      </c>
      <c r="Z473" s="51">
        <f t="shared" si="205"/>
        <v>8.5</v>
      </c>
      <c r="AA473" s="51">
        <f t="shared" si="206"/>
        <v>0</v>
      </c>
      <c r="AB473" s="51">
        <f t="shared" si="207"/>
        <v>0</v>
      </c>
      <c r="AC473" s="51">
        <f t="shared" si="208"/>
        <v>7.3</v>
      </c>
      <c r="AD473" s="51">
        <f t="shared" si="209"/>
        <v>7.8</v>
      </c>
      <c r="AE473" s="52">
        <f t="shared" si="220"/>
        <v>9.5</v>
      </c>
      <c r="AF473" s="52">
        <f t="shared" si="220"/>
        <v>8.5</v>
      </c>
      <c r="AG473" s="52">
        <f t="shared" si="220"/>
        <v>7.8</v>
      </c>
      <c r="AH473" s="52">
        <f t="shared" si="220"/>
        <v>7.3</v>
      </c>
      <c r="AI473" s="52">
        <f t="shared" si="220"/>
        <v>0</v>
      </c>
      <c r="AJ473" s="52">
        <f t="shared" si="220"/>
        <v>0</v>
      </c>
      <c r="AL473" s="96" t="str">
        <f t="shared" si="211"/>
        <v>ok</v>
      </c>
      <c r="AM473" s="96" t="str">
        <f t="shared" si="215"/>
        <v>ok</v>
      </c>
      <c r="AN473" s="96" t="e">
        <f t="shared" si="216"/>
        <v>#VALUE!</v>
      </c>
      <c r="AO473" s="96" t="e">
        <f t="shared" si="217"/>
        <v>#VALUE!</v>
      </c>
      <c r="AP473" s="96" t="str">
        <f t="shared" si="218"/>
        <v>ok</v>
      </c>
      <c r="AQ473" s="96" t="str">
        <f t="shared" si="219"/>
        <v>ok</v>
      </c>
      <c r="AR473" s="107">
        <f t="shared" si="212"/>
        <v>0</v>
      </c>
      <c r="AS473" s="109">
        <f>IF(E473&lt;&gt;0,(COUNT(F473:W473)+3)/18,0)</f>
        <v>0.83333333333333337</v>
      </c>
    </row>
    <row r="474" spans="1:45" ht="12.75" customHeight="1">
      <c r="A474" s="3">
        <v>21</v>
      </c>
      <c r="C474" s="25" t="s">
        <v>902</v>
      </c>
      <c r="D474" s="22" t="s">
        <v>903</v>
      </c>
      <c r="E474" s="20">
        <f t="shared" si="197"/>
        <v>9.125</v>
      </c>
      <c r="F474" s="1">
        <v>3.1</v>
      </c>
      <c r="G474" s="18">
        <v>5.8</v>
      </c>
      <c r="H474" s="64">
        <f t="shared" si="198"/>
        <v>8.9</v>
      </c>
      <c r="I474" s="2">
        <v>4</v>
      </c>
      <c r="J474" s="18">
        <v>6</v>
      </c>
      <c r="K474" s="64">
        <f t="shared" si="199"/>
        <v>10</v>
      </c>
      <c r="L474" s="2"/>
      <c r="M474" s="18"/>
      <c r="N474" s="65" t="str">
        <f t="shared" si="200"/>
        <v/>
      </c>
      <c r="O474" s="1">
        <v>3.7</v>
      </c>
      <c r="P474" s="18">
        <v>5.5</v>
      </c>
      <c r="Q474" s="64">
        <f t="shared" si="201"/>
        <v>9.1999999999999993</v>
      </c>
      <c r="R474" s="2">
        <v>3.4</v>
      </c>
      <c r="S474" s="18">
        <v>5</v>
      </c>
      <c r="T474" s="65">
        <f t="shared" si="202"/>
        <v>8.4</v>
      </c>
      <c r="U474" s="1">
        <v>2.5</v>
      </c>
      <c r="V474" s="18">
        <v>5.5</v>
      </c>
      <c r="W474" s="64">
        <f t="shared" si="203"/>
        <v>8</v>
      </c>
      <c r="X474" s="106">
        <f t="shared" si="210"/>
        <v>1</v>
      </c>
      <c r="Y474" s="51">
        <f t="shared" si="204"/>
        <v>8.9</v>
      </c>
      <c r="Z474" s="51">
        <f t="shared" si="205"/>
        <v>10</v>
      </c>
      <c r="AA474" s="51">
        <f t="shared" si="206"/>
        <v>0</v>
      </c>
      <c r="AB474" s="51">
        <f t="shared" si="207"/>
        <v>9.1999999999999993</v>
      </c>
      <c r="AC474" s="51">
        <f t="shared" si="208"/>
        <v>8.4</v>
      </c>
      <c r="AD474" s="51">
        <f t="shared" si="209"/>
        <v>8</v>
      </c>
      <c r="AE474" s="52">
        <f t="shared" si="220"/>
        <v>10</v>
      </c>
      <c r="AF474" s="52">
        <f t="shared" si="220"/>
        <v>9.1999999999999993</v>
      </c>
      <c r="AG474" s="52">
        <f t="shared" si="220"/>
        <v>8.9</v>
      </c>
      <c r="AH474" s="52">
        <f t="shared" si="220"/>
        <v>8.4</v>
      </c>
      <c r="AI474" s="52">
        <f t="shared" si="220"/>
        <v>8</v>
      </c>
      <c r="AJ474" s="52">
        <f t="shared" si="220"/>
        <v>0</v>
      </c>
      <c r="AL474" s="96" t="str">
        <f t="shared" si="211"/>
        <v>ok</v>
      </c>
      <c r="AM474" s="96" t="str">
        <f t="shared" si="215"/>
        <v>ok</v>
      </c>
      <c r="AN474" s="96" t="e">
        <f t="shared" si="216"/>
        <v>#VALUE!</v>
      </c>
      <c r="AO474" s="96" t="str">
        <f t="shared" si="217"/>
        <v>ok</v>
      </c>
      <c r="AP474" s="96" t="str">
        <f t="shared" si="218"/>
        <v>ok</v>
      </c>
      <c r="AQ474" s="96" t="str">
        <f t="shared" si="219"/>
        <v>ok</v>
      </c>
      <c r="AR474" s="107">
        <f t="shared" si="212"/>
        <v>0</v>
      </c>
      <c r="AS474" s="109">
        <f>IF(E474&lt;&gt;0,(COUNT(F474:W474)+3)/18,0)</f>
        <v>1</v>
      </c>
    </row>
    <row r="475" spans="1:45" ht="12.75" customHeight="1">
      <c r="A475" s="3">
        <v>21</v>
      </c>
      <c r="C475" s="25" t="s">
        <v>904</v>
      </c>
      <c r="D475" s="22" t="s">
        <v>905</v>
      </c>
      <c r="E475" s="20">
        <f t="shared" si="197"/>
        <v>8.6999999999999993</v>
      </c>
      <c r="F475" s="1">
        <v>3</v>
      </c>
      <c r="G475" s="18">
        <v>5.8</v>
      </c>
      <c r="H475" s="64">
        <f t="shared" si="198"/>
        <v>8.8000000000000007</v>
      </c>
      <c r="I475" s="2">
        <v>3.5</v>
      </c>
      <c r="J475" s="18">
        <v>6</v>
      </c>
      <c r="K475" s="64">
        <f t="shared" si="199"/>
        <v>9.5</v>
      </c>
      <c r="L475" s="2"/>
      <c r="M475" s="18"/>
      <c r="N475" s="65" t="str">
        <f t="shared" si="200"/>
        <v/>
      </c>
      <c r="O475" s="1">
        <v>3</v>
      </c>
      <c r="P475" s="18">
        <v>5.5</v>
      </c>
      <c r="Q475" s="64">
        <f t="shared" si="201"/>
        <v>8.5</v>
      </c>
      <c r="R475" s="2">
        <v>2.9</v>
      </c>
      <c r="S475" s="18">
        <v>5</v>
      </c>
      <c r="T475" s="65">
        <f t="shared" si="202"/>
        <v>7.9</v>
      </c>
      <c r="U475" s="1">
        <v>3.5</v>
      </c>
      <c r="V475" s="18">
        <v>4.5</v>
      </c>
      <c r="W475" s="64">
        <f t="shared" si="203"/>
        <v>8</v>
      </c>
      <c r="X475" s="106">
        <f t="shared" si="210"/>
        <v>1</v>
      </c>
      <c r="Y475" s="51">
        <f t="shared" si="204"/>
        <v>8.8000000000000007</v>
      </c>
      <c r="Z475" s="51">
        <f t="shared" si="205"/>
        <v>9.5</v>
      </c>
      <c r="AA475" s="51">
        <f t="shared" si="206"/>
        <v>0</v>
      </c>
      <c r="AB475" s="51">
        <f t="shared" si="207"/>
        <v>8.5</v>
      </c>
      <c r="AC475" s="51">
        <f t="shared" si="208"/>
        <v>7.9</v>
      </c>
      <c r="AD475" s="51">
        <f t="shared" si="209"/>
        <v>8</v>
      </c>
      <c r="AE475" s="52">
        <f t="shared" si="220"/>
        <v>9.5</v>
      </c>
      <c r="AF475" s="52">
        <f t="shared" si="220"/>
        <v>8.8000000000000007</v>
      </c>
      <c r="AG475" s="52">
        <f t="shared" si="220"/>
        <v>8.5</v>
      </c>
      <c r="AH475" s="52">
        <f t="shared" si="220"/>
        <v>8</v>
      </c>
      <c r="AI475" s="52">
        <f t="shared" si="220"/>
        <v>7.9</v>
      </c>
      <c r="AJ475" s="52">
        <f t="shared" si="220"/>
        <v>0</v>
      </c>
      <c r="AL475" s="96" t="str">
        <f t="shared" si="211"/>
        <v>ok</v>
      </c>
      <c r="AM475" s="96" t="str">
        <f t="shared" si="215"/>
        <v>ok</v>
      </c>
      <c r="AN475" s="96" t="e">
        <f t="shared" si="216"/>
        <v>#VALUE!</v>
      </c>
      <c r="AO475" s="96" t="str">
        <f t="shared" si="217"/>
        <v>ok</v>
      </c>
      <c r="AP475" s="96" t="str">
        <f t="shared" si="218"/>
        <v>ok</v>
      </c>
      <c r="AQ475" s="96" t="str">
        <f t="shared" si="219"/>
        <v>ok</v>
      </c>
      <c r="AR475" s="107">
        <f t="shared" si="212"/>
        <v>0</v>
      </c>
      <c r="AS475" s="109">
        <f>IF(E475&lt;&gt;0,(COUNT(F475:W475)+3)/18,0)</f>
        <v>1</v>
      </c>
    </row>
    <row r="476" spans="1:45" ht="12.75" customHeight="1">
      <c r="A476" s="3">
        <v>21</v>
      </c>
      <c r="C476" s="25" t="s">
        <v>906</v>
      </c>
      <c r="D476" s="22" t="s">
        <v>907</v>
      </c>
      <c r="E476" s="20">
        <f t="shared" si="197"/>
        <v>9.125</v>
      </c>
      <c r="F476" s="1">
        <v>3.6</v>
      </c>
      <c r="G476" s="18">
        <v>5.8</v>
      </c>
      <c r="H476" s="64">
        <f t="shared" si="198"/>
        <v>9.4</v>
      </c>
      <c r="I476" s="2">
        <v>3</v>
      </c>
      <c r="J476" s="18">
        <v>6</v>
      </c>
      <c r="K476" s="64">
        <f t="shared" si="199"/>
        <v>9</v>
      </c>
      <c r="L476" s="2"/>
      <c r="M476" s="18"/>
      <c r="N476" s="65" t="str">
        <f t="shared" si="200"/>
        <v/>
      </c>
      <c r="O476" s="1">
        <v>4</v>
      </c>
      <c r="P476" s="18">
        <v>6</v>
      </c>
      <c r="Q476" s="64">
        <f t="shared" si="201"/>
        <v>10</v>
      </c>
      <c r="R476" s="2">
        <v>2.5</v>
      </c>
      <c r="S476" s="18">
        <v>5</v>
      </c>
      <c r="T476" s="65">
        <f t="shared" si="202"/>
        <v>7.5</v>
      </c>
      <c r="U476" s="1">
        <v>3.6</v>
      </c>
      <c r="V476" s="18">
        <v>4.5</v>
      </c>
      <c r="W476" s="64">
        <f t="shared" si="203"/>
        <v>8.1</v>
      </c>
      <c r="X476" s="106">
        <f t="shared" si="210"/>
        <v>1</v>
      </c>
      <c r="Y476" s="51">
        <f t="shared" si="204"/>
        <v>9.4</v>
      </c>
      <c r="Z476" s="51">
        <f t="shared" si="205"/>
        <v>9</v>
      </c>
      <c r="AA476" s="51">
        <f t="shared" si="206"/>
        <v>0</v>
      </c>
      <c r="AB476" s="51">
        <f t="shared" si="207"/>
        <v>10</v>
      </c>
      <c r="AC476" s="51">
        <f t="shared" si="208"/>
        <v>7.5</v>
      </c>
      <c r="AD476" s="51">
        <f t="shared" si="209"/>
        <v>8.1</v>
      </c>
      <c r="AE476" s="52">
        <f t="shared" si="220"/>
        <v>10</v>
      </c>
      <c r="AF476" s="52">
        <f t="shared" si="220"/>
        <v>9.4</v>
      </c>
      <c r="AG476" s="52">
        <f t="shared" si="220"/>
        <v>9</v>
      </c>
      <c r="AH476" s="52">
        <f t="shared" si="220"/>
        <v>8.1</v>
      </c>
      <c r="AI476" s="52">
        <f t="shared" si="220"/>
        <v>7.5</v>
      </c>
      <c r="AJ476" s="52">
        <f t="shared" si="220"/>
        <v>0</v>
      </c>
      <c r="AL476" s="96" t="str">
        <f t="shared" si="211"/>
        <v>ok</v>
      </c>
      <c r="AM476" s="96" t="str">
        <f t="shared" si="215"/>
        <v>ok</v>
      </c>
      <c r="AN476" s="96" t="e">
        <f t="shared" si="216"/>
        <v>#VALUE!</v>
      </c>
      <c r="AO476" s="96" t="str">
        <f t="shared" si="217"/>
        <v>ok</v>
      </c>
      <c r="AP476" s="96" t="str">
        <f t="shared" si="218"/>
        <v>ok</v>
      </c>
      <c r="AQ476" s="96" t="str">
        <f t="shared" si="219"/>
        <v>ok</v>
      </c>
      <c r="AR476" s="107">
        <f t="shared" si="212"/>
        <v>0</v>
      </c>
      <c r="AS476" s="109">
        <f>IF(E476&lt;&gt;0,(COUNT(F476:W476)+3)/18,0)</f>
        <v>1</v>
      </c>
    </row>
    <row r="477" spans="1:45" ht="12.75" customHeight="1">
      <c r="A477" s="3">
        <v>30</v>
      </c>
      <c r="C477" s="32">
        <v>988070</v>
      </c>
      <c r="D477" s="33" t="s">
        <v>908</v>
      </c>
      <c r="E477" s="20">
        <f t="shared" si="197"/>
        <v>8.375</v>
      </c>
      <c r="F477" s="4">
        <v>0.8</v>
      </c>
      <c r="G477" s="16">
        <v>6</v>
      </c>
      <c r="H477" s="64">
        <f t="shared" si="198"/>
        <v>6.8</v>
      </c>
      <c r="I477" s="5">
        <v>3.5</v>
      </c>
      <c r="J477" s="16">
        <v>6</v>
      </c>
      <c r="K477" s="64">
        <f t="shared" si="199"/>
        <v>9.5</v>
      </c>
      <c r="L477" s="5"/>
      <c r="M477" s="16"/>
      <c r="N477" s="65" t="str">
        <f t="shared" si="200"/>
        <v/>
      </c>
      <c r="O477" s="4"/>
      <c r="P477" s="16"/>
      <c r="Q477" s="64" t="str">
        <f t="shared" si="201"/>
        <v/>
      </c>
      <c r="R477" s="5">
        <v>3.2</v>
      </c>
      <c r="S477" s="16">
        <v>5.9</v>
      </c>
      <c r="T477" s="65">
        <f t="shared" si="202"/>
        <v>9.1000000000000014</v>
      </c>
      <c r="U477" s="4">
        <v>2.1</v>
      </c>
      <c r="V477" s="16">
        <v>6</v>
      </c>
      <c r="W477" s="64">
        <f t="shared" si="203"/>
        <v>8.1</v>
      </c>
      <c r="X477" s="106">
        <f t="shared" si="210"/>
        <v>0.83333333333333337</v>
      </c>
      <c r="Y477" s="51">
        <f t="shared" si="204"/>
        <v>6.8</v>
      </c>
      <c r="Z477" s="51">
        <f t="shared" si="205"/>
        <v>9.5</v>
      </c>
      <c r="AA477" s="51">
        <f t="shared" si="206"/>
        <v>0</v>
      </c>
      <c r="AB477" s="51">
        <f t="shared" si="207"/>
        <v>0</v>
      </c>
      <c r="AC477" s="51">
        <f t="shared" si="208"/>
        <v>9.1000000000000014</v>
      </c>
      <c r="AD477" s="51">
        <f t="shared" si="209"/>
        <v>8.1</v>
      </c>
      <c r="AE477" s="52">
        <f t="shared" si="220"/>
        <v>9.5</v>
      </c>
      <c r="AF477" s="52">
        <f t="shared" si="220"/>
        <v>9.1000000000000014</v>
      </c>
      <c r="AG477" s="52">
        <f t="shared" si="220"/>
        <v>8.1</v>
      </c>
      <c r="AH477" s="52">
        <f t="shared" si="220"/>
        <v>6.8</v>
      </c>
      <c r="AI477" s="52">
        <f t="shared" si="220"/>
        <v>0</v>
      </c>
      <c r="AJ477" s="52">
        <f t="shared" si="220"/>
        <v>0</v>
      </c>
      <c r="AL477" s="96" t="str">
        <f t="shared" si="211"/>
        <v>ok</v>
      </c>
      <c r="AM477" s="96" t="str">
        <f t="shared" si="215"/>
        <v>ok</v>
      </c>
      <c r="AN477" s="96" t="e">
        <f t="shared" si="216"/>
        <v>#VALUE!</v>
      </c>
      <c r="AO477" s="96" t="e">
        <f t="shared" si="217"/>
        <v>#VALUE!</v>
      </c>
      <c r="AP477" s="96" t="str">
        <f t="shared" si="218"/>
        <v>ok</v>
      </c>
      <c r="AQ477" s="96" t="str">
        <f t="shared" si="219"/>
        <v>ok</v>
      </c>
      <c r="AR477" s="107">
        <f t="shared" si="212"/>
        <v>0</v>
      </c>
      <c r="AS477" s="109">
        <f>IF(E477&lt;&gt;0,(COUNT(F477:W477)+3)/18,0)</f>
        <v>0.83333333333333337</v>
      </c>
    </row>
    <row r="478" spans="1:45" ht="12.75" customHeight="1">
      <c r="A478" s="3">
        <v>30</v>
      </c>
      <c r="C478" s="32">
        <v>9052398</v>
      </c>
      <c r="D478" s="33" t="s">
        <v>909</v>
      </c>
      <c r="E478" s="20">
        <f t="shared" si="197"/>
        <v>8.6999999999999993</v>
      </c>
      <c r="F478" s="4">
        <v>2.7</v>
      </c>
      <c r="G478" s="16">
        <v>5.8</v>
      </c>
      <c r="H478" s="64">
        <f t="shared" si="198"/>
        <v>8.5</v>
      </c>
      <c r="I478" s="5">
        <v>3</v>
      </c>
      <c r="J478" s="16">
        <v>5.0999999999999996</v>
      </c>
      <c r="K478" s="64">
        <f t="shared" si="199"/>
        <v>8.1</v>
      </c>
      <c r="L478" s="5"/>
      <c r="M478" s="16"/>
      <c r="N478" s="65" t="str">
        <f t="shared" si="200"/>
        <v/>
      </c>
      <c r="O478" s="4"/>
      <c r="P478" s="16"/>
      <c r="Q478" s="64" t="str">
        <f t="shared" si="201"/>
        <v/>
      </c>
      <c r="R478" s="5">
        <v>3</v>
      </c>
      <c r="S478" s="16">
        <v>6</v>
      </c>
      <c r="T478" s="65">
        <f t="shared" si="202"/>
        <v>9</v>
      </c>
      <c r="U478" s="4">
        <v>3.2</v>
      </c>
      <c r="V478" s="16">
        <v>6</v>
      </c>
      <c r="W478" s="64">
        <f t="shared" si="203"/>
        <v>9.1999999999999993</v>
      </c>
      <c r="X478" s="106">
        <f t="shared" si="210"/>
        <v>0.83333333333333337</v>
      </c>
      <c r="Y478" s="51">
        <f t="shared" si="204"/>
        <v>8.5</v>
      </c>
      <c r="Z478" s="51">
        <f t="shared" si="205"/>
        <v>8.1</v>
      </c>
      <c r="AA478" s="51">
        <f t="shared" si="206"/>
        <v>0</v>
      </c>
      <c r="AB478" s="51">
        <f t="shared" si="207"/>
        <v>0</v>
      </c>
      <c r="AC478" s="51">
        <f t="shared" si="208"/>
        <v>9</v>
      </c>
      <c r="AD478" s="51">
        <f t="shared" si="209"/>
        <v>9.1999999999999993</v>
      </c>
      <c r="AE478" s="52">
        <f t="shared" si="220"/>
        <v>9.1999999999999993</v>
      </c>
      <c r="AF478" s="52">
        <f t="shared" si="220"/>
        <v>9</v>
      </c>
      <c r="AG478" s="52">
        <f t="shared" si="220"/>
        <v>8.5</v>
      </c>
      <c r="AH478" s="52">
        <f t="shared" si="220"/>
        <v>8.1</v>
      </c>
      <c r="AI478" s="52">
        <f t="shared" si="220"/>
        <v>0</v>
      </c>
      <c r="AJ478" s="52">
        <f t="shared" si="220"/>
        <v>0</v>
      </c>
      <c r="AL478" s="96" t="str">
        <f t="shared" si="211"/>
        <v>ok</v>
      </c>
      <c r="AM478" s="96" t="str">
        <f t="shared" si="215"/>
        <v>ok</v>
      </c>
      <c r="AN478" s="96" t="e">
        <f t="shared" si="216"/>
        <v>#VALUE!</v>
      </c>
      <c r="AO478" s="96" t="e">
        <f t="shared" si="217"/>
        <v>#VALUE!</v>
      </c>
      <c r="AP478" s="96" t="str">
        <f t="shared" si="218"/>
        <v>ok</v>
      </c>
      <c r="AQ478" s="96" t="str">
        <f t="shared" si="219"/>
        <v>ok</v>
      </c>
      <c r="AR478" s="107">
        <f t="shared" si="212"/>
        <v>0</v>
      </c>
      <c r="AS478" s="109">
        <f>IF(E478&lt;&gt;0,(COUNT(F478:W478)+3)/18,0)</f>
        <v>0.83333333333333337</v>
      </c>
    </row>
    <row r="479" spans="1:45" ht="12.75" customHeight="1">
      <c r="A479" s="3">
        <v>30</v>
      </c>
      <c r="C479" s="32">
        <v>8987889</v>
      </c>
      <c r="D479" s="33" t="s">
        <v>910</v>
      </c>
      <c r="E479" s="20">
        <f t="shared" si="197"/>
        <v>9.0749999999999993</v>
      </c>
      <c r="F479" s="4">
        <v>3.2</v>
      </c>
      <c r="G479" s="16">
        <v>6</v>
      </c>
      <c r="H479" s="64">
        <f t="shared" si="198"/>
        <v>9.1999999999999993</v>
      </c>
      <c r="I479" s="5">
        <v>2.8</v>
      </c>
      <c r="J479" s="16">
        <v>6</v>
      </c>
      <c r="K479" s="64">
        <f t="shared" si="199"/>
        <v>8.8000000000000007</v>
      </c>
      <c r="L479" s="5"/>
      <c r="M479" s="16"/>
      <c r="N479" s="65" t="str">
        <f t="shared" si="200"/>
        <v/>
      </c>
      <c r="O479" s="4"/>
      <c r="P479" s="16"/>
      <c r="Q479" s="64" t="str">
        <f t="shared" si="201"/>
        <v/>
      </c>
      <c r="R479" s="5">
        <v>2.5</v>
      </c>
      <c r="S479" s="16">
        <v>6</v>
      </c>
      <c r="T479" s="65">
        <f t="shared" si="202"/>
        <v>8.5</v>
      </c>
      <c r="U479" s="4">
        <v>3.8</v>
      </c>
      <c r="V479" s="16">
        <v>6</v>
      </c>
      <c r="W479" s="64">
        <f t="shared" si="203"/>
        <v>9.8000000000000007</v>
      </c>
      <c r="X479" s="106">
        <f t="shared" si="210"/>
        <v>0.83333333333333337</v>
      </c>
      <c r="Y479" s="51">
        <f t="shared" si="204"/>
        <v>9.1999999999999993</v>
      </c>
      <c r="Z479" s="51">
        <f t="shared" si="205"/>
        <v>8.8000000000000007</v>
      </c>
      <c r="AA479" s="51">
        <f t="shared" si="206"/>
        <v>0</v>
      </c>
      <c r="AB479" s="51">
        <f t="shared" si="207"/>
        <v>0</v>
      </c>
      <c r="AC479" s="51">
        <f t="shared" si="208"/>
        <v>8.5</v>
      </c>
      <c r="AD479" s="51">
        <f t="shared" si="209"/>
        <v>9.8000000000000007</v>
      </c>
      <c r="AE479" s="52">
        <f t="shared" si="220"/>
        <v>9.8000000000000007</v>
      </c>
      <c r="AF479" s="52">
        <f t="shared" si="220"/>
        <v>9.1999999999999993</v>
      </c>
      <c r="AG479" s="52">
        <f t="shared" si="220"/>
        <v>8.8000000000000007</v>
      </c>
      <c r="AH479" s="52">
        <f t="shared" si="220"/>
        <v>8.5</v>
      </c>
      <c r="AI479" s="52">
        <f t="shared" si="220"/>
        <v>0</v>
      </c>
      <c r="AJ479" s="52">
        <f t="shared" si="220"/>
        <v>0</v>
      </c>
      <c r="AL479" s="96" t="str">
        <f t="shared" si="211"/>
        <v>ok</v>
      </c>
      <c r="AM479" s="96" t="str">
        <f t="shared" si="215"/>
        <v>ok</v>
      </c>
      <c r="AN479" s="96" t="e">
        <f t="shared" si="216"/>
        <v>#VALUE!</v>
      </c>
      <c r="AO479" s="96" t="e">
        <f t="shared" si="217"/>
        <v>#VALUE!</v>
      </c>
      <c r="AP479" s="96" t="str">
        <f t="shared" si="218"/>
        <v>ok</v>
      </c>
      <c r="AQ479" s="96" t="str">
        <f t="shared" si="219"/>
        <v>ok</v>
      </c>
      <c r="AR479" s="107">
        <f t="shared" si="212"/>
        <v>0</v>
      </c>
      <c r="AS479" s="109">
        <f>IF(E479&lt;&gt;0,(COUNT(F479:W479)+3)/18,0)</f>
        <v>0.83333333333333337</v>
      </c>
    </row>
    <row r="480" spans="1:45" ht="12.75" customHeight="1">
      <c r="A480" s="3">
        <v>30</v>
      </c>
      <c r="C480" s="32">
        <v>8988091</v>
      </c>
      <c r="D480" s="33" t="s">
        <v>911</v>
      </c>
      <c r="E480" s="20">
        <f t="shared" si="197"/>
        <v>9.15</v>
      </c>
      <c r="F480" s="4">
        <v>3.5</v>
      </c>
      <c r="G480" s="16">
        <v>6</v>
      </c>
      <c r="H480" s="64">
        <f t="shared" si="198"/>
        <v>9.5</v>
      </c>
      <c r="I480" s="5">
        <v>2</v>
      </c>
      <c r="J480" s="16">
        <v>6</v>
      </c>
      <c r="K480" s="64">
        <f t="shared" si="199"/>
        <v>8</v>
      </c>
      <c r="L480" s="5"/>
      <c r="M480" s="16"/>
      <c r="N480" s="65" t="str">
        <f t="shared" si="200"/>
        <v/>
      </c>
      <c r="O480" s="4"/>
      <c r="P480" s="16"/>
      <c r="Q480" s="64" t="str">
        <f t="shared" si="201"/>
        <v/>
      </c>
      <c r="R480" s="5">
        <v>3.1</v>
      </c>
      <c r="S480" s="16">
        <v>6</v>
      </c>
      <c r="T480" s="65">
        <f t="shared" si="202"/>
        <v>9.1</v>
      </c>
      <c r="U480" s="4">
        <v>4</v>
      </c>
      <c r="V480" s="16">
        <v>6</v>
      </c>
      <c r="W480" s="64">
        <f t="shared" si="203"/>
        <v>10</v>
      </c>
      <c r="X480" s="106">
        <f t="shared" si="210"/>
        <v>0.83333333333333337</v>
      </c>
      <c r="Y480" s="51">
        <f t="shared" si="204"/>
        <v>9.5</v>
      </c>
      <c r="Z480" s="51">
        <f t="shared" si="205"/>
        <v>8</v>
      </c>
      <c r="AA480" s="51">
        <f t="shared" si="206"/>
        <v>0</v>
      </c>
      <c r="AB480" s="51">
        <f t="shared" si="207"/>
        <v>0</v>
      </c>
      <c r="AC480" s="51">
        <f t="shared" si="208"/>
        <v>9.1</v>
      </c>
      <c r="AD480" s="51">
        <f t="shared" si="209"/>
        <v>10</v>
      </c>
      <c r="AE480" s="52">
        <f t="shared" si="220"/>
        <v>10</v>
      </c>
      <c r="AF480" s="52">
        <f t="shared" si="220"/>
        <v>9.5</v>
      </c>
      <c r="AG480" s="52">
        <f t="shared" si="220"/>
        <v>9.1</v>
      </c>
      <c r="AH480" s="52">
        <f t="shared" si="220"/>
        <v>8</v>
      </c>
      <c r="AI480" s="52">
        <f t="shared" si="220"/>
        <v>0</v>
      </c>
      <c r="AJ480" s="52">
        <f t="shared" si="220"/>
        <v>0</v>
      </c>
      <c r="AL480" s="96" t="str">
        <f t="shared" si="211"/>
        <v>ok</v>
      </c>
      <c r="AM480" s="96" t="str">
        <f t="shared" si="215"/>
        <v>ok</v>
      </c>
      <c r="AN480" s="96" t="e">
        <f t="shared" si="216"/>
        <v>#VALUE!</v>
      </c>
      <c r="AO480" s="96" t="e">
        <f t="shared" si="217"/>
        <v>#VALUE!</v>
      </c>
      <c r="AP480" s="96" t="str">
        <f t="shared" si="218"/>
        <v>ok</v>
      </c>
      <c r="AQ480" s="96" t="str">
        <f t="shared" si="219"/>
        <v>ok</v>
      </c>
      <c r="AR480" s="107">
        <f t="shared" si="212"/>
        <v>0</v>
      </c>
      <c r="AS480" s="109">
        <f>IF(E480&lt;&gt;0,(COUNT(F480:W480)+3)/18,0)</f>
        <v>0.83333333333333337</v>
      </c>
    </row>
    <row r="481" spans="1:45" ht="12.75" customHeight="1">
      <c r="A481" s="3">
        <v>30</v>
      </c>
      <c r="C481" s="32">
        <v>8987851</v>
      </c>
      <c r="D481" s="33" t="s">
        <v>912</v>
      </c>
      <c r="E481" s="20">
        <f t="shared" si="197"/>
        <v>7.9750000000000005</v>
      </c>
      <c r="F481" s="4">
        <v>1.6</v>
      </c>
      <c r="G481" s="16">
        <v>5.8</v>
      </c>
      <c r="H481" s="64">
        <f t="shared" si="198"/>
        <v>7.4</v>
      </c>
      <c r="I481" s="5">
        <v>2.2000000000000002</v>
      </c>
      <c r="J481" s="16">
        <v>5.0999999999999996</v>
      </c>
      <c r="K481" s="64">
        <f t="shared" si="199"/>
        <v>7.3</v>
      </c>
      <c r="L481" s="55">
        <v>2.9</v>
      </c>
      <c r="M481" s="46">
        <v>5.8</v>
      </c>
      <c r="N481" s="65">
        <f t="shared" si="200"/>
        <v>8.6999999999999993</v>
      </c>
      <c r="O481" s="4"/>
      <c r="P481" s="16"/>
      <c r="Q481" s="64" t="str">
        <f t="shared" si="201"/>
        <v/>
      </c>
      <c r="R481" s="5"/>
      <c r="S481" s="16"/>
      <c r="T481" s="65" t="str">
        <f t="shared" si="202"/>
        <v/>
      </c>
      <c r="U481" s="4">
        <v>2.5</v>
      </c>
      <c r="V481" s="16">
        <v>6</v>
      </c>
      <c r="W481" s="64">
        <f t="shared" si="203"/>
        <v>8.5</v>
      </c>
      <c r="X481" s="106">
        <f t="shared" si="210"/>
        <v>0.83333333333333337</v>
      </c>
      <c r="Y481" s="51">
        <f t="shared" si="204"/>
        <v>7.4</v>
      </c>
      <c r="Z481" s="51">
        <f t="shared" si="205"/>
        <v>7.3</v>
      </c>
      <c r="AA481" s="51">
        <f t="shared" si="206"/>
        <v>8.6999999999999993</v>
      </c>
      <c r="AB481" s="51">
        <f t="shared" si="207"/>
        <v>0</v>
      </c>
      <c r="AC481" s="51">
        <f t="shared" si="208"/>
        <v>0</v>
      </c>
      <c r="AD481" s="51">
        <f t="shared" si="209"/>
        <v>8.5</v>
      </c>
      <c r="AE481" s="52">
        <f t="shared" si="220"/>
        <v>8.6999999999999993</v>
      </c>
      <c r="AF481" s="52">
        <f t="shared" si="220"/>
        <v>8.5</v>
      </c>
      <c r="AG481" s="52">
        <f t="shared" si="220"/>
        <v>7.4</v>
      </c>
      <c r="AH481" s="52">
        <f t="shared" si="220"/>
        <v>7.3</v>
      </c>
      <c r="AI481" s="52">
        <f t="shared" si="220"/>
        <v>0</v>
      </c>
      <c r="AJ481" s="52">
        <f t="shared" si="220"/>
        <v>0</v>
      </c>
      <c r="AL481" s="96" t="str">
        <f t="shared" si="211"/>
        <v>ok</v>
      </c>
      <c r="AM481" s="96" t="str">
        <f t="shared" si="215"/>
        <v>ok</v>
      </c>
      <c r="AN481" s="96" t="str">
        <f t="shared" si="216"/>
        <v>ok</v>
      </c>
      <c r="AO481" s="96" t="e">
        <f t="shared" si="217"/>
        <v>#VALUE!</v>
      </c>
      <c r="AP481" s="96" t="e">
        <f t="shared" si="218"/>
        <v>#VALUE!</v>
      </c>
      <c r="AQ481" s="96" t="str">
        <f t="shared" si="219"/>
        <v>ok</v>
      </c>
      <c r="AR481" s="107">
        <f t="shared" si="212"/>
        <v>0</v>
      </c>
      <c r="AS481" s="109">
        <f>IF(E481&lt;&gt;0,(COUNT(F481:W481)+3)/18,0)</f>
        <v>0.83333333333333337</v>
      </c>
    </row>
    <row r="482" spans="1:45" ht="12.75" customHeight="1">
      <c r="A482" s="3">
        <v>30</v>
      </c>
      <c r="C482" s="32">
        <v>9016852</v>
      </c>
      <c r="D482" s="33" t="s">
        <v>913</v>
      </c>
      <c r="E482" s="20">
        <f t="shared" si="197"/>
        <v>8</v>
      </c>
      <c r="F482" s="4">
        <v>0.9</v>
      </c>
      <c r="G482" s="16">
        <v>6</v>
      </c>
      <c r="H482" s="64">
        <f t="shared" si="198"/>
        <v>6.9</v>
      </c>
      <c r="I482" s="5">
        <v>0.5</v>
      </c>
      <c r="J482" s="16">
        <v>6</v>
      </c>
      <c r="K482" s="64">
        <f t="shared" si="199"/>
        <v>6.5</v>
      </c>
      <c r="L482" s="5"/>
      <c r="M482" s="16"/>
      <c r="N482" s="65" t="str">
        <f t="shared" si="200"/>
        <v/>
      </c>
      <c r="O482" s="4"/>
      <c r="P482" s="16"/>
      <c r="Q482" s="64" t="str">
        <f t="shared" si="201"/>
        <v/>
      </c>
      <c r="R482" s="5">
        <v>3</v>
      </c>
      <c r="S482" s="16">
        <v>5.9</v>
      </c>
      <c r="T482" s="65">
        <f t="shared" si="202"/>
        <v>8.9</v>
      </c>
      <c r="U482" s="4">
        <v>3.7</v>
      </c>
      <c r="V482" s="16">
        <v>6</v>
      </c>
      <c r="W482" s="64">
        <f t="shared" si="203"/>
        <v>9.6999999999999993</v>
      </c>
      <c r="X482" s="106">
        <f t="shared" si="210"/>
        <v>0.83333333333333337</v>
      </c>
      <c r="Y482" s="51">
        <f t="shared" si="204"/>
        <v>6.9</v>
      </c>
      <c r="Z482" s="51">
        <f t="shared" si="205"/>
        <v>6.5</v>
      </c>
      <c r="AA482" s="51">
        <f t="shared" si="206"/>
        <v>0</v>
      </c>
      <c r="AB482" s="51">
        <f t="shared" si="207"/>
        <v>0</v>
      </c>
      <c r="AC482" s="51">
        <f t="shared" si="208"/>
        <v>8.9</v>
      </c>
      <c r="AD482" s="51">
        <f t="shared" si="209"/>
        <v>9.6999999999999993</v>
      </c>
      <c r="AE482" s="52">
        <f t="shared" ref="AE482:AJ491" si="221">LARGE($Y482:$AD482,AE$1)</f>
        <v>9.6999999999999993</v>
      </c>
      <c r="AF482" s="52">
        <f t="shared" si="221"/>
        <v>8.9</v>
      </c>
      <c r="AG482" s="52">
        <f t="shared" si="221"/>
        <v>6.9</v>
      </c>
      <c r="AH482" s="52">
        <f t="shared" si="221"/>
        <v>6.5</v>
      </c>
      <c r="AI482" s="52">
        <f t="shared" si="221"/>
        <v>0</v>
      </c>
      <c r="AJ482" s="52">
        <f t="shared" si="221"/>
        <v>0</v>
      </c>
      <c r="AL482" s="96" t="str">
        <f t="shared" si="211"/>
        <v>ok</v>
      </c>
      <c r="AM482" s="96" t="str">
        <f t="shared" si="215"/>
        <v>ok</v>
      </c>
      <c r="AN482" s="96" t="e">
        <f t="shared" si="216"/>
        <v>#VALUE!</v>
      </c>
      <c r="AO482" s="96" t="e">
        <f t="shared" si="217"/>
        <v>#VALUE!</v>
      </c>
      <c r="AP482" s="96" t="str">
        <f t="shared" si="218"/>
        <v>ok</v>
      </c>
      <c r="AQ482" s="96" t="str">
        <f t="shared" si="219"/>
        <v>ok</v>
      </c>
      <c r="AR482" s="107">
        <f t="shared" si="212"/>
        <v>0</v>
      </c>
      <c r="AS482" s="109">
        <f>IF(E482&lt;&gt;0,(COUNT(F482:W482)+3)/18,0)</f>
        <v>0.83333333333333337</v>
      </c>
    </row>
    <row r="483" spans="1:45" ht="12.75" customHeight="1">
      <c r="A483" s="3">
        <v>30</v>
      </c>
      <c r="C483" s="32">
        <v>9042560</v>
      </c>
      <c r="D483" s="33" t="s">
        <v>914</v>
      </c>
      <c r="E483" s="20">
        <f t="shared" si="197"/>
        <v>8.9499999999999993</v>
      </c>
      <c r="F483" s="4">
        <v>3.2</v>
      </c>
      <c r="G483" s="16">
        <v>6</v>
      </c>
      <c r="H483" s="64">
        <f t="shared" si="198"/>
        <v>9.1999999999999993</v>
      </c>
      <c r="I483" s="5">
        <v>3.4</v>
      </c>
      <c r="J483" s="16">
        <v>6</v>
      </c>
      <c r="K483" s="64">
        <f t="shared" si="199"/>
        <v>9.4</v>
      </c>
      <c r="L483" s="5"/>
      <c r="M483" s="16"/>
      <c r="N483" s="65" t="str">
        <f t="shared" si="200"/>
        <v/>
      </c>
      <c r="O483" s="4"/>
      <c r="P483" s="16"/>
      <c r="Q483" s="64" t="str">
        <f t="shared" si="201"/>
        <v/>
      </c>
      <c r="R483" s="5">
        <v>3.2</v>
      </c>
      <c r="S483" s="16">
        <v>6</v>
      </c>
      <c r="T483" s="65">
        <f t="shared" si="202"/>
        <v>9.1999999999999993</v>
      </c>
      <c r="U483" s="4">
        <v>2</v>
      </c>
      <c r="V483" s="16">
        <v>6</v>
      </c>
      <c r="W483" s="64">
        <f t="shared" si="203"/>
        <v>8</v>
      </c>
      <c r="X483" s="106">
        <f t="shared" si="210"/>
        <v>0.83333333333333337</v>
      </c>
      <c r="Y483" s="51">
        <f t="shared" si="204"/>
        <v>9.1999999999999993</v>
      </c>
      <c r="Z483" s="51">
        <f t="shared" si="205"/>
        <v>9.4</v>
      </c>
      <c r="AA483" s="51">
        <f t="shared" si="206"/>
        <v>0</v>
      </c>
      <c r="AB483" s="51">
        <f t="shared" si="207"/>
        <v>0</v>
      </c>
      <c r="AC483" s="51">
        <f t="shared" si="208"/>
        <v>9.1999999999999993</v>
      </c>
      <c r="AD483" s="51">
        <f t="shared" si="209"/>
        <v>8</v>
      </c>
      <c r="AE483" s="52">
        <f t="shared" si="221"/>
        <v>9.4</v>
      </c>
      <c r="AF483" s="52">
        <f t="shared" si="221"/>
        <v>9.1999999999999993</v>
      </c>
      <c r="AG483" s="52">
        <f t="shared" si="221"/>
        <v>9.1999999999999993</v>
      </c>
      <c r="AH483" s="52">
        <f t="shared" si="221"/>
        <v>8</v>
      </c>
      <c r="AI483" s="52">
        <f t="shared" si="221"/>
        <v>0</v>
      </c>
      <c r="AJ483" s="52">
        <f t="shared" si="221"/>
        <v>0</v>
      </c>
      <c r="AL483" s="96" t="str">
        <f t="shared" si="211"/>
        <v>ok</v>
      </c>
      <c r="AM483" s="96" t="str">
        <f t="shared" si="215"/>
        <v>ok</v>
      </c>
      <c r="AN483" s="96" t="e">
        <f t="shared" si="216"/>
        <v>#VALUE!</v>
      </c>
      <c r="AO483" s="96" t="e">
        <f t="shared" si="217"/>
        <v>#VALUE!</v>
      </c>
      <c r="AP483" s="96" t="str">
        <f t="shared" si="218"/>
        <v>ok</v>
      </c>
      <c r="AQ483" s="96" t="str">
        <f t="shared" si="219"/>
        <v>ok</v>
      </c>
      <c r="AR483" s="107">
        <f t="shared" si="212"/>
        <v>0</v>
      </c>
      <c r="AS483" s="109">
        <f>IF(E483&lt;&gt;0,(COUNT(F483:W483)+3)/18,0)</f>
        <v>0.83333333333333337</v>
      </c>
    </row>
    <row r="484" spans="1:45" ht="12.75" customHeight="1">
      <c r="A484" s="3">
        <v>30</v>
      </c>
      <c r="C484" s="32">
        <v>8988059</v>
      </c>
      <c r="D484" s="33" t="s">
        <v>915</v>
      </c>
      <c r="E484" s="20">
        <f t="shared" si="197"/>
        <v>8.6999999999999993</v>
      </c>
      <c r="F484" s="4">
        <v>1.6</v>
      </c>
      <c r="G484" s="16">
        <v>6</v>
      </c>
      <c r="H484" s="64">
        <f t="shared" si="198"/>
        <v>7.6</v>
      </c>
      <c r="I484" s="5">
        <v>3.2</v>
      </c>
      <c r="J484" s="16">
        <v>6</v>
      </c>
      <c r="K484" s="64">
        <f t="shared" si="199"/>
        <v>9.1999999999999993</v>
      </c>
      <c r="L484" s="5"/>
      <c r="M484" s="16"/>
      <c r="N484" s="65" t="str">
        <f t="shared" si="200"/>
        <v/>
      </c>
      <c r="O484" s="4"/>
      <c r="P484" s="16"/>
      <c r="Q484" s="64" t="str">
        <f t="shared" si="201"/>
        <v/>
      </c>
      <c r="R484" s="5">
        <v>3.8</v>
      </c>
      <c r="S484" s="16">
        <v>5.9</v>
      </c>
      <c r="T484" s="65">
        <f t="shared" si="202"/>
        <v>9.6999999999999993</v>
      </c>
      <c r="U484" s="4">
        <v>2.2999999999999998</v>
      </c>
      <c r="V484" s="16">
        <v>6</v>
      </c>
      <c r="W484" s="64">
        <f t="shared" si="203"/>
        <v>8.3000000000000007</v>
      </c>
      <c r="X484" s="106">
        <f t="shared" si="210"/>
        <v>0.83333333333333337</v>
      </c>
      <c r="Y484" s="51">
        <f t="shared" si="204"/>
        <v>7.6</v>
      </c>
      <c r="Z484" s="51">
        <f t="shared" si="205"/>
        <v>9.1999999999999993</v>
      </c>
      <c r="AA484" s="51">
        <f t="shared" si="206"/>
        <v>0</v>
      </c>
      <c r="AB484" s="51">
        <f t="shared" si="207"/>
        <v>0</v>
      </c>
      <c r="AC484" s="51">
        <f t="shared" si="208"/>
        <v>9.6999999999999993</v>
      </c>
      <c r="AD484" s="51">
        <f t="shared" si="209"/>
        <v>8.3000000000000007</v>
      </c>
      <c r="AE484" s="52">
        <f t="shared" si="221"/>
        <v>9.6999999999999993</v>
      </c>
      <c r="AF484" s="52">
        <f t="shared" si="221"/>
        <v>9.1999999999999993</v>
      </c>
      <c r="AG484" s="52">
        <f t="shared" si="221"/>
        <v>8.3000000000000007</v>
      </c>
      <c r="AH484" s="52">
        <f t="shared" si="221"/>
        <v>7.6</v>
      </c>
      <c r="AI484" s="52">
        <f t="shared" si="221"/>
        <v>0</v>
      </c>
      <c r="AJ484" s="52">
        <f t="shared" si="221"/>
        <v>0</v>
      </c>
      <c r="AL484" s="96" t="str">
        <f t="shared" si="211"/>
        <v>ok</v>
      </c>
      <c r="AM484" s="96" t="str">
        <f t="shared" si="215"/>
        <v>ok</v>
      </c>
      <c r="AN484" s="96" t="e">
        <f t="shared" si="216"/>
        <v>#VALUE!</v>
      </c>
      <c r="AO484" s="96" t="e">
        <f t="shared" si="217"/>
        <v>#VALUE!</v>
      </c>
      <c r="AP484" s="96" t="str">
        <f t="shared" si="218"/>
        <v>ok</v>
      </c>
      <c r="AQ484" s="96" t="str">
        <f t="shared" si="219"/>
        <v>ok</v>
      </c>
      <c r="AR484" s="107">
        <f t="shared" si="212"/>
        <v>0</v>
      </c>
      <c r="AS484" s="109">
        <f>IF(E484&lt;&gt;0,(COUNT(F484:W484)+3)/18,0)</f>
        <v>0.83333333333333337</v>
      </c>
    </row>
    <row r="485" spans="1:45" ht="12.75" customHeight="1">
      <c r="A485" s="3">
        <v>30</v>
      </c>
      <c r="C485" s="32">
        <v>9067616</v>
      </c>
      <c r="D485" s="33" t="s">
        <v>918</v>
      </c>
      <c r="E485" s="20">
        <f t="shared" si="197"/>
        <v>8.25</v>
      </c>
      <c r="F485" s="4"/>
      <c r="G485" s="16"/>
      <c r="H485" s="64" t="str">
        <f t="shared" si="198"/>
        <v/>
      </c>
      <c r="I485" s="5">
        <v>2.8</v>
      </c>
      <c r="J485" s="16">
        <v>5.0999999999999996</v>
      </c>
      <c r="K485" s="64">
        <f t="shared" si="199"/>
        <v>7.8999999999999995</v>
      </c>
      <c r="L485" s="55">
        <v>1.8</v>
      </c>
      <c r="M485" s="46">
        <v>5.8</v>
      </c>
      <c r="N485" s="65">
        <f t="shared" si="200"/>
        <v>7.6</v>
      </c>
      <c r="O485" s="4"/>
      <c r="P485" s="16"/>
      <c r="Q485" s="64" t="str">
        <f t="shared" si="201"/>
        <v/>
      </c>
      <c r="R485" s="5">
        <v>2.6</v>
      </c>
      <c r="S485" s="16">
        <v>6</v>
      </c>
      <c r="T485" s="65">
        <f t="shared" si="202"/>
        <v>8.6</v>
      </c>
      <c r="U485" s="4">
        <v>2.9</v>
      </c>
      <c r="V485" s="16">
        <v>6</v>
      </c>
      <c r="W485" s="64">
        <f t="shared" si="203"/>
        <v>8.9</v>
      </c>
      <c r="X485" s="106">
        <f t="shared" si="210"/>
        <v>0.83333333333333337</v>
      </c>
      <c r="Y485" s="51">
        <f t="shared" si="204"/>
        <v>0</v>
      </c>
      <c r="Z485" s="51">
        <f t="shared" si="205"/>
        <v>7.8999999999999995</v>
      </c>
      <c r="AA485" s="51">
        <f t="shared" si="206"/>
        <v>7.6</v>
      </c>
      <c r="AB485" s="51">
        <f t="shared" si="207"/>
        <v>0</v>
      </c>
      <c r="AC485" s="51">
        <f t="shared" si="208"/>
        <v>8.6</v>
      </c>
      <c r="AD485" s="51">
        <f t="shared" si="209"/>
        <v>8.9</v>
      </c>
      <c r="AE485" s="52">
        <f t="shared" si="221"/>
        <v>8.9</v>
      </c>
      <c r="AF485" s="52">
        <f t="shared" si="221"/>
        <v>8.6</v>
      </c>
      <c r="AG485" s="52">
        <f t="shared" si="221"/>
        <v>7.8999999999999995</v>
      </c>
      <c r="AH485" s="52">
        <f t="shared" si="221"/>
        <v>7.6</v>
      </c>
      <c r="AI485" s="52">
        <f t="shared" si="221"/>
        <v>0</v>
      </c>
      <c r="AJ485" s="52">
        <f t="shared" si="221"/>
        <v>0</v>
      </c>
      <c r="AL485" s="96" t="e">
        <f t="shared" si="211"/>
        <v>#VALUE!</v>
      </c>
      <c r="AM485" s="96" t="str">
        <f t="shared" si="215"/>
        <v>ok</v>
      </c>
      <c r="AN485" s="96" t="str">
        <f t="shared" si="216"/>
        <v>ok</v>
      </c>
      <c r="AO485" s="96" t="e">
        <f t="shared" si="217"/>
        <v>#VALUE!</v>
      </c>
      <c r="AP485" s="96" t="str">
        <f t="shared" si="218"/>
        <v>ok</v>
      </c>
      <c r="AQ485" s="96" t="str">
        <f t="shared" si="219"/>
        <v>ok</v>
      </c>
      <c r="AR485" s="107">
        <f t="shared" si="212"/>
        <v>0</v>
      </c>
      <c r="AS485" s="109">
        <f>IF(E485&lt;&gt;0,(COUNT(F485:W485)+3)/18,0)</f>
        <v>0.83333333333333337</v>
      </c>
    </row>
    <row r="486" spans="1:45" ht="12.75" customHeight="1">
      <c r="A486" s="3">
        <v>30</v>
      </c>
      <c r="C486" s="32">
        <v>8987913</v>
      </c>
      <c r="D486" s="33" t="s">
        <v>916</v>
      </c>
      <c r="E486" s="20">
        <f t="shared" si="197"/>
        <v>8.5749999999999993</v>
      </c>
      <c r="F486" s="4">
        <v>3.6</v>
      </c>
      <c r="G486" s="16">
        <v>6</v>
      </c>
      <c r="H486" s="64">
        <f t="shared" si="198"/>
        <v>9.6</v>
      </c>
      <c r="I486" s="5">
        <v>2</v>
      </c>
      <c r="J486" s="16">
        <v>6</v>
      </c>
      <c r="K486" s="64">
        <f t="shared" si="199"/>
        <v>8</v>
      </c>
      <c r="L486" s="55">
        <v>2.2000000000000002</v>
      </c>
      <c r="M486" s="46">
        <v>5.8</v>
      </c>
      <c r="N486" s="65">
        <f t="shared" si="200"/>
        <v>8</v>
      </c>
      <c r="O486" s="4"/>
      <c r="P486" s="16"/>
      <c r="Q486" s="64" t="str">
        <f t="shared" si="201"/>
        <v/>
      </c>
      <c r="R486" s="5">
        <v>2.7</v>
      </c>
      <c r="S486" s="16">
        <v>6</v>
      </c>
      <c r="T486" s="65">
        <f t="shared" si="202"/>
        <v>8.6999999999999993</v>
      </c>
      <c r="U486" s="4"/>
      <c r="V486" s="16"/>
      <c r="W486" s="64" t="str">
        <f t="shared" si="203"/>
        <v/>
      </c>
      <c r="X486" s="106">
        <f t="shared" si="210"/>
        <v>0.83333333333333337</v>
      </c>
      <c r="Y486" s="51">
        <f t="shared" si="204"/>
        <v>9.6</v>
      </c>
      <c r="Z486" s="51">
        <f t="shared" si="205"/>
        <v>8</v>
      </c>
      <c r="AA486" s="51">
        <f t="shared" si="206"/>
        <v>8</v>
      </c>
      <c r="AB486" s="51">
        <f t="shared" si="207"/>
        <v>0</v>
      </c>
      <c r="AC486" s="51">
        <f t="shared" si="208"/>
        <v>8.6999999999999993</v>
      </c>
      <c r="AD486" s="51">
        <f t="shared" si="209"/>
        <v>0</v>
      </c>
      <c r="AE486" s="52">
        <f t="shared" si="221"/>
        <v>9.6</v>
      </c>
      <c r="AF486" s="52">
        <f t="shared" si="221"/>
        <v>8.6999999999999993</v>
      </c>
      <c r="AG486" s="52">
        <f t="shared" si="221"/>
        <v>8</v>
      </c>
      <c r="AH486" s="52">
        <f t="shared" si="221"/>
        <v>8</v>
      </c>
      <c r="AI486" s="52">
        <f t="shared" si="221"/>
        <v>0</v>
      </c>
      <c r="AJ486" s="52">
        <f t="shared" si="221"/>
        <v>0</v>
      </c>
      <c r="AL486" s="96" t="str">
        <f t="shared" si="211"/>
        <v>ok</v>
      </c>
      <c r="AM486" s="96" t="str">
        <f t="shared" si="215"/>
        <v>ok</v>
      </c>
      <c r="AN486" s="96" t="str">
        <f t="shared" si="216"/>
        <v>ok</v>
      </c>
      <c r="AO486" s="96" t="e">
        <f t="shared" si="217"/>
        <v>#VALUE!</v>
      </c>
      <c r="AP486" s="96" t="str">
        <f t="shared" si="218"/>
        <v>ok</v>
      </c>
      <c r="AQ486" s="96" t="e">
        <f t="shared" si="219"/>
        <v>#VALUE!</v>
      </c>
      <c r="AR486" s="107">
        <f t="shared" si="212"/>
        <v>0</v>
      </c>
      <c r="AS486" s="109">
        <f>IF(E486&lt;&gt;0,(COUNT(F486:W486)+3)/18,0)</f>
        <v>0.83333333333333337</v>
      </c>
    </row>
    <row r="487" spans="1:45" ht="12.75" customHeight="1">
      <c r="A487" s="3">
        <v>30</v>
      </c>
      <c r="C487" s="32">
        <v>8988021</v>
      </c>
      <c r="D487" s="33" t="s">
        <v>919</v>
      </c>
      <c r="E487" s="20">
        <f t="shared" si="197"/>
        <v>8.5500000000000007</v>
      </c>
      <c r="F487" s="4">
        <v>3.8</v>
      </c>
      <c r="G487" s="16">
        <v>6</v>
      </c>
      <c r="H487" s="64">
        <f t="shared" si="198"/>
        <v>9.8000000000000007</v>
      </c>
      <c r="I487" s="5">
        <v>3.3</v>
      </c>
      <c r="J487" s="16">
        <v>5.8</v>
      </c>
      <c r="K487" s="64">
        <f t="shared" si="199"/>
        <v>9.1</v>
      </c>
      <c r="L487" s="5"/>
      <c r="M487" s="16"/>
      <c r="N487" s="65" t="str">
        <f t="shared" si="200"/>
        <v/>
      </c>
      <c r="O487" s="45">
        <v>1.4</v>
      </c>
      <c r="P487" s="46">
        <v>4.5</v>
      </c>
      <c r="Q487" s="64">
        <f t="shared" si="201"/>
        <v>5.9</v>
      </c>
      <c r="R487" s="5"/>
      <c r="S487" s="16"/>
      <c r="T487" s="65" t="str">
        <f t="shared" si="202"/>
        <v/>
      </c>
      <c r="U487" s="4">
        <v>3.4</v>
      </c>
      <c r="V487" s="16">
        <v>6</v>
      </c>
      <c r="W487" s="64">
        <f t="shared" si="203"/>
        <v>9.4</v>
      </c>
      <c r="X487" s="106">
        <f t="shared" si="210"/>
        <v>0.83333333333333337</v>
      </c>
      <c r="Y487" s="51">
        <f t="shared" si="204"/>
        <v>9.8000000000000007</v>
      </c>
      <c r="Z487" s="51">
        <f t="shared" si="205"/>
        <v>9.1</v>
      </c>
      <c r="AA487" s="51">
        <f t="shared" si="206"/>
        <v>0</v>
      </c>
      <c r="AB487" s="51">
        <f t="shared" si="207"/>
        <v>5.9</v>
      </c>
      <c r="AC487" s="51">
        <f t="shared" si="208"/>
        <v>0</v>
      </c>
      <c r="AD487" s="51">
        <f t="shared" si="209"/>
        <v>9.4</v>
      </c>
      <c r="AE487" s="52">
        <f t="shared" si="221"/>
        <v>9.8000000000000007</v>
      </c>
      <c r="AF487" s="52">
        <f t="shared" si="221"/>
        <v>9.4</v>
      </c>
      <c r="AG487" s="52">
        <f t="shared" si="221"/>
        <v>9.1</v>
      </c>
      <c r="AH487" s="52">
        <f t="shared" si="221"/>
        <v>5.9</v>
      </c>
      <c r="AI487" s="52">
        <f t="shared" si="221"/>
        <v>0</v>
      </c>
      <c r="AJ487" s="52">
        <f t="shared" si="221"/>
        <v>0</v>
      </c>
      <c r="AL487" s="96" t="str">
        <f t="shared" si="211"/>
        <v>ok</v>
      </c>
      <c r="AM487" s="96" t="str">
        <f t="shared" si="215"/>
        <v>ok</v>
      </c>
      <c r="AN487" s="96" t="e">
        <f t="shared" si="216"/>
        <v>#VALUE!</v>
      </c>
      <c r="AO487" s="96" t="str">
        <f t="shared" si="217"/>
        <v>ok</v>
      </c>
      <c r="AP487" s="96" t="e">
        <f t="shared" si="218"/>
        <v>#VALUE!</v>
      </c>
      <c r="AQ487" s="96" t="str">
        <f t="shared" si="219"/>
        <v>ok</v>
      </c>
      <c r="AR487" s="107">
        <f t="shared" si="212"/>
        <v>0</v>
      </c>
      <c r="AS487" s="109">
        <f>IF(E487&lt;&gt;0,(COUNT(F487:W487)+3)/18,0)</f>
        <v>0.83333333333333337</v>
      </c>
    </row>
    <row r="488" spans="1:45" ht="12.75" customHeight="1">
      <c r="A488" s="3">
        <v>30</v>
      </c>
      <c r="C488" s="32">
        <v>8987893</v>
      </c>
      <c r="D488" s="33" t="s">
        <v>920</v>
      </c>
      <c r="E488" s="20">
        <f t="shared" si="197"/>
        <v>7.65</v>
      </c>
      <c r="F488" s="4">
        <v>1.8</v>
      </c>
      <c r="G488" s="16">
        <v>6</v>
      </c>
      <c r="H488" s="64">
        <f t="shared" si="198"/>
        <v>7.8</v>
      </c>
      <c r="I488" s="5">
        <v>1.4</v>
      </c>
      <c r="J488" s="16">
        <v>5.8</v>
      </c>
      <c r="K488" s="64">
        <f t="shared" si="199"/>
        <v>7.1999999999999993</v>
      </c>
      <c r="L488" s="5"/>
      <c r="M488" s="16"/>
      <c r="N488" s="65" t="str">
        <f t="shared" si="200"/>
        <v/>
      </c>
      <c r="O488" s="45">
        <v>1.1000000000000001</v>
      </c>
      <c r="P488" s="46">
        <v>5.5</v>
      </c>
      <c r="Q488" s="64">
        <f t="shared" si="201"/>
        <v>6.6</v>
      </c>
      <c r="R488" s="5">
        <v>3.2</v>
      </c>
      <c r="S488" s="16">
        <v>5.8</v>
      </c>
      <c r="T488" s="65">
        <f t="shared" si="202"/>
        <v>9</v>
      </c>
      <c r="U488" s="4"/>
      <c r="V488" s="16"/>
      <c r="W488" s="64" t="str">
        <f t="shared" si="203"/>
        <v/>
      </c>
      <c r="X488" s="106">
        <f t="shared" si="210"/>
        <v>0.83333333333333337</v>
      </c>
      <c r="Y488" s="51">
        <f t="shared" si="204"/>
        <v>7.8</v>
      </c>
      <c r="Z488" s="51">
        <f t="shared" si="205"/>
        <v>7.1999999999999993</v>
      </c>
      <c r="AA488" s="51">
        <f t="shared" si="206"/>
        <v>0</v>
      </c>
      <c r="AB488" s="51">
        <f t="shared" si="207"/>
        <v>6.6</v>
      </c>
      <c r="AC488" s="51">
        <f t="shared" si="208"/>
        <v>9</v>
      </c>
      <c r="AD488" s="51">
        <f t="shared" si="209"/>
        <v>0</v>
      </c>
      <c r="AE488" s="52">
        <f t="shared" si="221"/>
        <v>9</v>
      </c>
      <c r="AF488" s="52">
        <f t="shared" si="221"/>
        <v>7.8</v>
      </c>
      <c r="AG488" s="52">
        <f t="shared" si="221"/>
        <v>7.1999999999999993</v>
      </c>
      <c r="AH488" s="52">
        <f t="shared" si="221"/>
        <v>6.6</v>
      </c>
      <c r="AI488" s="52">
        <f t="shared" si="221"/>
        <v>0</v>
      </c>
      <c r="AJ488" s="52">
        <f t="shared" si="221"/>
        <v>0</v>
      </c>
      <c r="AL488" s="96" t="str">
        <f t="shared" si="211"/>
        <v>ok</v>
      </c>
      <c r="AM488" s="96" t="str">
        <f t="shared" si="215"/>
        <v>ok</v>
      </c>
      <c r="AN488" s="96" t="e">
        <f t="shared" si="216"/>
        <v>#VALUE!</v>
      </c>
      <c r="AO488" s="96" t="str">
        <f t="shared" si="217"/>
        <v>ok</v>
      </c>
      <c r="AP488" s="96" t="str">
        <f t="shared" si="218"/>
        <v>ok</v>
      </c>
      <c r="AQ488" s="96" t="e">
        <f t="shared" si="219"/>
        <v>#VALUE!</v>
      </c>
      <c r="AR488" s="107">
        <f t="shared" si="212"/>
        <v>0</v>
      </c>
      <c r="AS488" s="109">
        <f>IF(E488&lt;&gt;0,(COUNT(F488:W488)+3)/18,0)</f>
        <v>0.83333333333333337</v>
      </c>
    </row>
    <row r="489" spans="1:45" ht="12.75" customHeight="1">
      <c r="A489" s="3">
        <v>30</v>
      </c>
      <c r="C489" s="32">
        <v>9042553</v>
      </c>
      <c r="D489" s="33" t="s">
        <v>921</v>
      </c>
      <c r="E489" s="20">
        <f t="shared" si="197"/>
        <v>8.9750000000000014</v>
      </c>
      <c r="F489" s="4">
        <v>2.5</v>
      </c>
      <c r="G489" s="16">
        <v>6</v>
      </c>
      <c r="H489" s="64">
        <f t="shared" si="198"/>
        <v>8.5</v>
      </c>
      <c r="I489" s="5">
        <v>3.6</v>
      </c>
      <c r="J489" s="16">
        <v>5.8</v>
      </c>
      <c r="K489" s="64">
        <f t="shared" si="199"/>
        <v>9.4</v>
      </c>
      <c r="L489" s="5"/>
      <c r="M489" s="16"/>
      <c r="N489" s="65" t="str">
        <f t="shared" si="200"/>
        <v/>
      </c>
      <c r="O489" s="4"/>
      <c r="P489" s="16"/>
      <c r="Q489" s="64" t="str">
        <f t="shared" si="201"/>
        <v/>
      </c>
      <c r="R489" s="5">
        <v>2.4</v>
      </c>
      <c r="S489" s="16">
        <v>5.8</v>
      </c>
      <c r="T489" s="65">
        <f t="shared" si="202"/>
        <v>8.1999999999999993</v>
      </c>
      <c r="U489" s="4">
        <v>3.8</v>
      </c>
      <c r="V489" s="16">
        <v>6</v>
      </c>
      <c r="W489" s="64">
        <f t="shared" si="203"/>
        <v>9.8000000000000007</v>
      </c>
      <c r="X489" s="106">
        <f t="shared" si="210"/>
        <v>0.83333333333333337</v>
      </c>
      <c r="Y489" s="51">
        <f t="shared" si="204"/>
        <v>8.5</v>
      </c>
      <c r="Z489" s="51">
        <f t="shared" si="205"/>
        <v>9.4</v>
      </c>
      <c r="AA489" s="51">
        <f t="shared" si="206"/>
        <v>0</v>
      </c>
      <c r="AB489" s="51">
        <f t="shared" si="207"/>
        <v>0</v>
      </c>
      <c r="AC489" s="51">
        <f t="shared" si="208"/>
        <v>8.1999999999999993</v>
      </c>
      <c r="AD489" s="51">
        <f t="shared" si="209"/>
        <v>9.8000000000000007</v>
      </c>
      <c r="AE489" s="52">
        <f t="shared" si="221"/>
        <v>9.8000000000000007</v>
      </c>
      <c r="AF489" s="52">
        <f t="shared" si="221"/>
        <v>9.4</v>
      </c>
      <c r="AG489" s="52">
        <f t="shared" si="221"/>
        <v>8.5</v>
      </c>
      <c r="AH489" s="52">
        <f t="shared" si="221"/>
        <v>8.1999999999999993</v>
      </c>
      <c r="AI489" s="52">
        <f t="shared" si="221"/>
        <v>0</v>
      </c>
      <c r="AJ489" s="52">
        <f t="shared" si="221"/>
        <v>0</v>
      </c>
      <c r="AL489" s="96" t="str">
        <f t="shared" si="211"/>
        <v>ok</v>
      </c>
      <c r="AM489" s="96" t="str">
        <f t="shared" si="215"/>
        <v>ok</v>
      </c>
      <c r="AN489" s="96" t="e">
        <f t="shared" si="216"/>
        <v>#VALUE!</v>
      </c>
      <c r="AO489" s="96" t="e">
        <f t="shared" si="217"/>
        <v>#VALUE!</v>
      </c>
      <c r="AP489" s="96" t="str">
        <f t="shared" si="218"/>
        <v>ok</v>
      </c>
      <c r="AQ489" s="96" t="str">
        <f t="shared" si="219"/>
        <v>ok</v>
      </c>
      <c r="AR489" s="107">
        <f t="shared" si="212"/>
        <v>0</v>
      </c>
      <c r="AS489" s="109">
        <f>IF(E489&lt;&gt;0,(COUNT(F489:W489)+3)/18,0)</f>
        <v>0.83333333333333337</v>
      </c>
    </row>
    <row r="490" spans="1:45" ht="12.75" customHeight="1">
      <c r="A490" s="3">
        <v>30</v>
      </c>
      <c r="C490" s="32">
        <v>8988084</v>
      </c>
      <c r="D490" s="33" t="s">
        <v>922</v>
      </c>
      <c r="E490" s="20">
        <f t="shared" si="197"/>
        <v>9.1749999999999989</v>
      </c>
      <c r="F490" s="4">
        <v>3.4</v>
      </c>
      <c r="G490" s="16">
        <v>6</v>
      </c>
      <c r="H490" s="64">
        <f t="shared" si="198"/>
        <v>9.4</v>
      </c>
      <c r="I490" s="5">
        <v>4</v>
      </c>
      <c r="J490" s="16">
        <v>6</v>
      </c>
      <c r="K490" s="64">
        <f t="shared" si="199"/>
        <v>10</v>
      </c>
      <c r="L490" s="5"/>
      <c r="M490" s="16"/>
      <c r="N490" s="65" t="str">
        <f t="shared" si="200"/>
        <v/>
      </c>
      <c r="O490" s="4"/>
      <c r="P490" s="16"/>
      <c r="Q490" s="64" t="str">
        <f t="shared" si="201"/>
        <v/>
      </c>
      <c r="R490" s="5">
        <v>2.8</v>
      </c>
      <c r="S490" s="16">
        <v>5.8</v>
      </c>
      <c r="T490" s="65">
        <f t="shared" si="202"/>
        <v>8.6</v>
      </c>
      <c r="U490" s="4">
        <v>2.7</v>
      </c>
      <c r="V490" s="16">
        <v>6</v>
      </c>
      <c r="W490" s="64">
        <f t="shared" si="203"/>
        <v>8.6999999999999993</v>
      </c>
      <c r="X490" s="106">
        <f t="shared" si="210"/>
        <v>0.83333333333333337</v>
      </c>
      <c r="Y490" s="51">
        <f t="shared" si="204"/>
        <v>9.4</v>
      </c>
      <c r="Z490" s="51">
        <f t="shared" si="205"/>
        <v>10</v>
      </c>
      <c r="AA490" s="51">
        <f t="shared" si="206"/>
        <v>0</v>
      </c>
      <c r="AB490" s="51">
        <f t="shared" si="207"/>
        <v>0</v>
      </c>
      <c r="AC490" s="51">
        <f t="shared" si="208"/>
        <v>8.6</v>
      </c>
      <c r="AD490" s="51">
        <f t="shared" si="209"/>
        <v>8.6999999999999993</v>
      </c>
      <c r="AE490" s="52">
        <f t="shared" si="221"/>
        <v>10</v>
      </c>
      <c r="AF490" s="52">
        <f t="shared" si="221"/>
        <v>9.4</v>
      </c>
      <c r="AG490" s="52">
        <f t="shared" si="221"/>
        <v>8.6999999999999993</v>
      </c>
      <c r="AH490" s="52">
        <f t="shared" si="221"/>
        <v>8.6</v>
      </c>
      <c r="AI490" s="52">
        <f t="shared" si="221"/>
        <v>0</v>
      </c>
      <c r="AJ490" s="52">
        <f t="shared" si="221"/>
        <v>0</v>
      </c>
      <c r="AL490" s="96" t="str">
        <f t="shared" si="211"/>
        <v>ok</v>
      </c>
      <c r="AM490" s="96" t="str">
        <f t="shared" si="215"/>
        <v>ok</v>
      </c>
      <c r="AN490" s="96" t="e">
        <f t="shared" si="216"/>
        <v>#VALUE!</v>
      </c>
      <c r="AO490" s="96" t="e">
        <f t="shared" si="217"/>
        <v>#VALUE!</v>
      </c>
      <c r="AP490" s="96" t="str">
        <f t="shared" si="218"/>
        <v>ok</v>
      </c>
      <c r="AQ490" s="96" t="str">
        <f t="shared" si="219"/>
        <v>ok</v>
      </c>
      <c r="AR490" s="107">
        <f t="shared" si="212"/>
        <v>0</v>
      </c>
      <c r="AS490" s="109">
        <f>IF(E490&lt;&gt;0,(COUNT(F490:W490)+3)/18,0)</f>
        <v>0.83333333333333337</v>
      </c>
    </row>
    <row r="491" spans="1:45" ht="12.75" customHeight="1">
      <c r="A491" s="3">
        <v>30</v>
      </c>
      <c r="C491" s="32">
        <v>8987812</v>
      </c>
      <c r="D491" s="33" t="s">
        <v>923</v>
      </c>
      <c r="E491" s="20">
        <f t="shared" si="197"/>
        <v>9.3999999999999986</v>
      </c>
      <c r="F491" s="4">
        <v>3.3</v>
      </c>
      <c r="G491" s="16">
        <v>6</v>
      </c>
      <c r="H491" s="64">
        <f t="shared" si="198"/>
        <v>9.3000000000000007</v>
      </c>
      <c r="I491" s="5">
        <v>3.7</v>
      </c>
      <c r="J491" s="16">
        <v>6</v>
      </c>
      <c r="K491" s="64">
        <f t="shared" si="199"/>
        <v>9.6999999999999993</v>
      </c>
      <c r="L491" s="5"/>
      <c r="M491" s="16"/>
      <c r="N491" s="65" t="str">
        <f t="shared" si="200"/>
        <v/>
      </c>
      <c r="O491" s="4"/>
      <c r="P491" s="16"/>
      <c r="Q491" s="64" t="str">
        <f t="shared" si="201"/>
        <v/>
      </c>
      <c r="R491" s="5">
        <v>3.8</v>
      </c>
      <c r="S491" s="16">
        <v>5.8</v>
      </c>
      <c r="T491" s="65">
        <f t="shared" si="202"/>
        <v>9.6</v>
      </c>
      <c r="U491" s="4">
        <v>3</v>
      </c>
      <c r="V491" s="16">
        <v>6</v>
      </c>
      <c r="W491" s="64">
        <f t="shared" si="203"/>
        <v>9</v>
      </c>
      <c r="X491" s="106">
        <f t="shared" si="210"/>
        <v>0.83333333333333337</v>
      </c>
      <c r="Y491" s="51">
        <f t="shared" si="204"/>
        <v>9.3000000000000007</v>
      </c>
      <c r="Z491" s="51">
        <f t="shared" si="205"/>
        <v>9.6999999999999993</v>
      </c>
      <c r="AA491" s="51">
        <f t="shared" si="206"/>
        <v>0</v>
      </c>
      <c r="AB491" s="51">
        <f t="shared" si="207"/>
        <v>0</v>
      </c>
      <c r="AC491" s="51">
        <f t="shared" si="208"/>
        <v>9.6</v>
      </c>
      <c r="AD491" s="51">
        <f t="shared" si="209"/>
        <v>9</v>
      </c>
      <c r="AE491" s="52">
        <f t="shared" si="221"/>
        <v>9.6999999999999993</v>
      </c>
      <c r="AF491" s="52">
        <f t="shared" si="221"/>
        <v>9.6</v>
      </c>
      <c r="AG491" s="52">
        <f t="shared" si="221"/>
        <v>9.3000000000000007</v>
      </c>
      <c r="AH491" s="52">
        <f t="shared" si="221"/>
        <v>9</v>
      </c>
      <c r="AI491" s="52">
        <f t="shared" si="221"/>
        <v>0</v>
      </c>
      <c r="AJ491" s="52">
        <f t="shared" si="221"/>
        <v>0</v>
      </c>
      <c r="AL491" s="96" t="str">
        <f t="shared" si="211"/>
        <v>ok</v>
      </c>
      <c r="AM491" s="96" t="str">
        <f t="shared" si="215"/>
        <v>ok</v>
      </c>
      <c r="AN491" s="96" t="e">
        <f t="shared" si="216"/>
        <v>#VALUE!</v>
      </c>
      <c r="AO491" s="96" t="e">
        <f t="shared" si="217"/>
        <v>#VALUE!</v>
      </c>
      <c r="AP491" s="96" t="str">
        <f t="shared" si="218"/>
        <v>ok</v>
      </c>
      <c r="AQ491" s="96" t="str">
        <f t="shared" si="219"/>
        <v>ok</v>
      </c>
      <c r="AR491" s="107">
        <f t="shared" si="212"/>
        <v>0</v>
      </c>
      <c r="AS491" s="109">
        <f>IF(E491&lt;&gt;0,(COUNT(F491:W491)+3)/18,0)</f>
        <v>0.83333333333333337</v>
      </c>
    </row>
    <row r="492" spans="1:45" ht="12.75" customHeight="1">
      <c r="A492" s="3">
        <v>30</v>
      </c>
      <c r="C492" s="32">
        <v>9052401</v>
      </c>
      <c r="D492" s="33" t="s">
        <v>924</v>
      </c>
      <c r="E492" s="20">
        <f t="shared" si="197"/>
        <v>8.35</v>
      </c>
      <c r="F492" s="4">
        <v>2</v>
      </c>
      <c r="G492" s="16">
        <v>6</v>
      </c>
      <c r="H492" s="64">
        <f t="shared" si="198"/>
        <v>8</v>
      </c>
      <c r="I492" s="5">
        <v>1.5</v>
      </c>
      <c r="J492" s="16">
        <v>5.7</v>
      </c>
      <c r="K492" s="64">
        <f t="shared" si="199"/>
        <v>7.2</v>
      </c>
      <c r="L492" s="5"/>
      <c r="M492" s="16"/>
      <c r="N492" s="65" t="str">
        <f t="shared" si="200"/>
        <v/>
      </c>
      <c r="O492" s="4"/>
      <c r="P492" s="16"/>
      <c r="Q492" s="64" t="str">
        <f t="shared" si="201"/>
        <v/>
      </c>
      <c r="R492" s="5">
        <v>3.7</v>
      </c>
      <c r="S492" s="16">
        <v>5.8</v>
      </c>
      <c r="T492" s="65">
        <f t="shared" si="202"/>
        <v>9.5</v>
      </c>
      <c r="U492" s="4">
        <v>2.7</v>
      </c>
      <c r="V492" s="16">
        <v>6</v>
      </c>
      <c r="W492" s="64">
        <f t="shared" si="203"/>
        <v>8.6999999999999993</v>
      </c>
      <c r="X492" s="106">
        <f t="shared" si="210"/>
        <v>0.83333333333333337</v>
      </c>
      <c r="Y492" s="51">
        <f t="shared" si="204"/>
        <v>8</v>
      </c>
      <c r="Z492" s="51">
        <f t="shared" si="205"/>
        <v>7.2</v>
      </c>
      <c r="AA492" s="51">
        <f t="shared" si="206"/>
        <v>0</v>
      </c>
      <c r="AB492" s="51">
        <f t="shared" si="207"/>
        <v>0</v>
      </c>
      <c r="AC492" s="51">
        <f t="shared" si="208"/>
        <v>9.5</v>
      </c>
      <c r="AD492" s="51">
        <f t="shared" si="209"/>
        <v>8.6999999999999993</v>
      </c>
      <c r="AE492" s="52">
        <f t="shared" ref="AE492:AJ501" si="222">LARGE($Y492:$AD492,AE$1)</f>
        <v>9.5</v>
      </c>
      <c r="AF492" s="52">
        <f t="shared" si="222"/>
        <v>8.6999999999999993</v>
      </c>
      <c r="AG492" s="52">
        <f t="shared" si="222"/>
        <v>8</v>
      </c>
      <c r="AH492" s="52">
        <f t="shared" si="222"/>
        <v>7.2</v>
      </c>
      <c r="AI492" s="52">
        <f t="shared" si="222"/>
        <v>0</v>
      </c>
      <c r="AJ492" s="52">
        <f t="shared" si="222"/>
        <v>0</v>
      </c>
      <c r="AL492" s="96" t="str">
        <f t="shared" si="211"/>
        <v>ok</v>
      </c>
      <c r="AM492" s="96" t="str">
        <f t="shared" si="215"/>
        <v>ok</v>
      </c>
      <c r="AN492" s="96" t="e">
        <f t="shared" si="216"/>
        <v>#VALUE!</v>
      </c>
      <c r="AO492" s="96" t="e">
        <f t="shared" si="217"/>
        <v>#VALUE!</v>
      </c>
      <c r="AP492" s="96" t="str">
        <f t="shared" si="218"/>
        <v>ok</v>
      </c>
      <c r="AQ492" s="96" t="str">
        <f t="shared" si="219"/>
        <v>ok</v>
      </c>
      <c r="AR492" s="107">
        <f t="shared" si="212"/>
        <v>0</v>
      </c>
      <c r="AS492" s="109">
        <f>IF(E492&lt;&gt;0,(COUNT(F492:W492)+3)/18,0)</f>
        <v>0.83333333333333337</v>
      </c>
    </row>
    <row r="493" spans="1:45" ht="12.75" customHeight="1">
      <c r="A493" s="3">
        <v>30</v>
      </c>
      <c r="C493" s="32">
        <v>8987826</v>
      </c>
      <c r="D493" s="33" t="s">
        <v>925</v>
      </c>
      <c r="E493" s="20">
        <f t="shared" si="197"/>
        <v>8.0749999999999993</v>
      </c>
      <c r="F493" s="4">
        <v>1.1000000000000001</v>
      </c>
      <c r="G493" s="16">
        <v>6</v>
      </c>
      <c r="H493" s="64">
        <f t="shared" si="198"/>
        <v>7.1</v>
      </c>
      <c r="I493" s="5">
        <v>2.6</v>
      </c>
      <c r="J493" s="16">
        <v>5.7</v>
      </c>
      <c r="K493" s="64">
        <f t="shared" si="199"/>
        <v>8.3000000000000007</v>
      </c>
      <c r="L493" s="5"/>
      <c r="M493" s="16"/>
      <c r="N493" s="65" t="str">
        <f t="shared" si="200"/>
        <v/>
      </c>
      <c r="O493" s="45">
        <v>3.2</v>
      </c>
      <c r="P493" s="46">
        <v>4.5</v>
      </c>
      <c r="Q493" s="64">
        <f t="shared" si="201"/>
        <v>7.7</v>
      </c>
      <c r="R493" s="5"/>
      <c r="S493" s="16"/>
      <c r="T493" s="65" t="str">
        <f t="shared" si="202"/>
        <v/>
      </c>
      <c r="U493" s="4">
        <v>3.2</v>
      </c>
      <c r="V493" s="16">
        <v>6</v>
      </c>
      <c r="W493" s="64">
        <f t="shared" si="203"/>
        <v>9.1999999999999993</v>
      </c>
      <c r="X493" s="106">
        <f t="shared" si="210"/>
        <v>0.83333333333333337</v>
      </c>
      <c r="Y493" s="51">
        <f t="shared" si="204"/>
        <v>7.1</v>
      </c>
      <c r="Z493" s="51">
        <f t="shared" si="205"/>
        <v>8.3000000000000007</v>
      </c>
      <c r="AA493" s="51">
        <f t="shared" si="206"/>
        <v>0</v>
      </c>
      <c r="AB493" s="51">
        <f t="shared" si="207"/>
        <v>7.7</v>
      </c>
      <c r="AC493" s="51">
        <f t="shared" si="208"/>
        <v>0</v>
      </c>
      <c r="AD493" s="51">
        <f t="shared" si="209"/>
        <v>9.1999999999999993</v>
      </c>
      <c r="AE493" s="52">
        <f t="shared" si="222"/>
        <v>9.1999999999999993</v>
      </c>
      <c r="AF493" s="52">
        <f t="shared" si="222"/>
        <v>8.3000000000000007</v>
      </c>
      <c r="AG493" s="52">
        <f t="shared" si="222"/>
        <v>7.7</v>
      </c>
      <c r="AH493" s="52">
        <f t="shared" si="222"/>
        <v>7.1</v>
      </c>
      <c r="AI493" s="52">
        <f t="shared" si="222"/>
        <v>0</v>
      </c>
      <c r="AJ493" s="52">
        <f t="shared" si="222"/>
        <v>0</v>
      </c>
      <c r="AL493" s="96" t="str">
        <f t="shared" si="211"/>
        <v>ok</v>
      </c>
      <c r="AM493" s="96" t="str">
        <f t="shared" si="215"/>
        <v>ok</v>
      </c>
      <c r="AN493" s="96" t="e">
        <f t="shared" si="216"/>
        <v>#VALUE!</v>
      </c>
      <c r="AO493" s="96" t="str">
        <f t="shared" si="217"/>
        <v>ok</v>
      </c>
      <c r="AP493" s="96" t="e">
        <f t="shared" si="218"/>
        <v>#VALUE!</v>
      </c>
      <c r="AQ493" s="96" t="str">
        <f t="shared" si="219"/>
        <v>ok</v>
      </c>
      <c r="AR493" s="107">
        <f t="shared" si="212"/>
        <v>0</v>
      </c>
      <c r="AS493" s="109">
        <f>IF(E493&lt;&gt;0,(COUNT(F493:W493)+3)/18,0)</f>
        <v>0.83333333333333337</v>
      </c>
    </row>
    <row r="494" spans="1:45" ht="12.75" customHeight="1">
      <c r="A494" s="3">
        <v>30</v>
      </c>
      <c r="C494" s="32">
        <v>9016866</v>
      </c>
      <c r="D494" s="33" t="s">
        <v>917</v>
      </c>
      <c r="E494" s="20">
        <f t="shared" si="197"/>
        <v>5.7750000000000004</v>
      </c>
      <c r="F494" s="4"/>
      <c r="G494" s="16"/>
      <c r="H494" s="64" t="str">
        <f t="shared" si="198"/>
        <v/>
      </c>
      <c r="I494" s="5">
        <v>1.6</v>
      </c>
      <c r="J494" s="16">
        <v>6</v>
      </c>
      <c r="K494" s="64">
        <f t="shared" si="199"/>
        <v>7.6</v>
      </c>
      <c r="L494" s="5"/>
      <c r="M494" s="16"/>
      <c r="N494" s="65" t="str">
        <f t="shared" si="200"/>
        <v/>
      </c>
      <c r="O494" s="4"/>
      <c r="P494" s="16"/>
      <c r="Q494" s="64" t="str">
        <f t="shared" si="201"/>
        <v/>
      </c>
      <c r="R494" s="5">
        <v>1.2</v>
      </c>
      <c r="S494" s="16">
        <v>6</v>
      </c>
      <c r="T494" s="65">
        <f t="shared" si="202"/>
        <v>7.2</v>
      </c>
      <c r="U494" s="4">
        <v>2.2999999999999998</v>
      </c>
      <c r="V494" s="16">
        <v>6</v>
      </c>
      <c r="W494" s="64">
        <f t="shared" si="203"/>
        <v>8.3000000000000007</v>
      </c>
      <c r="X494" s="106">
        <f t="shared" si="210"/>
        <v>0.7</v>
      </c>
      <c r="Y494" s="51">
        <f t="shared" si="204"/>
        <v>0</v>
      </c>
      <c r="Z494" s="51">
        <f t="shared" si="205"/>
        <v>7.6</v>
      </c>
      <c r="AA494" s="51">
        <f t="shared" si="206"/>
        <v>0</v>
      </c>
      <c r="AB494" s="51">
        <f t="shared" si="207"/>
        <v>0</v>
      </c>
      <c r="AC494" s="51">
        <f t="shared" si="208"/>
        <v>7.2</v>
      </c>
      <c r="AD494" s="51">
        <f t="shared" si="209"/>
        <v>8.3000000000000007</v>
      </c>
      <c r="AE494" s="52">
        <f t="shared" si="222"/>
        <v>8.3000000000000007</v>
      </c>
      <c r="AF494" s="52">
        <f t="shared" si="222"/>
        <v>7.6</v>
      </c>
      <c r="AG494" s="52">
        <f t="shared" si="222"/>
        <v>7.2</v>
      </c>
      <c r="AH494" s="52">
        <f t="shared" si="222"/>
        <v>0</v>
      </c>
      <c r="AI494" s="52">
        <f t="shared" si="222"/>
        <v>0</v>
      </c>
      <c r="AJ494" s="52">
        <f t="shared" si="222"/>
        <v>0</v>
      </c>
      <c r="AL494" s="96" t="e">
        <f t="shared" si="211"/>
        <v>#VALUE!</v>
      </c>
      <c r="AM494" s="96" t="str">
        <f t="shared" si="215"/>
        <v>ok</v>
      </c>
      <c r="AN494" s="96" t="e">
        <f t="shared" si="216"/>
        <v>#VALUE!</v>
      </c>
      <c r="AO494" s="96" t="e">
        <f t="shared" si="217"/>
        <v>#VALUE!</v>
      </c>
      <c r="AP494" s="96" t="str">
        <f t="shared" si="218"/>
        <v>ok</v>
      </c>
      <c r="AQ494" s="96" t="str">
        <f t="shared" si="219"/>
        <v>ok</v>
      </c>
      <c r="AR494" s="107">
        <f t="shared" si="212"/>
        <v>0</v>
      </c>
      <c r="AS494" s="109">
        <f>IF(E494&lt;&gt;0,(COUNT(F494:W494)+3)/18,0)</f>
        <v>0.66666666666666663</v>
      </c>
    </row>
    <row r="495" spans="1:45" ht="12.75" customHeight="1">
      <c r="A495" s="3">
        <v>30</v>
      </c>
      <c r="C495" s="32">
        <v>9016845</v>
      </c>
      <c r="D495" s="33" t="s">
        <v>926</v>
      </c>
      <c r="E495" s="20">
        <f t="shared" si="197"/>
        <v>8.8000000000000007</v>
      </c>
      <c r="F495" s="4">
        <v>3</v>
      </c>
      <c r="G495" s="16">
        <v>6</v>
      </c>
      <c r="H495" s="64">
        <f t="shared" si="198"/>
        <v>9</v>
      </c>
      <c r="I495" s="5">
        <v>2.1</v>
      </c>
      <c r="J495" s="16">
        <v>5.7</v>
      </c>
      <c r="K495" s="64">
        <f t="shared" si="199"/>
        <v>7.8000000000000007</v>
      </c>
      <c r="L495" s="5"/>
      <c r="M495" s="16"/>
      <c r="N495" s="65" t="str">
        <f t="shared" si="200"/>
        <v/>
      </c>
      <c r="O495" s="4"/>
      <c r="P495" s="16"/>
      <c r="Q495" s="64" t="str">
        <f t="shared" si="201"/>
        <v/>
      </c>
      <c r="R495" s="5">
        <v>2.9</v>
      </c>
      <c r="S495" s="16">
        <v>6</v>
      </c>
      <c r="T495" s="65">
        <f t="shared" si="202"/>
        <v>8.9</v>
      </c>
      <c r="U495" s="4">
        <v>3.5</v>
      </c>
      <c r="V495" s="16">
        <v>6</v>
      </c>
      <c r="W495" s="64">
        <f t="shared" si="203"/>
        <v>9.5</v>
      </c>
      <c r="X495" s="106">
        <f t="shared" si="210"/>
        <v>0.83333333333333337</v>
      </c>
      <c r="Y495" s="51">
        <f t="shared" si="204"/>
        <v>9</v>
      </c>
      <c r="Z495" s="51">
        <f t="shared" si="205"/>
        <v>7.8000000000000007</v>
      </c>
      <c r="AA495" s="51">
        <f t="shared" si="206"/>
        <v>0</v>
      </c>
      <c r="AB495" s="51">
        <f t="shared" si="207"/>
        <v>0</v>
      </c>
      <c r="AC495" s="51">
        <f t="shared" si="208"/>
        <v>8.9</v>
      </c>
      <c r="AD495" s="51">
        <f t="shared" si="209"/>
        <v>9.5</v>
      </c>
      <c r="AE495" s="52">
        <f t="shared" si="222"/>
        <v>9.5</v>
      </c>
      <c r="AF495" s="52">
        <f t="shared" si="222"/>
        <v>9</v>
      </c>
      <c r="AG495" s="52">
        <f t="shared" si="222"/>
        <v>8.9</v>
      </c>
      <c r="AH495" s="52">
        <f t="shared" si="222"/>
        <v>7.8000000000000007</v>
      </c>
      <c r="AI495" s="52">
        <f t="shared" si="222"/>
        <v>0</v>
      </c>
      <c r="AJ495" s="52">
        <f t="shared" si="222"/>
        <v>0</v>
      </c>
      <c r="AL495" s="96" t="str">
        <f t="shared" si="211"/>
        <v>ok</v>
      </c>
      <c r="AM495" s="96" t="str">
        <f t="shared" si="215"/>
        <v>ok</v>
      </c>
      <c r="AN495" s="96" t="e">
        <f t="shared" si="216"/>
        <v>#VALUE!</v>
      </c>
      <c r="AO495" s="96" t="e">
        <f t="shared" si="217"/>
        <v>#VALUE!</v>
      </c>
      <c r="AP495" s="96" t="str">
        <f t="shared" si="218"/>
        <v>ok</v>
      </c>
      <c r="AQ495" s="96" t="str">
        <f t="shared" si="219"/>
        <v>ok</v>
      </c>
      <c r="AR495" s="107">
        <f t="shared" si="212"/>
        <v>0</v>
      </c>
      <c r="AS495" s="109">
        <f>IF(E495&lt;&gt;0,(COUNT(F495:W495)+3)/18,0)</f>
        <v>0.83333333333333337</v>
      </c>
    </row>
    <row r="496" spans="1:45" ht="12.75" customHeight="1">
      <c r="A496" s="3">
        <v>30</v>
      </c>
      <c r="C496" s="32">
        <v>9016831</v>
      </c>
      <c r="D496" s="33" t="s">
        <v>927</v>
      </c>
      <c r="E496" s="20">
        <f t="shared" si="197"/>
        <v>8.6999999999999993</v>
      </c>
      <c r="F496" s="4">
        <v>2.4</v>
      </c>
      <c r="G496" s="16">
        <v>6</v>
      </c>
      <c r="H496" s="64">
        <f t="shared" si="198"/>
        <v>8.4</v>
      </c>
      <c r="I496" s="5">
        <v>3.4</v>
      </c>
      <c r="J496" s="16">
        <v>5.8</v>
      </c>
      <c r="K496" s="64">
        <f t="shared" si="199"/>
        <v>9.1999999999999993</v>
      </c>
      <c r="L496" s="55">
        <v>2.5</v>
      </c>
      <c r="M496" s="46">
        <v>6</v>
      </c>
      <c r="N496" s="65">
        <f t="shared" si="200"/>
        <v>8.5</v>
      </c>
      <c r="O496" s="4"/>
      <c r="P496" s="16"/>
      <c r="Q496" s="64" t="str">
        <f t="shared" si="201"/>
        <v/>
      </c>
      <c r="R496" s="5">
        <v>2.7</v>
      </c>
      <c r="S496" s="16">
        <v>6</v>
      </c>
      <c r="T496" s="65">
        <f t="shared" si="202"/>
        <v>8.6999999999999993</v>
      </c>
      <c r="U496" s="112"/>
      <c r="V496" s="113"/>
      <c r="W496" s="64" t="str">
        <f t="shared" si="203"/>
        <v/>
      </c>
      <c r="X496" s="106">
        <f t="shared" si="210"/>
        <v>0.83333333333333337</v>
      </c>
      <c r="Y496" s="51">
        <f t="shared" si="204"/>
        <v>8.4</v>
      </c>
      <c r="Z496" s="51">
        <f t="shared" si="205"/>
        <v>9.1999999999999993</v>
      </c>
      <c r="AA496" s="51">
        <f t="shared" si="206"/>
        <v>8.5</v>
      </c>
      <c r="AB496" s="51">
        <f t="shared" si="207"/>
        <v>0</v>
      </c>
      <c r="AC496" s="51">
        <f t="shared" si="208"/>
        <v>8.6999999999999993</v>
      </c>
      <c r="AD496" s="51">
        <f t="shared" si="209"/>
        <v>0</v>
      </c>
      <c r="AE496" s="52">
        <f t="shared" si="222"/>
        <v>9.1999999999999993</v>
      </c>
      <c r="AF496" s="52">
        <f t="shared" si="222"/>
        <v>8.6999999999999993</v>
      </c>
      <c r="AG496" s="52">
        <f t="shared" si="222"/>
        <v>8.5</v>
      </c>
      <c r="AH496" s="52">
        <f t="shared" si="222"/>
        <v>8.4</v>
      </c>
      <c r="AI496" s="52">
        <f t="shared" si="222"/>
        <v>0</v>
      </c>
      <c r="AJ496" s="52">
        <f t="shared" si="222"/>
        <v>0</v>
      </c>
      <c r="AL496" s="96" t="str">
        <f t="shared" si="211"/>
        <v>ok</v>
      </c>
      <c r="AM496" s="96" t="str">
        <f t="shared" si="215"/>
        <v>ok</v>
      </c>
      <c r="AN496" s="96" t="str">
        <f t="shared" si="216"/>
        <v>ok</v>
      </c>
      <c r="AO496" s="96" t="e">
        <f t="shared" si="217"/>
        <v>#VALUE!</v>
      </c>
      <c r="AP496" s="96" t="str">
        <f t="shared" si="218"/>
        <v>ok</v>
      </c>
      <c r="AQ496" s="96" t="e">
        <f t="shared" si="219"/>
        <v>#VALUE!</v>
      </c>
      <c r="AR496" s="107">
        <f t="shared" si="212"/>
        <v>0</v>
      </c>
      <c r="AS496" s="109">
        <f>IF(E496&lt;&gt;0,(COUNT(F496:W496)+3)/18,0)</f>
        <v>0.83333333333333337</v>
      </c>
    </row>
    <row r="497" spans="1:45" ht="12.75" customHeight="1">
      <c r="A497" s="3">
        <v>30</v>
      </c>
      <c r="C497" s="32">
        <v>8987955</v>
      </c>
      <c r="D497" s="33" t="s">
        <v>928</v>
      </c>
      <c r="E497" s="20">
        <f t="shared" si="197"/>
        <v>8.875</v>
      </c>
      <c r="F497" s="4">
        <v>3.3</v>
      </c>
      <c r="G497" s="16">
        <v>6</v>
      </c>
      <c r="H497" s="64">
        <f t="shared" si="198"/>
        <v>9.3000000000000007</v>
      </c>
      <c r="I497" s="5">
        <v>3.5</v>
      </c>
      <c r="J497" s="16">
        <v>5.8</v>
      </c>
      <c r="K497" s="64">
        <f t="shared" si="199"/>
        <v>9.3000000000000007</v>
      </c>
      <c r="L497" s="5"/>
      <c r="M497" s="16"/>
      <c r="N497" s="65" t="str">
        <f t="shared" si="200"/>
        <v/>
      </c>
      <c r="O497" s="45">
        <v>3.3</v>
      </c>
      <c r="P497" s="46">
        <v>4.5</v>
      </c>
      <c r="Q497" s="64">
        <f t="shared" si="201"/>
        <v>7.8</v>
      </c>
      <c r="R497" s="5">
        <v>3.3</v>
      </c>
      <c r="S497" s="16">
        <v>5.8</v>
      </c>
      <c r="T497" s="65">
        <f t="shared" si="202"/>
        <v>9.1</v>
      </c>
      <c r="U497" s="4"/>
      <c r="V497" s="16"/>
      <c r="W497" s="64" t="str">
        <f t="shared" si="203"/>
        <v/>
      </c>
      <c r="X497" s="106">
        <f t="shared" si="210"/>
        <v>0.83333333333333337</v>
      </c>
      <c r="Y497" s="51">
        <f t="shared" si="204"/>
        <v>9.3000000000000007</v>
      </c>
      <c r="Z497" s="51">
        <f t="shared" si="205"/>
        <v>9.3000000000000007</v>
      </c>
      <c r="AA497" s="51">
        <f t="shared" si="206"/>
        <v>0</v>
      </c>
      <c r="AB497" s="51">
        <f t="shared" si="207"/>
        <v>7.8</v>
      </c>
      <c r="AC497" s="51">
        <f t="shared" si="208"/>
        <v>9.1</v>
      </c>
      <c r="AD497" s="51">
        <f t="shared" si="209"/>
        <v>0</v>
      </c>
      <c r="AE497" s="52">
        <f t="shared" si="222"/>
        <v>9.3000000000000007</v>
      </c>
      <c r="AF497" s="52">
        <f t="shared" si="222"/>
        <v>9.3000000000000007</v>
      </c>
      <c r="AG497" s="52">
        <f t="shared" si="222"/>
        <v>9.1</v>
      </c>
      <c r="AH497" s="52">
        <f t="shared" si="222"/>
        <v>7.8</v>
      </c>
      <c r="AI497" s="52">
        <f t="shared" si="222"/>
        <v>0</v>
      </c>
      <c r="AJ497" s="52">
        <f t="shared" si="222"/>
        <v>0</v>
      </c>
      <c r="AL497" s="96" t="str">
        <f t="shared" si="211"/>
        <v>ok</v>
      </c>
      <c r="AM497" s="96" t="str">
        <f t="shared" si="215"/>
        <v>ok</v>
      </c>
      <c r="AN497" s="96" t="e">
        <f t="shared" si="216"/>
        <v>#VALUE!</v>
      </c>
      <c r="AO497" s="96" t="str">
        <f t="shared" si="217"/>
        <v>ok</v>
      </c>
      <c r="AP497" s="96" t="str">
        <f t="shared" si="218"/>
        <v>ok</v>
      </c>
      <c r="AQ497" s="96" t="e">
        <f t="shared" si="219"/>
        <v>#VALUE!</v>
      </c>
      <c r="AR497" s="107">
        <f t="shared" si="212"/>
        <v>0</v>
      </c>
      <c r="AS497" s="109">
        <f>IF(E497&lt;&gt;0,(COUNT(F497:W497)+3)/18,0)</f>
        <v>0.83333333333333337</v>
      </c>
    </row>
    <row r="498" spans="1:45" ht="12.75" customHeight="1">
      <c r="A498" s="3">
        <v>30</v>
      </c>
      <c r="C498" s="32">
        <v>8987872</v>
      </c>
      <c r="D498" s="33" t="s">
        <v>929</v>
      </c>
      <c r="E498" s="20">
        <f t="shared" si="197"/>
        <v>8.375</v>
      </c>
      <c r="F498" s="4">
        <v>2.8</v>
      </c>
      <c r="G498" s="16">
        <v>6</v>
      </c>
      <c r="H498" s="64">
        <f t="shared" si="198"/>
        <v>8.8000000000000007</v>
      </c>
      <c r="I498" s="5">
        <v>0.9</v>
      </c>
      <c r="J498" s="16">
        <v>5.8</v>
      </c>
      <c r="K498" s="64">
        <f t="shared" si="199"/>
        <v>6.7</v>
      </c>
      <c r="L498" s="5"/>
      <c r="M498" s="16"/>
      <c r="N498" s="65" t="str">
        <f t="shared" si="200"/>
        <v/>
      </c>
      <c r="O498" s="4"/>
      <c r="P498" s="16"/>
      <c r="Q498" s="64" t="str">
        <f t="shared" si="201"/>
        <v/>
      </c>
      <c r="R498" s="5">
        <v>3</v>
      </c>
      <c r="S498" s="16">
        <v>6</v>
      </c>
      <c r="T498" s="65">
        <f t="shared" si="202"/>
        <v>9</v>
      </c>
      <c r="U498" s="4">
        <v>3</v>
      </c>
      <c r="V498" s="16">
        <v>6</v>
      </c>
      <c r="W498" s="64">
        <f t="shared" si="203"/>
        <v>9</v>
      </c>
      <c r="X498" s="106">
        <f t="shared" si="210"/>
        <v>0.83333333333333337</v>
      </c>
      <c r="Y498" s="51">
        <f t="shared" si="204"/>
        <v>8.8000000000000007</v>
      </c>
      <c r="Z498" s="51">
        <f t="shared" si="205"/>
        <v>6.7</v>
      </c>
      <c r="AA498" s="51">
        <f t="shared" si="206"/>
        <v>0</v>
      </c>
      <c r="AB498" s="51">
        <f t="shared" si="207"/>
        <v>0</v>
      </c>
      <c r="AC498" s="51">
        <f t="shared" si="208"/>
        <v>9</v>
      </c>
      <c r="AD498" s="51">
        <f t="shared" si="209"/>
        <v>9</v>
      </c>
      <c r="AE498" s="52">
        <f t="shared" si="222"/>
        <v>9</v>
      </c>
      <c r="AF498" s="52">
        <f t="shared" si="222"/>
        <v>9</v>
      </c>
      <c r="AG498" s="52">
        <f t="shared" si="222"/>
        <v>8.8000000000000007</v>
      </c>
      <c r="AH498" s="52">
        <f t="shared" si="222"/>
        <v>6.7</v>
      </c>
      <c r="AI498" s="52">
        <f t="shared" si="222"/>
        <v>0</v>
      </c>
      <c r="AJ498" s="52">
        <f t="shared" si="222"/>
        <v>0</v>
      </c>
      <c r="AL498" s="96" t="str">
        <f t="shared" si="211"/>
        <v>ok</v>
      </c>
      <c r="AM498" s="96" t="str">
        <f t="shared" si="215"/>
        <v>ok</v>
      </c>
      <c r="AN498" s="96" t="e">
        <f t="shared" si="216"/>
        <v>#VALUE!</v>
      </c>
      <c r="AO498" s="96" t="e">
        <f t="shared" si="217"/>
        <v>#VALUE!</v>
      </c>
      <c r="AP498" s="96" t="str">
        <f t="shared" si="218"/>
        <v>ok</v>
      </c>
      <c r="AQ498" s="96" t="str">
        <f t="shared" si="219"/>
        <v>ok</v>
      </c>
      <c r="AR498" s="107">
        <f t="shared" si="212"/>
        <v>0</v>
      </c>
      <c r="AS498" s="109">
        <f>IF(E498&lt;&gt;0,(COUNT(F498:W498)+3)/18,0)</f>
        <v>0.83333333333333337</v>
      </c>
    </row>
    <row r="499" spans="1:45" ht="12.75" customHeight="1">
      <c r="A499" s="3">
        <v>31</v>
      </c>
      <c r="C499" s="25" t="s">
        <v>930</v>
      </c>
      <c r="D499" s="22" t="s">
        <v>931</v>
      </c>
      <c r="E499" s="20">
        <f t="shared" si="197"/>
        <v>9.3000000000000007</v>
      </c>
      <c r="F499" s="47">
        <v>3</v>
      </c>
      <c r="G499" s="48">
        <v>6</v>
      </c>
      <c r="H499" s="64">
        <f t="shared" si="198"/>
        <v>9</v>
      </c>
      <c r="I499" s="2"/>
      <c r="J499" s="18"/>
      <c r="K499" s="64" t="str">
        <f t="shared" si="199"/>
        <v/>
      </c>
      <c r="L499" s="2">
        <v>3.3</v>
      </c>
      <c r="M499" s="18">
        <v>6</v>
      </c>
      <c r="N499" s="65">
        <f t="shared" si="200"/>
        <v>9.3000000000000007</v>
      </c>
      <c r="O499" s="1">
        <v>4</v>
      </c>
      <c r="P499" s="18">
        <v>4.5</v>
      </c>
      <c r="Q499" s="64">
        <f t="shared" si="201"/>
        <v>8.5</v>
      </c>
      <c r="R499" s="2">
        <v>4</v>
      </c>
      <c r="S499" s="18">
        <v>6</v>
      </c>
      <c r="T499" s="65">
        <f t="shared" si="202"/>
        <v>10</v>
      </c>
      <c r="U499" s="1">
        <v>3.1</v>
      </c>
      <c r="V499" s="18">
        <v>5.8</v>
      </c>
      <c r="W499" s="64">
        <f t="shared" si="203"/>
        <v>8.9</v>
      </c>
      <c r="X499" s="106">
        <f t="shared" si="210"/>
        <v>1</v>
      </c>
      <c r="Y499" s="51">
        <f t="shared" si="204"/>
        <v>9</v>
      </c>
      <c r="Z499" s="51">
        <f t="shared" si="205"/>
        <v>0</v>
      </c>
      <c r="AA499" s="51">
        <f t="shared" si="206"/>
        <v>9.3000000000000007</v>
      </c>
      <c r="AB499" s="51">
        <f t="shared" si="207"/>
        <v>8.5</v>
      </c>
      <c r="AC499" s="51">
        <f t="shared" si="208"/>
        <v>10</v>
      </c>
      <c r="AD499" s="51">
        <f t="shared" si="209"/>
        <v>8.9</v>
      </c>
      <c r="AE499" s="52">
        <f t="shared" si="222"/>
        <v>10</v>
      </c>
      <c r="AF499" s="52">
        <f t="shared" si="222"/>
        <v>9.3000000000000007</v>
      </c>
      <c r="AG499" s="52">
        <f t="shared" si="222"/>
        <v>9</v>
      </c>
      <c r="AH499" s="52">
        <f t="shared" si="222"/>
        <v>8.9</v>
      </c>
      <c r="AI499" s="52">
        <f t="shared" si="222"/>
        <v>8.5</v>
      </c>
      <c r="AJ499" s="52">
        <f t="shared" si="222"/>
        <v>0</v>
      </c>
      <c r="AL499" s="96" t="str">
        <f t="shared" si="211"/>
        <v>ok</v>
      </c>
      <c r="AM499" s="96" t="e">
        <f t="shared" si="215"/>
        <v>#VALUE!</v>
      </c>
      <c r="AN499" s="96" t="str">
        <f t="shared" si="216"/>
        <v>ok</v>
      </c>
      <c r="AO499" s="96" t="str">
        <f t="shared" si="217"/>
        <v>ok</v>
      </c>
      <c r="AP499" s="96" t="str">
        <f t="shared" si="218"/>
        <v>ok</v>
      </c>
      <c r="AQ499" s="96" t="str">
        <f t="shared" si="219"/>
        <v>ok</v>
      </c>
      <c r="AR499" s="107">
        <f t="shared" si="212"/>
        <v>0</v>
      </c>
      <c r="AS499" s="109">
        <f>IF(E499&lt;&gt;0,(COUNT(F499:W499)+3)/18,0)</f>
        <v>1</v>
      </c>
    </row>
    <row r="500" spans="1:45" ht="12.75" customHeight="1">
      <c r="A500" s="3">
        <v>31</v>
      </c>
      <c r="C500" s="25" t="s">
        <v>932</v>
      </c>
      <c r="D500" s="22" t="s">
        <v>933</v>
      </c>
      <c r="E500" s="20">
        <f t="shared" si="197"/>
        <v>8.5250000000000004</v>
      </c>
      <c r="F500" s="1"/>
      <c r="G500" s="18"/>
      <c r="H500" s="64" t="str">
        <f t="shared" si="198"/>
        <v/>
      </c>
      <c r="I500" s="2"/>
      <c r="J500" s="18"/>
      <c r="K500" s="64" t="str">
        <f t="shared" si="199"/>
        <v/>
      </c>
      <c r="L500" s="2">
        <v>2.2999999999999998</v>
      </c>
      <c r="M500" s="18">
        <v>6</v>
      </c>
      <c r="N500" s="65">
        <f t="shared" si="200"/>
        <v>8.3000000000000007</v>
      </c>
      <c r="O500" s="1">
        <v>4</v>
      </c>
      <c r="P500" s="18">
        <v>4.5999999999999996</v>
      </c>
      <c r="Q500" s="64">
        <f t="shared" si="201"/>
        <v>8.6</v>
      </c>
      <c r="R500" s="2">
        <v>3</v>
      </c>
      <c r="S500" s="18">
        <v>6</v>
      </c>
      <c r="T500" s="65">
        <f t="shared" si="202"/>
        <v>9</v>
      </c>
      <c r="U500" s="1">
        <v>3.2</v>
      </c>
      <c r="V500" s="18">
        <v>5</v>
      </c>
      <c r="W500" s="64">
        <f t="shared" si="203"/>
        <v>8.1999999999999993</v>
      </c>
      <c r="X500" s="106">
        <f t="shared" si="210"/>
        <v>0.83333333333333337</v>
      </c>
      <c r="Y500" s="51">
        <f t="shared" si="204"/>
        <v>0</v>
      </c>
      <c r="Z500" s="51">
        <f t="shared" si="205"/>
        <v>0</v>
      </c>
      <c r="AA500" s="51">
        <f t="shared" si="206"/>
        <v>8.3000000000000007</v>
      </c>
      <c r="AB500" s="51">
        <f t="shared" si="207"/>
        <v>8.6</v>
      </c>
      <c r="AC500" s="51">
        <f t="shared" si="208"/>
        <v>9</v>
      </c>
      <c r="AD500" s="51">
        <f t="shared" si="209"/>
        <v>8.1999999999999993</v>
      </c>
      <c r="AE500" s="52">
        <f t="shared" si="222"/>
        <v>9</v>
      </c>
      <c r="AF500" s="52">
        <f t="shared" si="222"/>
        <v>8.6</v>
      </c>
      <c r="AG500" s="52">
        <f t="shared" si="222"/>
        <v>8.3000000000000007</v>
      </c>
      <c r="AH500" s="52">
        <f t="shared" si="222"/>
        <v>8.1999999999999993</v>
      </c>
      <c r="AI500" s="52">
        <f t="shared" si="222"/>
        <v>0</v>
      </c>
      <c r="AJ500" s="52">
        <f t="shared" si="222"/>
        <v>0</v>
      </c>
      <c r="AL500" s="96" t="e">
        <f t="shared" si="211"/>
        <v>#VALUE!</v>
      </c>
      <c r="AM500" s="96" t="e">
        <f t="shared" si="215"/>
        <v>#VALUE!</v>
      </c>
      <c r="AN500" s="96" t="str">
        <f t="shared" si="216"/>
        <v>ok</v>
      </c>
      <c r="AO500" s="96" t="str">
        <f t="shared" si="217"/>
        <v>ok</v>
      </c>
      <c r="AP500" s="96" t="str">
        <f t="shared" si="218"/>
        <v>ok</v>
      </c>
      <c r="AQ500" s="96" t="str">
        <f t="shared" si="219"/>
        <v>ok</v>
      </c>
      <c r="AR500" s="107">
        <f t="shared" si="212"/>
        <v>0</v>
      </c>
      <c r="AS500" s="109">
        <f>IF(E500&lt;&gt;0,(COUNT(F500:W500)+3)/18,0)</f>
        <v>0.83333333333333337</v>
      </c>
    </row>
    <row r="501" spans="1:45" ht="12.75" customHeight="1">
      <c r="A501" s="3">
        <v>31</v>
      </c>
      <c r="C501" s="25" t="s">
        <v>934</v>
      </c>
      <c r="D501" s="22" t="s">
        <v>935</v>
      </c>
      <c r="E501" s="20">
        <f t="shared" si="197"/>
        <v>2.25</v>
      </c>
      <c r="F501" s="1"/>
      <c r="G501" s="18"/>
      <c r="H501" s="64" t="str">
        <f t="shared" si="198"/>
        <v/>
      </c>
      <c r="I501" s="2"/>
      <c r="J501" s="18"/>
      <c r="K501" s="64" t="str">
        <f t="shared" si="199"/>
        <v/>
      </c>
      <c r="L501" s="2"/>
      <c r="M501" s="18"/>
      <c r="N501" s="65" t="str">
        <f t="shared" si="200"/>
        <v/>
      </c>
      <c r="O501" s="1"/>
      <c r="P501" s="18"/>
      <c r="Q501" s="64" t="str">
        <f t="shared" si="201"/>
        <v/>
      </c>
      <c r="R501" s="2">
        <v>3</v>
      </c>
      <c r="S501" s="18">
        <v>6</v>
      </c>
      <c r="T501" s="65">
        <f t="shared" si="202"/>
        <v>9</v>
      </c>
      <c r="U501" s="1"/>
      <c r="V501" s="18"/>
      <c r="W501" s="64" t="str">
        <f t="shared" si="203"/>
        <v/>
      </c>
      <c r="X501" s="106">
        <f t="shared" si="210"/>
        <v>0.33333333333333331</v>
      </c>
      <c r="Y501" s="51">
        <f t="shared" si="204"/>
        <v>0</v>
      </c>
      <c r="Z501" s="51">
        <f t="shared" si="205"/>
        <v>0</v>
      </c>
      <c r="AA501" s="51">
        <f t="shared" si="206"/>
        <v>0</v>
      </c>
      <c r="AB501" s="51">
        <f t="shared" si="207"/>
        <v>0</v>
      </c>
      <c r="AC501" s="51">
        <f t="shared" si="208"/>
        <v>9</v>
      </c>
      <c r="AD501" s="51">
        <f t="shared" si="209"/>
        <v>0</v>
      </c>
      <c r="AE501" s="52">
        <f t="shared" si="222"/>
        <v>9</v>
      </c>
      <c r="AF501" s="52">
        <f t="shared" si="222"/>
        <v>0</v>
      </c>
      <c r="AG501" s="52">
        <f t="shared" si="222"/>
        <v>0</v>
      </c>
      <c r="AH501" s="52">
        <f t="shared" si="222"/>
        <v>0</v>
      </c>
      <c r="AI501" s="52">
        <f t="shared" si="222"/>
        <v>0</v>
      </c>
      <c r="AJ501" s="52">
        <f t="shared" si="222"/>
        <v>0</v>
      </c>
      <c r="AL501" s="96" t="e">
        <f t="shared" si="211"/>
        <v>#VALUE!</v>
      </c>
      <c r="AM501" s="96" t="e">
        <f t="shared" si="215"/>
        <v>#VALUE!</v>
      </c>
      <c r="AN501" s="96" t="e">
        <f t="shared" si="216"/>
        <v>#VALUE!</v>
      </c>
      <c r="AO501" s="96" t="e">
        <f t="shared" si="217"/>
        <v>#VALUE!</v>
      </c>
      <c r="AP501" s="96" t="str">
        <f t="shared" si="218"/>
        <v>ok</v>
      </c>
      <c r="AQ501" s="96" t="e">
        <f t="shared" si="219"/>
        <v>#VALUE!</v>
      </c>
      <c r="AR501" s="107">
        <f t="shared" si="212"/>
        <v>0</v>
      </c>
      <c r="AS501" s="109">
        <f>IF(E501&lt;&gt;0,(COUNT(F501:W501)+3)/18,0)</f>
        <v>0.33333333333333331</v>
      </c>
    </row>
    <row r="502" spans="1:45" ht="12.75" customHeight="1">
      <c r="A502" s="3">
        <v>31</v>
      </c>
      <c r="C502" s="25" t="s">
        <v>936</v>
      </c>
      <c r="D502" s="22" t="s">
        <v>937</v>
      </c>
      <c r="E502" s="20">
        <f t="shared" si="197"/>
        <v>7.45</v>
      </c>
      <c r="F502" s="47">
        <v>1</v>
      </c>
      <c r="G502" s="48">
        <v>6</v>
      </c>
      <c r="H502" s="64">
        <f t="shared" si="198"/>
        <v>7</v>
      </c>
      <c r="I502" s="2"/>
      <c r="J502" s="18"/>
      <c r="K502" s="64" t="str">
        <f t="shared" si="199"/>
        <v/>
      </c>
      <c r="L502" s="2">
        <v>1.2</v>
      </c>
      <c r="M502" s="18">
        <v>6</v>
      </c>
      <c r="N502" s="65">
        <f t="shared" si="200"/>
        <v>7.2</v>
      </c>
      <c r="O502" s="1">
        <v>3</v>
      </c>
      <c r="P502" s="18">
        <v>4.5</v>
      </c>
      <c r="Q502" s="64">
        <f t="shared" si="201"/>
        <v>7.5</v>
      </c>
      <c r="R502" s="2">
        <v>0.6</v>
      </c>
      <c r="S502" s="18">
        <v>6</v>
      </c>
      <c r="T502" s="65">
        <f t="shared" si="202"/>
        <v>6.6</v>
      </c>
      <c r="U502" s="1">
        <v>2.2999999999999998</v>
      </c>
      <c r="V502" s="18">
        <v>5.8</v>
      </c>
      <c r="W502" s="64">
        <f t="shared" si="203"/>
        <v>8.1</v>
      </c>
      <c r="X502" s="106">
        <f t="shared" si="210"/>
        <v>1</v>
      </c>
      <c r="Y502" s="51">
        <f t="shared" si="204"/>
        <v>7</v>
      </c>
      <c r="Z502" s="51">
        <f t="shared" si="205"/>
        <v>0</v>
      </c>
      <c r="AA502" s="51">
        <f t="shared" si="206"/>
        <v>7.2</v>
      </c>
      <c r="AB502" s="51">
        <f t="shared" si="207"/>
        <v>7.5</v>
      </c>
      <c r="AC502" s="51">
        <f t="shared" si="208"/>
        <v>6.6</v>
      </c>
      <c r="AD502" s="51">
        <f t="shared" si="209"/>
        <v>8.1</v>
      </c>
      <c r="AE502" s="52">
        <f t="shared" ref="AE502:AJ511" si="223">LARGE($Y502:$AD502,AE$1)</f>
        <v>8.1</v>
      </c>
      <c r="AF502" s="52">
        <f t="shared" si="223"/>
        <v>7.5</v>
      </c>
      <c r="AG502" s="52">
        <f t="shared" si="223"/>
        <v>7.2</v>
      </c>
      <c r="AH502" s="52">
        <f t="shared" si="223"/>
        <v>7</v>
      </c>
      <c r="AI502" s="52">
        <f t="shared" si="223"/>
        <v>6.6</v>
      </c>
      <c r="AJ502" s="52">
        <f t="shared" si="223"/>
        <v>0</v>
      </c>
      <c r="AL502" s="96" t="str">
        <f t="shared" si="211"/>
        <v>ok</v>
      </c>
      <c r="AM502" s="96" t="e">
        <f t="shared" si="215"/>
        <v>#VALUE!</v>
      </c>
      <c r="AN502" s="96" t="str">
        <f t="shared" si="216"/>
        <v>ok</v>
      </c>
      <c r="AO502" s="96" t="str">
        <f t="shared" si="217"/>
        <v>ok</v>
      </c>
      <c r="AP502" s="96" t="str">
        <f t="shared" si="218"/>
        <v>ok</v>
      </c>
      <c r="AQ502" s="96" t="str">
        <f t="shared" si="219"/>
        <v>ok</v>
      </c>
      <c r="AR502" s="107">
        <f t="shared" si="212"/>
        <v>0</v>
      </c>
      <c r="AS502" s="109">
        <f>IF(E502&lt;&gt;0,(COUNT(F502:W502)+3)/18,0)</f>
        <v>1</v>
      </c>
    </row>
    <row r="503" spans="1:45" ht="12.75" customHeight="1">
      <c r="A503" s="3">
        <v>31</v>
      </c>
      <c r="C503" s="25" t="s">
        <v>938</v>
      </c>
      <c r="D503" s="22" t="s">
        <v>939</v>
      </c>
      <c r="E503" s="20">
        <f t="shared" si="197"/>
        <v>7.0750000000000002</v>
      </c>
      <c r="F503" s="47">
        <v>1.5</v>
      </c>
      <c r="G503" s="48">
        <v>6</v>
      </c>
      <c r="H503" s="64">
        <f t="shared" si="198"/>
        <v>7.5</v>
      </c>
      <c r="I503" s="2"/>
      <c r="J503" s="18"/>
      <c r="K503" s="64" t="str">
        <f t="shared" si="199"/>
        <v/>
      </c>
      <c r="L503" s="2">
        <v>3.2</v>
      </c>
      <c r="M503" s="18">
        <v>5.8</v>
      </c>
      <c r="N503" s="65">
        <f t="shared" si="200"/>
        <v>9</v>
      </c>
      <c r="O503" s="98"/>
      <c r="P503" s="18">
        <v>4.5</v>
      </c>
      <c r="Q503" s="64">
        <f t="shared" si="201"/>
        <v>4.5</v>
      </c>
      <c r="R503" s="2"/>
      <c r="S503" s="18"/>
      <c r="T503" s="65" t="str">
        <f t="shared" si="202"/>
        <v/>
      </c>
      <c r="U503" s="1">
        <v>2.2999999999999998</v>
      </c>
      <c r="V503" s="18">
        <v>5</v>
      </c>
      <c r="W503" s="64">
        <f t="shared" si="203"/>
        <v>7.3</v>
      </c>
      <c r="X503" s="106">
        <f t="shared" si="210"/>
        <v>0.77777777777777779</v>
      </c>
      <c r="Y503" s="51">
        <f t="shared" si="204"/>
        <v>7.5</v>
      </c>
      <c r="Z503" s="51">
        <f t="shared" si="205"/>
        <v>0</v>
      </c>
      <c r="AA503" s="51">
        <f t="shared" si="206"/>
        <v>9</v>
      </c>
      <c r="AB503" s="51">
        <f t="shared" si="207"/>
        <v>4.5</v>
      </c>
      <c r="AC503" s="51">
        <f t="shared" si="208"/>
        <v>0</v>
      </c>
      <c r="AD503" s="51">
        <f t="shared" si="209"/>
        <v>7.3</v>
      </c>
      <c r="AE503" s="52">
        <f t="shared" si="223"/>
        <v>9</v>
      </c>
      <c r="AF503" s="52">
        <f t="shared" si="223"/>
        <v>7.5</v>
      </c>
      <c r="AG503" s="52">
        <f t="shared" si="223"/>
        <v>7.3</v>
      </c>
      <c r="AH503" s="52">
        <f t="shared" si="223"/>
        <v>4.5</v>
      </c>
      <c r="AI503" s="52">
        <f t="shared" si="223"/>
        <v>0</v>
      </c>
      <c r="AJ503" s="52">
        <f t="shared" si="223"/>
        <v>0</v>
      </c>
      <c r="AL503" s="96" t="str">
        <f t="shared" si="211"/>
        <v>ok</v>
      </c>
      <c r="AM503" s="96" t="e">
        <f t="shared" si="215"/>
        <v>#VALUE!</v>
      </c>
      <c r="AN503" s="96" t="str">
        <f t="shared" si="216"/>
        <v>ok</v>
      </c>
      <c r="AO503" s="96">
        <f t="shared" si="217"/>
        <v>0</v>
      </c>
      <c r="AP503" s="96" t="e">
        <f t="shared" si="218"/>
        <v>#VALUE!</v>
      </c>
      <c r="AQ503" s="96" t="str">
        <f t="shared" si="219"/>
        <v>ok</v>
      </c>
      <c r="AR503" s="107">
        <f t="shared" si="212"/>
        <v>1</v>
      </c>
      <c r="AS503" s="109">
        <f>IF(E503&lt;&gt;0,(COUNT(F503:W503)+3)/18,0)</f>
        <v>0.77777777777777779</v>
      </c>
    </row>
    <row r="504" spans="1:45" ht="12.75" customHeight="1">
      <c r="A504" s="3">
        <v>31</v>
      </c>
      <c r="C504" s="25" t="s">
        <v>940</v>
      </c>
      <c r="D504" s="22" t="s">
        <v>941</v>
      </c>
      <c r="E504" s="20">
        <f t="shared" si="197"/>
        <v>8.6750000000000007</v>
      </c>
      <c r="F504" s="1"/>
      <c r="G504" s="18"/>
      <c r="H504" s="64" t="str">
        <f t="shared" si="198"/>
        <v/>
      </c>
      <c r="I504" s="70">
        <v>3.6</v>
      </c>
      <c r="J504" s="69">
        <v>5.6</v>
      </c>
      <c r="K504" s="64">
        <f t="shared" si="199"/>
        <v>9.1999999999999993</v>
      </c>
      <c r="L504" s="2"/>
      <c r="M504" s="18"/>
      <c r="N504" s="65" t="str">
        <f t="shared" si="200"/>
        <v/>
      </c>
      <c r="O504" s="1">
        <v>4</v>
      </c>
      <c r="P504" s="18">
        <v>4.5999999999999996</v>
      </c>
      <c r="Q504" s="64">
        <f t="shared" si="201"/>
        <v>8.6</v>
      </c>
      <c r="R504" s="2">
        <v>3.4</v>
      </c>
      <c r="S504" s="18">
        <v>6</v>
      </c>
      <c r="T504" s="65">
        <f t="shared" si="202"/>
        <v>9.4</v>
      </c>
      <c r="U504" s="1">
        <v>2.5</v>
      </c>
      <c r="V504" s="18">
        <v>5</v>
      </c>
      <c r="W504" s="64">
        <f t="shared" si="203"/>
        <v>7.5</v>
      </c>
      <c r="X504" s="106">
        <f t="shared" si="210"/>
        <v>0.83333333333333337</v>
      </c>
      <c r="Y504" s="51">
        <f t="shared" si="204"/>
        <v>0</v>
      </c>
      <c r="Z504" s="51">
        <f t="shared" si="205"/>
        <v>9.1999999999999993</v>
      </c>
      <c r="AA504" s="51">
        <f t="shared" si="206"/>
        <v>0</v>
      </c>
      <c r="AB504" s="51">
        <f t="shared" si="207"/>
        <v>8.6</v>
      </c>
      <c r="AC504" s="51">
        <f t="shared" si="208"/>
        <v>9.4</v>
      </c>
      <c r="AD504" s="51">
        <f t="shared" si="209"/>
        <v>7.5</v>
      </c>
      <c r="AE504" s="52">
        <f t="shared" si="223"/>
        <v>9.4</v>
      </c>
      <c r="AF504" s="52">
        <f t="shared" si="223"/>
        <v>9.1999999999999993</v>
      </c>
      <c r="AG504" s="52">
        <f t="shared" si="223"/>
        <v>8.6</v>
      </c>
      <c r="AH504" s="52">
        <f t="shared" si="223"/>
        <v>7.5</v>
      </c>
      <c r="AI504" s="52">
        <f t="shared" si="223"/>
        <v>0</v>
      </c>
      <c r="AJ504" s="52">
        <f t="shared" si="223"/>
        <v>0</v>
      </c>
      <c r="AL504" s="96" t="e">
        <f t="shared" si="211"/>
        <v>#VALUE!</v>
      </c>
      <c r="AM504" s="96" t="str">
        <f t="shared" si="215"/>
        <v>ok</v>
      </c>
      <c r="AN504" s="96" t="e">
        <f t="shared" si="216"/>
        <v>#VALUE!</v>
      </c>
      <c r="AO504" s="96" t="str">
        <f t="shared" si="217"/>
        <v>ok</v>
      </c>
      <c r="AP504" s="96" t="str">
        <f t="shared" si="218"/>
        <v>ok</v>
      </c>
      <c r="AQ504" s="96" t="str">
        <f t="shared" si="219"/>
        <v>ok</v>
      </c>
      <c r="AR504" s="107">
        <f t="shared" si="212"/>
        <v>0</v>
      </c>
      <c r="AS504" s="109">
        <f>IF(E504&lt;&gt;0,(COUNT(F504:W504)+3)/18,0)</f>
        <v>0.83333333333333337</v>
      </c>
    </row>
    <row r="505" spans="1:45" ht="12.75" customHeight="1">
      <c r="A505" s="3">
        <v>31</v>
      </c>
      <c r="C505" s="25" t="s">
        <v>942</v>
      </c>
      <c r="D505" s="22" t="s">
        <v>943</v>
      </c>
      <c r="E505" s="20">
        <f t="shared" si="197"/>
        <v>9.0250000000000004</v>
      </c>
      <c r="F505" s="1"/>
      <c r="G505" s="18"/>
      <c r="H505" s="64" t="str">
        <f t="shared" si="198"/>
        <v/>
      </c>
      <c r="I505" s="2"/>
      <c r="J505" s="18"/>
      <c r="K505" s="64" t="str">
        <f t="shared" si="199"/>
        <v/>
      </c>
      <c r="L505" s="2">
        <v>2.6</v>
      </c>
      <c r="M505" s="18">
        <v>5.8</v>
      </c>
      <c r="N505" s="65">
        <f t="shared" si="200"/>
        <v>8.4</v>
      </c>
      <c r="O505" s="1">
        <v>4</v>
      </c>
      <c r="P505" s="18">
        <v>4.8</v>
      </c>
      <c r="Q505" s="64">
        <f t="shared" si="201"/>
        <v>8.8000000000000007</v>
      </c>
      <c r="R505" s="2">
        <v>4</v>
      </c>
      <c r="S505" s="18">
        <v>5.8</v>
      </c>
      <c r="T505" s="65">
        <f t="shared" si="202"/>
        <v>9.8000000000000007</v>
      </c>
      <c r="U505" s="1">
        <v>3.3</v>
      </c>
      <c r="V505" s="18">
        <v>5.8</v>
      </c>
      <c r="W505" s="64">
        <f t="shared" si="203"/>
        <v>9.1</v>
      </c>
      <c r="X505" s="106">
        <f t="shared" si="210"/>
        <v>0.83333333333333337</v>
      </c>
      <c r="Y505" s="51">
        <f t="shared" si="204"/>
        <v>0</v>
      </c>
      <c r="Z505" s="51">
        <f t="shared" si="205"/>
        <v>0</v>
      </c>
      <c r="AA505" s="51">
        <f t="shared" si="206"/>
        <v>8.4</v>
      </c>
      <c r="AB505" s="51">
        <f t="shared" si="207"/>
        <v>8.8000000000000007</v>
      </c>
      <c r="AC505" s="51">
        <f t="shared" si="208"/>
        <v>9.8000000000000007</v>
      </c>
      <c r="AD505" s="51">
        <f t="shared" si="209"/>
        <v>9.1</v>
      </c>
      <c r="AE505" s="52">
        <f t="shared" si="223"/>
        <v>9.8000000000000007</v>
      </c>
      <c r="AF505" s="52">
        <f t="shared" si="223"/>
        <v>9.1</v>
      </c>
      <c r="AG505" s="52">
        <f t="shared" si="223"/>
        <v>8.8000000000000007</v>
      </c>
      <c r="AH505" s="52">
        <f t="shared" si="223"/>
        <v>8.4</v>
      </c>
      <c r="AI505" s="52">
        <f t="shared" si="223"/>
        <v>0</v>
      </c>
      <c r="AJ505" s="52">
        <f t="shared" si="223"/>
        <v>0</v>
      </c>
      <c r="AL505" s="96" t="e">
        <f t="shared" si="211"/>
        <v>#VALUE!</v>
      </c>
      <c r="AM505" s="96" t="e">
        <f t="shared" si="215"/>
        <v>#VALUE!</v>
      </c>
      <c r="AN505" s="96" t="str">
        <f t="shared" si="216"/>
        <v>ok</v>
      </c>
      <c r="AO505" s="96" t="str">
        <f t="shared" si="217"/>
        <v>ok</v>
      </c>
      <c r="AP505" s="96" t="str">
        <f t="shared" si="218"/>
        <v>ok</v>
      </c>
      <c r="AQ505" s="96" t="str">
        <f t="shared" si="219"/>
        <v>ok</v>
      </c>
      <c r="AR505" s="107">
        <f t="shared" si="212"/>
        <v>0</v>
      </c>
      <c r="AS505" s="109">
        <f>IF(E505&lt;&gt;0,(COUNT(F505:W505)+3)/18,0)</f>
        <v>0.83333333333333337</v>
      </c>
    </row>
    <row r="506" spans="1:45" ht="12.75" customHeight="1">
      <c r="A506" s="3">
        <v>31</v>
      </c>
      <c r="C506" s="26">
        <v>6656497</v>
      </c>
      <c r="D506" s="23" t="s">
        <v>972</v>
      </c>
      <c r="E506" s="20">
        <f t="shared" si="197"/>
        <v>8.9</v>
      </c>
      <c r="F506" s="47">
        <v>0.5</v>
      </c>
      <c r="G506" s="48">
        <v>6</v>
      </c>
      <c r="H506" s="64">
        <f t="shared" si="198"/>
        <v>6.5</v>
      </c>
      <c r="I506" s="56">
        <v>3</v>
      </c>
      <c r="J506" s="48">
        <v>6</v>
      </c>
      <c r="K506" s="64">
        <f t="shared" si="199"/>
        <v>9</v>
      </c>
      <c r="L506" s="56">
        <v>4</v>
      </c>
      <c r="M506" s="48">
        <v>6</v>
      </c>
      <c r="N506" s="65">
        <f t="shared" si="200"/>
        <v>10</v>
      </c>
      <c r="O506" s="1">
        <v>3</v>
      </c>
      <c r="P506" s="18">
        <v>4.5</v>
      </c>
      <c r="Q506" s="64">
        <f t="shared" si="201"/>
        <v>7.5</v>
      </c>
      <c r="R506" s="2"/>
      <c r="S506" s="18"/>
      <c r="T506" s="65" t="str">
        <f t="shared" si="202"/>
        <v/>
      </c>
      <c r="U506" s="47">
        <v>3.7</v>
      </c>
      <c r="V506" s="48">
        <v>5.4</v>
      </c>
      <c r="W506" s="64">
        <f t="shared" si="203"/>
        <v>9.1000000000000014</v>
      </c>
      <c r="X506" s="106">
        <f t="shared" si="210"/>
        <v>1</v>
      </c>
      <c r="Y506" s="51">
        <f t="shared" si="204"/>
        <v>6.5</v>
      </c>
      <c r="Z506" s="51">
        <f t="shared" si="205"/>
        <v>9</v>
      </c>
      <c r="AA506" s="51">
        <f t="shared" si="206"/>
        <v>10</v>
      </c>
      <c r="AB506" s="51">
        <f t="shared" si="207"/>
        <v>7.5</v>
      </c>
      <c r="AC506" s="51">
        <f t="shared" si="208"/>
        <v>0</v>
      </c>
      <c r="AD506" s="51">
        <f t="shared" si="209"/>
        <v>9.1000000000000014</v>
      </c>
      <c r="AE506" s="52">
        <f t="shared" si="223"/>
        <v>10</v>
      </c>
      <c r="AF506" s="52">
        <f t="shared" si="223"/>
        <v>9.1000000000000014</v>
      </c>
      <c r="AG506" s="52">
        <f t="shared" si="223"/>
        <v>9</v>
      </c>
      <c r="AH506" s="52">
        <f t="shared" si="223"/>
        <v>7.5</v>
      </c>
      <c r="AI506" s="52">
        <f t="shared" si="223"/>
        <v>6.5</v>
      </c>
      <c r="AJ506" s="52">
        <f t="shared" si="223"/>
        <v>0</v>
      </c>
      <c r="AL506" s="96" t="str">
        <f t="shared" si="211"/>
        <v>ok</v>
      </c>
      <c r="AM506" s="96" t="str">
        <f t="shared" si="215"/>
        <v>ok</v>
      </c>
      <c r="AN506" s="96" t="str">
        <f t="shared" si="216"/>
        <v>ok</v>
      </c>
      <c r="AO506" s="96" t="str">
        <f t="shared" si="217"/>
        <v>ok</v>
      </c>
      <c r="AP506" s="96" t="e">
        <f t="shared" si="218"/>
        <v>#VALUE!</v>
      </c>
      <c r="AQ506" s="96" t="str">
        <f t="shared" si="219"/>
        <v>ok</v>
      </c>
      <c r="AR506" s="107">
        <f t="shared" si="212"/>
        <v>0</v>
      </c>
      <c r="AS506" s="109">
        <f>IF(E506&lt;&gt;0,(COUNT(F506:W506)+3)/18,0)</f>
        <v>1</v>
      </c>
    </row>
    <row r="507" spans="1:45" ht="12.75" customHeight="1">
      <c r="A507" s="3">
        <v>31</v>
      </c>
      <c r="C507" s="25" t="s">
        <v>944</v>
      </c>
      <c r="D507" s="22" t="s">
        <v>945</v>
      </c>
      <c r="E507" s="20">
        <f t="shared" si="197"/>
        <v>8.125</v>
      </c>
      <c r="F507" s="1"/>
      <c r="G507" s="18"/>
      <c r="H507" s="64" t="str">
        <f t="shared" si="198"/>
        <v/>
      </c>
      <c r="I507" s="2"/>
      <c r="J507" s="18"/>
      <c r="K507" s="64" t="str">
        <f t="shared" si="199"/>
        <v/>
      </c>
      <c r="L507" s="2">
        <v>1.5</v>
      </c>
      <c r="M507" s="18">
        <v>6</v>
      </c>
      <c r="N507" s="65">
        <f t="shared" si="200"/>
        <v>7.5</v>
      </c>
      <c r="O507" s="1">
        <v>4</v>
      </c>
      <c r="P507" s="18">
        <v>4.5999999999999996</v>
      </c>
      <c r="Q507" s="64">
        <f t="shared" si="201"/>
        <v>8.6</v>
      </c>
      <c r="R507" s="2">
        <v>4</v>
      </c>
      <c r="S507" s="18">
        <v>6</v>
      </c>
      <c r="T507" s="65">
        <f t="shared" si="202"/>
        <v>10</v>
      </c>
      <c r="U507" s="1">
        <v>1.4</v>
      </c>
      <c r="V507" s="18">
        <v>5</v>
      </c>
      <c r="W507" s="64">
        <f t="shared" si="203"/>
        <v>6.4</v>
      </c>
      <c r="X507" s="106">
        <f t="shared" si="210"/>
        <v>0.83333333333333337</v>
      </c>
      <c r="Y507" s="51">
        <f t="shared" si="204"/>
        <v>0</v>
      </c>
      <c r="Z507" s="51">
        <f t="shared" si="205"/>
        <v>0</v>
      </c>
      <c r="AA507" s="51">
        <f t="shared" si="206"/>
        <v>7.5</v>
      </c>
      <c r="AB507" s="51">
        <f t="shared" si="207"/>
        <v>8.6</v>
      </c>
      <c r="AC507" s="51">
        <f t="shared" si="208"/>
        <v>10</v>
      </c>
      <c r="AD507" s="51">
        <f t="shared" si="209"/>
        <v>6.4</v>
      </c>
      <c r="AE507" s="52">
        <f t="shared" si="223"/>
        <v>10</v>
      </c>
      <c r="AF507" s="52">
        <f t="shared" si="223"/>
        <v>8.6</v>
      </c>
      <c r="AG507" s="52">
        <f t="shared" si="223"/>
        <v>7.5</v>
      </c>
      <c r="AH507" s="52">
        <f t="shared" si="223"/>
        <v>6.4</v>
      </c>
      <c r="AI507" s="52">
        <f t="shared" si="223"/>
        <v>0</v>
      </c>
      <c r="AJ507" s="52">
        <f t="shared" si="223"/>
        <v>0</v>
      </c>
      <c r="AL507" s="96" t="e">
        <f t="shared" si="211"/>
        <v>#VALUE!</v>
      </c>
      <c r="AM507" s="96" t="e">
        <f t="shared" si="215"/>
        <v>#VALUE!</v>
      </c>
      <c r="AN507" s="96" t="str">
        <f t="shared" si="216"/>
        <v>ok</v>
      </c>
      <c r="AO507" s="96" t="str">
        <f t="shared" si="217"/>
        <v>ok</v>
      </c>
      <c r="AP507" s="96" t="str">
        <f t="shared" si="218"/>
        <v>ok</v>
      </c>
      <c r="AQ507" s="96" t="str">
        <f t="shared" si="219"/>
        <v>ok</v>
      </c>
      <c r="AR507" s="107">
        <f t="shared" si="212"/>
        <v>0</v>
      </c>
      <c r="AS507" s="109">
        <f>IF(E507&lt;&gt;0,(COUNT(F507:W507)+3)/18,0)</f>
        <v>0.83333333333333337</v>
      </c>
    </row>
    <row r="508" spans="1:45" ht="12.75" customHeight="1">
      <c r="A508" s="3">
        <v>31</v>
      </c>
      <c r="C508" s="25" t="s">
        <v>946</v>
      </c>
      <c r="D508" s="22" t="s">
        <v>947</v>
      </c>
      <c r="E508" s="20">
        <f t="shared" si="197"/>
        <v>9.0500000000000007</v>
      </c>
      <c r="F508" s="1"/>
      <c r="G508" s="18"/>
      <c r="H508" s="64" t="str">
        <f t="shared" si="198"/>
        <v/>
      </c>
      <c r="I508" s="2"/>
      <c r="J508" s="18"/>
      <c r="K508" s="64" t="str">
        <f t="shared" si="199"/>
        <v/>
      </c>
      <c r="L508" s="2">
        <v>2</v>
      </c>
      <c r="M508" s="18">
        <v>5.8</v>
      </c>
      <c r="N508" s="65">
        <f t="shared" si="200"/>
        <v>7.8</v>
      </c>
      <c r="O508" s="1">
        <v>4</v>
      </c>
      <c r="P508" s="18">
        <v>4.8</v>
      </c>
      <c r="Q508" s="64">
        <f t="shared" si="201"/>
        <v>8.8000000000000007</v>
      </c>
      <c r="R508" s="2">
        <v>4</v>
      </c>
      <c r="S508" s="18">
        <v>5.8</v>
      </c>
      <c r="T508" s="65">
        <f t="shared" si="202"/>
        <v>9.8000000000000007</v>
      </c>
      <c r="U508" s="1">
        <v>4</v>
      </c>
      <c r="V508" s="18">
        <v>5.8</v>
      </c>
      <c r="W508" s="64">
        <f t="shared" si="203"/>
        <v>9.8000000000000007</v>
      </c>
      <c r="X508" s="106">
        <f t="shared" si="210"/>
        <v>0.83333333333333337</v>
      </c>
      <c r="Y508" s="51">
        <f t="shared" si="204"/>
        <v>0</v>
      </c>
      <c r="Z508" s="51">
        <f t="shared" si="205"/>
        <v>0</v>
      </c>
      <c r="AA508" s="51">
        <f t="shared" si="206"/>
        <v>7.8</v>
      </c>
      <c r="AB508" s="51">
        <f t="shared" si="207"/>
        <v>8.8000000000000007</v>
      </c>
      <c r="AC508" s="51">
        <f t="shared" si="208"/>
        <v>9.8000000000000007</v>
      </c>
      <c r="AD508" s="51">
        <f t="shared" si="209"/>
        <v>9.8000000000000007</v>
      </c>
      <c r="AE508" s="52">
        <f t="shared" si="223"/>
        <v>9.8000000000000007</v>
      </c>
      <c r="AF508" s="52">
        <f t="shared" si="223"/>
        <v>9.8000000000000007</v>
      </c>
      <c r="AG508" s="52">
        <f t="shared" si="223"/>
        <v>8.8000000000000007</v>
      </c>
      <c r="AH508" s="52">
        <f t="shared" si="223"/>
        <v>7.8</v>
      </c>
      <c r="AI508" s="52">
        <f t="shared" si="223"/>
        <v>0</v>
      </c>
      <c r="AJ508" s="52">
        <f t="shared" si="223"/>
        <v>0</v>
      </c>
      <c r="AL508" s="96" t="e">
        <f t="shared" si="211"/>
        <v>#VALUE!</v>
      </c>
      <c r="AM508" s="96" t="e">
        <f t="shared" si="215"/>
        <v>#VALUE!</v>
      </c>
      <c r="AN508" s="96" t="str">
        <f t="shared" si="216"/>
        <v>ok</v>
      </c>
      <c r="AO508" s="96" t="str">
        <f t="shared" si="217"/>
        <v>ok</v>
      </c>
      <c r="AP508" s="96" t="str">
        <f t="shared" si="218"/>
        <v>ok</v>
      </c>
      <c r="AQ508" s="96" t="str">
        <f t="shared" si="219"/>
        <v>ok</v>
      </c>
      <c r="AR508" s="107">
        <f t="shared" si="212"/>
        <v>0</v>
      </c>
      <c r="AS508" s="109">
        <f>IF(E508&lt;&gt;0,(COUNT(F508:W508)+3)/18,0)</f>
        <v>0.83333333333333337</v>
      </c>
    </row>
    <row r="509" spans="1:45" ht="12.75" customHeight="1">
      <c r="A509" s="3">
        <v>31</v>
      </c>
      <c r="C509" s="25" t="s">
        <v>948</v>
      </c>
      <c r="D509" s="22" t="s">
        <v>949</v>
      </c>
      <c r="E509" s="20">
        <f t="shared" si="197"/>
        <v>8.9750000000000014</v>
      </c>
      <c r="F509" s="1"/>
      <c r="G509" s="18"/>
      <c r="H509" s="64" t="str">
        <f t="shared" si="198"/>
        <v/>
      </c>
      <c r="I509" s="2"/>
      <c r="J509" s="18"/>
      <c r="K509" s="64" t="str">
        <f t="shared" si="199"/>
        <v/>
      </c>
      <c r="L509" s="56">
        <v>2.4</v>
      </c>
      <c r="M509" s="48">
        <v>6</v>
      </c>
      <c r="N509" s="65">
        <f t="shared" si="200"/>
        <v>8.4</v>
      </c>
      <c r="O509" s="1">
        <v>4</v>
      </c>
      <c r="P509" s="18">
        <v>4.8</v>
      </c>
      <c r="Q509" s="64">
        <f t="shared" si="201"/>
        <v>8.8000000000000007</v>
      </c>
      <c r="R509" s="2">
        <v>4</v>
      </c>
      <c r="S509" s="18">
        <v>5.8</v>
      </c>
      <c r="T509" s="65">
        <f t="shared" si="202"/>
        <v>9.8000000000000007</v>
      </c>
      <c r="U509" s="1">
        <v>3.1</v>
      </c>
      <c r="V509" s="18">
        <v>5.8</v>
      </c>
      <c r="W509" s="64">
        <f t="shared" si="203"/>
        <v>8.9</v>
      </c>
      <c r="X509" s="106">
        <f t="shared" si="210"/>
        <v>0.83333333333333337</v>
      </c>
      <c r="Y509" s="51">
        <f t="shared" si="204"/>
        <v>0</v>
      </c>
      <c r="Z509" s="51">
        <f t="shared" si="205"/>
        <v>0</v>
      </c>
      <c r="AA509" s="51">
        <f t="shared" si="206"/>
        <v>8.4</v>
      </c>
      <c r="AB509" s="51">
        <f t="shared" si="207"/>
        <v>8.8000000000000007</v>
      </c>
      <c r="AC509" s="51">
        <f t="shared" si="208"/>
        <v>9.8000000000000007</v>
      </c>
      <c r="AD509" s="51">
        <f t="shared" si="209"/>
        <v>8.9</v>
      </c>
      <c r="AE509" s="52">
        <f t="shared" si="223"/>
        <v>9.8000000000000007</v>
      </c>
      <c r="AF509" s="52">
        <f t="shared" si="223"/>
        <v>8.9</v>
      </c>
      <c r="AG509" s="52">
        <f t="shared" si="223"/>
        <v>8.8000000000000007</v>
      </c>
      <c r="AH509" s="52">
        <f t="shared" si="223"/>
        <v>8.4</v>
      </c>
      <c r="AI509" s="52">
        <f t="shared" si="223"/>
        <v>0</v>
      </c>
      <c r="AJ509" s="52">
        <f t="shared" si="223"/>
        <v>0</v>
      </c>
      <c r="AL509" s="96" t="e">
        <f t="shared" si="211"/>
        <v>#VALUE!</v>
      </c>
      <c r="AM509" s="96" t="e">
        <f t="shared" si="215"/>
        <v>#VALUE!</v>
      </c>
      <c r="AN509" s="96" t="str">
        <f t="shared" si="216"/>
        <v>ok</v>
      </c>
      <c r="AO509" s="96" t="str">
        <f t="shared" si="217"/>
        <v>ok</v>
      </c>
      <c r="AP509" s="96" t="str">
        <f t="shared" si="218"/>
        <v>ok</v>
      </c>
      <c r="AQ509" s="96" t="str">
        <f t="shared" si="219"/>
        <v>ok</v>
      </c>
      <c r="AR509" s="107">
        <f t="shared" si="212"/>
        <v>0</v>
      </c>
      <c r="AS509" s="109">
        <f>IF(E509&lt;&gt;0,(COUNT(F509:W509)+3)/18,0)</f>
        <v>0.83333333333333337</v>
      </c>
    </row>
    <row r="510" spans="1:45" ht="12.75" customHeight="1">
      <c r="A510" s="3">
        <v>31</v>
      </c>
      <c r="C510" s="25" t="s">
        <v>950</v>
      </c>
      <c r="D510" s="22" t="s">
        <v>951</v>
      </c>
      <c r="E510" s="20">
        <f t="shared" si="197"/>
        <v>9.15</v>
      </c>
      <c r="F510" s="47">
        <v>4</v>
      </c>
      <c r="G510" s="48">
        <v>5.5</v>
      </c>
      <c r="H510" s="64">
        <f t="shared" si="198"/>
        <v>9.5</v>
      </c>
      <c r="I510" s="2"/>
      <c r="J510" s="18"/>
      <c r="K510" s="64" t="str">
        <f t="shared" si="199"/>
        <v/>
      </c>
      <c r="L510" s="2">
        <v>1</v>
      </c>
      <c r="M510" s="18">
        <v>6</v>
      </c>
      <c r="N510" s="65">
        <f t="shared" si="200"/>
        <v>7</v>
      </c>
      <c r="O510" s="1">
        <v>2.5</v>
      </c>
      <c r="P510" s="18">
        <v>5.9</v>
      </c>
      <c r="Q510" s="64">
        <f t="shared" si="201"/>
        <v>8.4</v>
      </c>
      <c r="R510" s="2">
        <v>3.3</v>
      </c>
      <c r="S510" s="18">
        <v>6</v>
      </c>
      <c r="T510" s="65">
        <f t="shared" si="202"/>
        <v>9.3000000000000007</v>
      </c>
      <c r="U510" s="1">
        <v>3.7</v>
      </c>
      <c r="V510" s="18">
        <v>5.7</v>
      </c>
      <c r="W510" s="64">
        <f t="shared" si="203"/>
        <v>9.4</v>
      </c>
      <c r="X510" s="106">
        <f t="shared" si="210"/>
        <v>1</v>
      </c>
      <c r="Y510" s="51">
        <f t="shared" si="204"/>
        <v>9.5</v>
      </c>
      <c r="Z510" s="51">
        <f t="shared" si="205"/>
        <v>0</v>
      </c>
      <c r="AA510" s="51">
        <f t="shared" si="206"/>
        <v>7</v>
      </c>
      <c r="AB510" s="51">
        <f t="shared" si="207"/>
        <v>8.4</v>
      </c>
      <c r="AC510" s="51">
        <f t="shared" si="208"/>
        <v>9.3000000000000007</v>
      </c>
      <c r="AD510" s="51">
        <f t="shared" si="209"/>
        <v>9.4</v>
      </c>
      <c r="AE510" s="52">
        <f t="shared" si="223"/>
        <v>9.5</v>
      </c>
      <c r="AF510" s="52">
        <f t="shared" si="223"/>
        <v>9.4</v>
      </c>
      <c r="AG510" s="52">
        <f t="shared" si="223"/>
        <v>9.3000000000000007</v>
      </c>
      <c r="AH510" s="52">
        <f t="shared" si="223"/>
        <v>8.4</v>
      </c>
      <c r="AI510" s="52">
        <f t="shared" si="223"/>
        <v>7</v>
      </c>
      <c r="AJ510" s="52">
        <f t="shared" si="223"/>
        <v>0</v>
      </c>
      <c r="AL510" s="96" t="str">
        <f t="shared" si="211"/>
        <v>ok</v>
      </c>
      <c r="AM510" s="96" t="e">
        <f t="shared" si="215"/>
        <v>#VALUE!</v>
      </c>
      <c r="AN510" s="96" t="str">
        <f t="shared" si="216"/>
        <v>ok</v>
      </c>
      <c r="AO510" s="96" t="str">
        <f t="shared" si="217"/>
        <v>ok</v>
      </c>
      <c r="AP510" s="96" t="str">
        <f t="shared" si="218"/>
        <v>ok</v>
      </c>
      <c r="AQ510" s="96" t="str">
        <f t="shared" si="219"/>
        <v>ok</v>
      </c>
      <c r="AR510" s="107">
        <f t="shared" si="212"/>
        <v>0</v>
      </c>
      <c r="AS510" s="109">
        <f>IF(E510&lt;&gt;0,(COUNT(F510:W510)+3)/18,0)</f>
        <v>1</v>
      </c>
    </row>
    <row r="511" spans="1:45" ht="12.75" customHeight="1">
      <c r="A511" s="3">
        <v>31</v>
      </c>
      <c r="C511" s="41" t="s">
        <v>952</v>
      </c>
      <c r="D511" s="42" t="s">
        <v>953</v>
      </c>
      <c r="E511" s="20">
        <f t="shared" si="197"/>
        <v>0</v>
      </c>
      <c r="F511" s="1"/>
      <c r="G511" s="18"/>
      <c r="H511" s="64" t="str">
        <f t="shared" si="198"/>
        <v/>
      </c>
      <c r="I511" s="2"/>
      <c r="J511" s="18"/>
      <c r="K511" s="64" t="str">
        <f t="shared" si="199"/>
        <v/>
      </c>
      <c r="L511" s="2"/>
      <c r="M511" s="18"/>
      <c r="N511" s="65" t="str">
        <f t="shared" si="200"/>
        <v/>
      </c>
      <c r="O511" s="1"/>
      <c r="P511" s="18"/>
      <c r="Q511" s="64" t="str">
        <f t="shared" si="201"/>
        <v/>
      </c>
      <c r="R511" s="2"/>
      <c r="S511" s="18"/>
      <c r="T511" s="65" t="str">
        <f t="shared" si="202"/>
        <v/>
      </c>
      <c r="U511" s="1"/>
      <c r="V511" s="18"/>
      <c r="W511" s="64" t="str">
        <f t="shared" si="203"/>
        <v/>
      </c>
      <c r="X511" s="106">
        <f t="shared" si="210"/>
        <v>0</v>
      </c>
      <c r="Y511" s="51">
        <f t="shared" si="204"/>
        <v>0</v>
      </c>
      <c r="Z511" s="51">
        <f t="shared" si="205"/>
        <v>0</v>
      </c>
      <c r="AA511" s="51">
        <f t="shared" si="206"/>
        <v>0</v>
      </c>
      <c r="AB511" s="51">
        <f t="shared" si="207"/>
        <v>0</v>
      </c>
      <c r="AC511" s="51">
        <f t="shared" si="208"/>
        <v>0</v>
      </c>
      <c r="AD511" s="51">
        <f t="shared" si="209"/>
        <v>0</v>
      </c>
      <c r="AE511" s="52">
        <f t="shared" si="223"/>
        <v>0</v>
      </c>
      <c r="AF511" s="52">
        <f t="shared" si="223"/>
        <v>0</v>
      </c>
      <c r="AG511" s="52">
        <f t="shared" si="223"/>
        <v>0</v>
      </c>
      <c r="AH511" s="52">
        <f t="shared" si="223"/>
        <v>0</v>
      </c>
      <c r="AI511" s="52">
        <f t="shared" si="223"/>
        <v>0</v>
      </c>
      <c r="AJ511" s="52">
        <f t="shared" si="223"/>
        <v>0</v>
      </c>
      <c r="AL511" s="96" t="e">
        <f t="shared" si="211"/>
        <v>#VALUE!</v>
      </c>
      <c r="AM511" s="96" t="e">
        <f t="shared" si="215"/>
        <v>#VALUE!</v>
      </c>
      <c r="AN511" s="96" t="e">
        <f t="shared" si="216"/>
        <v>#VALUE!</v>
      </c>
      <c r="AO511" s="96" t="e">
        <f t="shared" si="217"/>
        <v>#VALUE!</v>
      </c>
      <c r="AP511" s="96" t="e">
        <f t="shared" si="218"/>
        <v>#VALUE!</v>
      </c>
      <c r="AQ511" s="96" t="e">
        <f t="shared" si="219"/>
        <v>#VALUE!</v>
      </c>
      <c r="AR511" s="107">
        <f t="shared" si="212"/>
        <v>0</v>
      </c>
      <c r="AS511" s="109">
        <f>IF(E511&lt;&gt;0,(COUNT(F511:W511)+3)/18,0)</f>
        <v>0</v>
      </c>
    </row>
    <row r="512" spans="1:45" ht="12.75" customHeight="1">
      <c r="A512" s="3">
        <v>31</v>
      </c>
      <c r="C512" s="25" t="s">
        <v>954</v>
      </c>
      <c r="D512" s="22" t="s">
        <v>955</v>
      </c>
      <c r="E512" s="20">
        <f t="shared" si="197"/>
        <v>8.5500000000000007</v>
      </c>
      <c r="F512" s="1"/>
      <c r="G512" s="18"/>
      <c r="H512" s="64" t="str">
        <f t="shared" si="198"/>
        <v/>
      </c>
      <c r="I512" s="2"/>
      <c r="J512" s="18"/>
      <c r="K512" s="64" t="str">
        <f t="shared" si="199"/>
        <v/>
      </c>
      <c r="L512" s="2">
        <v>2</v>
      </c>
      <c r="M512" s="18">
        <v>5</v>
      </c>
      <c r="N512" s="65">
        <f t="shared" si="200"/>
        <v>7</v>
      </c>
      <c r="O512" s="1">
        <v>3</v>
      </c>
      <c r="P512" s="18">
        <v>5.9</v>
      </c>
      <c r="Q512" s="64">
        <f t="shared" si="201"/>
        <v>8.9</v>
      </c>
      <c r="R512" s="2">
        <v>2.6</v>
      </c>
      <c r="S512" s="18">
        <v>6</v>
      </c>
      <c r="T512" s="65">
        <f t="shared" si="202"/>
        <v>8.6</v>
      </c>
      <c r="U512" s="1">
        <v>4</v>
      </c>
      <c r="V512" s="18">
        <v>5.7</v>
      </c>
      <c r="W512" s="64">
        <f t="shared" si="203"/>
        <v>9.6999999999999993</v>
      </c>
      <c r="X512" s="106">
        <f t="shared" si="210"/>
        <v>0.83333333333333337</v>
      </c>
      <c r="Y512" s="51">
        <f t="shared" si="204"/>
        <v>0</v>
      </c>
      <c r="Z512" s="51">
        <f t="shared" si="205"/>
        <v>0</v>
      </c>
      <c r="AA512" s="51">
        <f t="shared" si="206"/>
        <v>7</v>
      </c>
      <c r="AB512" s="51">
        <f t="shared" si="207"/>
        <v>8.9</v>
      </c>
      <c r="AC512" s="51">
        <f t="shared" si="208"/>
        <v>8.6</v>
      </c>
      <c r="AD512" s="51">
        <f t="shared" si="209"/>
        <v>9.6999999999999993</v>
      </c>
      <c r="AE512" s="52">
        <f t="shared" ref="AE512:AJ521" si="224">LARGE($Y512:$AD512,AE$1)</f>
        <v>9.6999999999999993</v>
      </c>
      <c r="AF512" s="52">
        <f t="shared" si="224"/>
        <v>8.9</v>
      </c>
      <c r="AG512" s="52">
        <f t="shared" si="224"/>
        <v>8.6</v>
      </c>
      <c r="AH512" s="52">
        <f t="shared" si="224"/>
        <v>7</v>
      </c>
      <c r="AI512" s="52">
        <f t="shared" si="224"/>
        <v>0</v>
      </c>
      <c r="AJ512" s="52">
        <f t="shared" si="224"/>
        <v>0</v>
      </c>
      <c r="AL512" s="96" t="e">
        <f t="shared" si="211"/>
        <v>#VALUE!</v>
      </c>
      <c r="AM512" s="96" t="e">
        <f t="shared" si="215"/>
        <v>#VALUE!</v>
      </c>
      <c r="AN512" s="96" t="str">
        <f t="shared" si="216"/>
        <v>ok</v>
      </c>
      <c r="AO512" s="96" t="str">
        <f t="shared" si="217"/>
        <v>ok</v>
      </c>
      <c r="AP512" s="96" t="str">
        <f t="shared" si="218"/>
        <v>ok</v>
      </c>
      <c r="AQ512" s="96" t="str">
        <f t="shared" si="219"/>
        <v>ok</v>
      </c>
      <c r="AR512" s="107">
        <f t="shared" si="212"/>
        <v>0</v>
      </c>
      <c r="AS512" s="109">
        <f>IF(E512&lt;&gt;0,(COUNT(F512:W512)+3)/18,0)</f>
        <v>0.83333333333333337</v>
      </c>
    </row>
    <row r="513" spans="1:45" ht="12.75" customHeight="1">
      <c r="A513" s="3">
        <v>31</v>
      </c>
      <c r="C513" s="25" t="s">
        <v>956</v>
      </c>
      <c r="D513" s="22" t="s">
        <v>957</v>
      </c>
      <c r="E513" s="20">
        <f t="shared" si="197"/>
        <v>8.65</v>
      </c>
      <c r="F513" s="1"/>
      <c r="G513" s="18"/>
      <c r="H513" s="64" t="str">
        <f t="shared" si="198"/>
        <v/>
      </c>
      <c r="I513" s="2"/>
      <c r="J513" s="18"/>
      <c r="K513" s="64" t="str">
        <f t="shared" si="199"/>
        <v/>
      </c>
      <c r="L513" s="2">
        <v>3.3</v>
      </c>
      <c r="M513" s="18">
        <v>5</v>
      </c>
      <c r="N513" s="65">
        <f t="shared" si="200"/>
        <v>8.3000000000000007</v>
      </c>
      <c r="O513" s="1">
        <v>3.5</v>
      </c>
      <c r="P513" s="18">
        <v>5.7</v>
      </c>
      <c r="Q513" s="64">
        <f t="shared" si="201"/>
        <v>9.1999999999999993</v>
      </c>
      <c r="R513" s="2">
        <v>2.8</v>
      </c>
      <c r="S513" s="18">
        <v>6</v>
      </c>
      <c r="T513" s="65">
        <f t="shared" si="202"/>
        <v>8.8000000000000007</v>
      </c>
      <c r="U513" s="1">
        <v>2.8</v>
      </c>
      <c r="V513" s="18">
        <v>5.5</v>
      </c>
      <c r="W513" s="64">
        <f t="shared" si="203"/>
        <v>8.3000000000000007</v>
      </c>
      <c r="X513" s="106">
        <f t="shared" si="210"/>
        <v>0.83333333333333337</v>
      </c>
      <c r="Y513" s="51">
        <f t="shared" si="204"/>
        <v>0</v>
      </c>
      <c r="Z513" s="51">
        <f t="shared" si="205"/>
        <v>0</v>
      </c>
      <c r="AA513" s="51">
        <f t="shared" si="206"/>
        <v>8.3000000000000007</v>
      </c>
      <c r="AB513" s="51">
        <f t="shared" si="207"/>
        <v>9.1999999999999993</v>
      </c>
      <c r="AC513" s="51">
        <f t="shared" si="208"/>
        <v>8.8000000000000007</v>
      </c>
      <c r="AD513" s="51">
        <f t="shared" si="209"/>
        <v>8.3000000000000007</v>
      </c>
      <c r="AE513" s="52">
        <f t="shared" si="224"/>
        <v>9.1999999999999993</v>
      </c>
      <c r="AF513" s="52">
        <f t="shared" si="224"/>
        <v>8.8000000000000007</v>
      </c>
      <c r="AG513" s="52">
        <f t="shared" si="224"/>
        <v>8.3000000000000007</v>
      </c>
      <c r="AH513" s="52">
        <f t="shared" si="224"/>
        <v>8.3000000000000007</v>
      </c>
      <c r="AI513" s="52">
        <f t="shared" si="224"/>
        <v>0</v>
      </c>
      <c r="AJ513" s="52">
        <f t="shared" si="224"/>
        <v>0</v>
      </c>
      <c r="AL513" s="96" t="e">
        <f t="shared" si="211"/>
        <v>#VALUE!</v>
      </c>
      <c r="AM513" s="96" t="e">
        <f t="shared" si="215"/>
        <v>#VALUE!</v>
      </c>
      <c r="AN513" s="96" t="str">
        <f t="shared" si="216"/>
        <v>ok</v>
      </c>
      <c r="AO513" s="96" t="str">
        <f t="shared" si="217"/>
        <v>ok</v>
      </c>
      <c r="AP513" s="96" t="str">
        <f t="shared" si="218"/>
        <v>ok</v>
      </c>
      <c r="AQ513" s="96" t="str">
        <f t="shared" si="219"/>
        <v>ok</v>
      </c>
      <c r="AR513" s="107">
        <f t="shared" si="212"/>
        <v>0</v>
      </c>
      <c r="AS513" s="109">
        <f>IF(E513&lt;&gt;0,(COUNT(F513:W513)+3)/18,0)</f>
        <v>0.83333333333333337</v>
      </c>
    </row>
    <row r="514" spans="1:45" ht="12.75" customHeight="1">
      <c r="A514" s="3">
        <v>31</v>
      </c>
      <c r="C514" s="25" t="s">
        <v>958</v>
      </c>
      <c r="D514" s="22" t="s">
        <v>959</v>
      </c>
      <c r="E514" s="20">
        <f t="shared" ref="E514:E577" si="225">AVERAGE(AE514:AH514)</f>
        <v>7.9250000000000007</v>
      </c>
      <c r="F514" s="1"/>
      <c r="G514" s="18"/>
      <c r="H514" s="64" t="str">
        <f t="shared" ref="H514:H577" si="226">IF(OR(ISNUMBER(F514),ISNUMBER(G514)),F514+G514,"")</f>
        <v/>
      </c>
      <c r="I514" s="2"/>
      <c r="J514" s="18"/>
      <c r="K514" s="64" t="str">
        <f t="shared" ref="K514:K577" si="227">IF(OR(ISNUMBER(I514),ISNUMBER(J514)),I514+J514,"")</f>
        <v/>
      </c>
      <c r="L514" s="2">
        <v>3.5</v>
      </c>
      <c r="M514" s="18">
        <v>5</v>
      </c>
      <c r="N514" s="65">
        <f t="shared" ref="N514:N577" si="228">IF(OR(ISNUMBER(L514),ISNUMBER(M514)),L514+M514,"")</f>
        <v>8.5</v>
      </c>
      <c r="O514" s="1">
        <v>3</v>
      </c>
      <c r="P514" s="18">
        <v>5.7</v>
      </c>
      <c r="Q514" s="64">
        <f t="shared" ref="Q514:Q577" si="229">IF(OR(ISNUMBER(O514),ISNUMBER(P514)),O514+P514,"")</f>
        <v>8.6999999999999993</v>
      </c>
      <c r="R514" s="2">
        <v>1.4</v>
      </c>
      <c r="S514" s="18">
        <v>6</v>
      </c>
      <c r="T514" s="65">
        <f t="shared" ref="T514:T577" si="230">IF(OR(ISNUMBER(R514),ISNUMBER(S514)),R514+S514,"")</f>
        <v>7.4</v>
      </c>
      <c r="U514" s="1">
        <v>1.6</v>
      </c>
      <c r="V514" s="18">
        <v>5.5</v>
      </c>
      <c r="W514" s="64">
        <f t="shared" ref="W514:W577" si="231">IF(OR(ISNUMBER(U514),ISNUMBER(V514)),U514+V514,"")</f>
        <v>7.1</v>
      </c>
      <c r="X514" s="106">
        <f t="shared" si="210"/>
        <v>0.83333333333333337</v>
      </c>
      <c r="Y514" s="51">
        <f t="shared" ref="Y514:Y577" si="232">F514+G514</f>
        <v>0</v>
      </c>
      <c r="Z514" s="51">
        <f t="shared" ref="Z514:Z577" si="233">I514+J514</f>
        <v>0</v>
      </c>
      <c r="AA514" s="51">
        <f t="shared" ref="AA514:AA577" si="234">L514+M514</f>
        <v>8.5</v>
      </c>
      <c r="AB514" s="51">
        <f t="shared" ref="AB514:AB577" si="235">O514+P514</f>
        <v>8.6999999999999993</v>
      </c>
      <c r="AC514" s="51">
        <f t="shared" ref="AC514:AC577" si="236">R514+S514</f>
        <v>7.4</v>
      </c>
      <c r="AD514" s="51">
        <f t="shared" ref="AD514:AD577" si="237">U514+V514</f>
        <v>7.1</v>
      </c>
      <c r="AE514" s="52">
        <f t="shared" si="224"/>
        <v>8.6999999999999993</v>
      </c>
      <c r="AF514" s="52">
        <f t="shared" si="224"/>
        <v>8.5</v>
      </c>
      <c r="AG514" s="52">
        <f t="shared" si="224"/>
        <v>7.4</v>
      </c>
      <c r="AH514" s="52">
        <f t="shared" si="224"/>
        <v>7.1</v>
      </c>
      <c r="AI514" s="52">
        <f t="shared" si="224"/>
        <v>0</v>
      </c>
      <c r="AJ514" s="52">
        <f t="shared" si="224"/>
        <v>0</v>
      </c>
      <c r="AL514" s="96" t="e">
        <f t="shared" si="211"/>
        <v>#VALUE!</v>
      </c>
      <c r="AM514" s="96" t="e">
        <f t="shared" si="215"/>
        <v>#VALUE!</v>
      </c>
      <c r="AN514" s="96" t="str">
        <f t="shared" si="216"/>
        <v>ok</v>
      </c>
      <c r="AO514" s="96" t="str">
        <f t="shared" si="217"/>
        <v>ok</v>
      </c>
      <c r="AP514" s="96" t="str">
        <f t="shared" si="218"/>
        <v>ok</v>
      </c>
      <c r="AQ514" s="96" t="str">
        <f t="shared" si="219"/>
        <v>ok</v>
      </c>
      <c r="AR514" s="107">
        <f t="shared" si="212"/>
        <v>0</v>
      </c>
      <c r="AS514" s="109">
        <f>IF(E514&lt;&gt;0,(COUNT(F514:W514)+3)/18,0)</f>
        <v>0.83333333333333337</v>
      </c>
    </row>
    <row r="515" spans="1:45" ht="12.75" customHeight="1">
      <c r="A515" s="3">
        <v>31</v>
      </c>
      <c r="C515" s="25" t="s">
        <v>960</v>
      </c>
      <c r="D515" s="22" t="s">
        <v>961</v>
      </c>
      <c r="E515" s="20">
        <f t="shared" si="225"/>
        <v>7.6749999999999998</v>
      </c>
      <c r="F515" s="47">
        <v>3</v>
      </c>
      <c r="G515" s="48">
        <v>5.5</v>
      </c>
      <c r="H515" s="64">
        <f t="shared" si="226"/>
        <v>8.5</v>
      </c>
      <c r="I515" s="2"/>
      <c r="J515" s="18"/>
      <c r="K515" s="64" t="str">
        <f t="shared" si="227"/>
        <v/>
      </c>
      <c r="L515" s="2">
        <v>0.3</v>
      </c>
      <c r="M515" s="18">
        <v>5</v>
      </c>
      <c r="N515" s="65">
        <f t="shared" si="228"/>
        <v>5.3</v>
      </c>
      <c r="O515" s="1">
        <v>2</v>
      </c>
      <c r="P515" s="18">
        <v>5.7</v>
      </c>
      <c r="Q515" s="64">
        <f t="shared" si="229"/>
        <v>7.7</v>
      </c>
      <c r="R515" s="2">
        <v>0</v>
      </c>
      <c r="S515" s="18">
        <v>6</v>
      </c>
      <c r="T515" s="65">
        <f t="shared" si="230"/>
        <v>6</v>
      </c>
      <c r="U515" s="1">
        <v>3</v>
      </c>
      <c r="V515" s="18">
        <v>5.5</v>
      </c>
      <c r="W515" s="64">
        <f t="shared" si="231"/>
        <v>8.5</v>
      </c>
      <c r="X515" s="106">
        <f t="shared" ref="X515:X578" si="238">IF(AS515=4/6,0.7,AS515)</f>
        <v>1</v>
      </c>
      <c r="Y515" s="51">
        <f t="shared" si="232"/>
        <v>8.5</v>
      </c>
      <c r="Z515" s="51">
        <f t="shared" si="233"/>
        <v>0</v>
      </c>
      <c r="AA515" s="51">
        <f t="shared" si="234"/>
        <v>5.3</v>
      </c>
      <c r="AB515" s="51">
        <f t="shared" si="235"/>
        <v>7.7</v>
      </c>
      <c r="AC515" s="51">
        <f t="shared" si="236"/>
        <v>6</v>
      </c>
      <c r="AD515" s="51">
        <f t="shared" si="237"/>
        <v>8.5</v>
      </c>
      <c r="AE515" s="52">
        <f t="shared" si="224"/>
        <v>8.5</v>
      </c>
      <c r="AF515" s="52">
        <f t="shared" si="224"/>
        <v>8.5</v>
      </c>
      <c r="AG515" s="52">
        <f t="shared" si="224"/>
        <v>7.7</v>
      </c>
      <c r="AH515" s="52">
        <f t="shared" si="224"/>
        <v>6</v>
      </c>
      <c r="AI515" s="52">
        <f t="shared" si="224"/>
        <v>5.3</v>
      </c>
      <c r="AJ515" s="52">
        <f t="shared" si="224"/>
        <v>0</v>
      </c>
      <c r="AL515" s="96" t="str">
        <f t="shared" ref="AL515:AL578" si="239">IF(H515-F515*G515=H515,0,"ok")</f>
        <v>ok</v>
      </c>
      <c r="AM515" s="96" t="e">
        <f t="shared" si="215"/>
        <v>#VALUE!</v>
      </c>
      <c r="AN515" s="96" t="str">
        <f t="shared" si="216"/>
        <v>ok</v>
      </c>
      <c r="AO515" s="96" t="str">
        <f t="shared" si="217"/>
        <v>ok</v>
      </c>
      <c r="AP515" s="96">
        <f t="shared" si="218"/>
        <v>0</v>
      </c>
      <c r="AQ515" s="96" t="str">
        <f t="shared" si="219"/>
        <v>ok</v>
      </c>
      <c r="AR515" s="107">
        <f t="shared" ref="AR515:AR578" si="240">COUNT(AL515:AQ515)</f>
        <v>1</v>
      </c>
      <c r="AS515" s="109">
        <f>IF(E515&lt;&gt;0,(COUNT(F515:W515)+3)/18,0)</f>
        <v>1</v>
      </c>
    </row>
    <row r="516" spans="1:45" ht="12.75" customHeight="1">
      <c r="A516" s="3">
        <v>31</v>
      </c>
      <c r="C516" s="25" t="s">
        <v>962</v>
      </c>
      <c r="D516" s="22" t="s">
        <v>963</v>
      </c>
      <c r="E516" s="20">
        <f t="shared" si="225"/>
        <v>9.4250000000000007</v>
      </c>
      <c r="F516" s="47">
        <v>4</v>
      </c>
      <c r="G516" s="48">
        <v>5.5</v>
      </c>
      <c r="H516" s="64">
        <f t="shared" si="226"/>
        <v>9.5</v>
      </c>
      <c r="I516" s="2"/>
      <c r="J516" s="18"/>
      <c r="K516" s="64" t="str">
        <f t="shared" si="227"/>
        <v/>
      </c>
      <c r="L516" s="2"/>
      <c r="M516" s="18"/>
      <c r="N516" s="65" t="str">
        <f t="shared" si="228"/>
        <v/>
      </c>
      <c r="O516" s="1">
        <v>4</v>
      </c>
      <c r="P516" s="18">
        <v>5.9</v>
      </c>
      <c r="Q516" s="64">
        <f t="shared" si="229"/>
        <v>9.9</v>
      </c>
      <c r="R516" s="2">
        <v>2.8</v>
      </c>
      <c r="S516" s="18">
        <v>6</v>
      </c>
      <c r="T516" s="65">
        <f t="shared" si="230"/>
        <v>8.8000000000000007</v>
      </c>
      <c r="U516" s="1">
        <v>3.8</v>
      </c>
      <c r="V516" s="18">
        <v>5.7</v>
      </c>
      <c r="W516" s="64">
        <f t="shared" si="231"/>
        <v>9.5</v>
      </c>
      <c r="X516" s="106">
        <f t="shared" si="238"/>
        <v>0.83333333333333337</v>
      </c>
      <c r="Y516" s="51">
        <f t="shared" si="232"/>
        <v>9.5</v>
      </c>
      <c r="Z516" s="51">
        <f t="shared" si="233"/>
        <v>0</v>
      </c>
      <c r="AA516" s="51">
        <f t="shared" si="234"/>
        <v>0</v>
      </c>
      <c r="AB516" s="51">
        <f t="shared" si="235"/>
        <v>9.9</v>
      </c>
      <c r="AC516" s="51">
        <f t="shared" si="236"/>
        <v>8.8000000000000007</v>
      </c>
      <c r="AD516" s="51">
        <f t="shared" si="237"/>
        <v>9.5</v>
      </c>
      <c r="AE516" s="52">
        <f t="shared" si="224"/>
        <v>9.9</v>
      </c>
      <c r="AF516" s="52">
        <f t="shared" si="224"/>
        <v>9.5</v>
      </c>
      <c r="AG516" s="52">
        <f t="shared" si="224"/>
        <v>9.5</v>
      </c>
      <c r="AH516" s="52">
        <f t="shared" si="224"/>
        <v>8.8000000000000007</v>
      </c>
      <c r="AI516" s="52">
        <f t="shared" si="224"/>
        <v>0</v>
      </c>
      <c r="AJ516" s="52">
        <f t="shared" si="224"/>
        <v>0</v>
      </c>
      <c r="AL516" s="96" t="str">
        <f t="shared" si="239"/>
        <v>ok</v>
      </c>
      <c r="AM516" s="96" t="e">
        <f t="shared" si="215"/>
        <v>#VALUE!</v>
      </c>
      <c r="AN516" s="96" t="e">
        <f t="shared" si="216"/>
        <v>#VALUE!</v>
      </c>
      <c r="AO516" s="96" t="str">
        <f t="shared" si="217"/>
        <v>ok</v>
      </c>
      <c r="AP516" s="96" t="str">
        <f t="shared" si="218"/>
        <v>ok</v>
      </c>
      <c r="AQ516" s="96" t="str">
        <f t="shared" si="219"/>
        <v>ok</v>
      </c>
      <c r="AR516" s="107">
        <f t="shared" si="240"/>
        <v>0</v>
      </c>
      <c r="AS516" s="109">
        <f>IF(E516&lt;&gt;0,(COUNT(F516:W516)+3)/18,0)</f>
        <v>0.83333333333333337</v>
      </c>
    </row>
    <row r="517" spans="1:45" ht="12.75" customHeight="1">
      <c r="A517" s="3">
        <v>31</v>
      </c>
      <c r="C517" s="25" t="s">
        <v>964</v>
      </c>
      <c r="D517" s="22" t="s">
        <v>965</v>
      </c>
      <c r="E517" s="20">
        <f t="shared" si="225"/>
        <v>7.5750000000000011</v>
      </c>
      <c r="F517" s="1"/>
      <c r="G517" s="18"/>
      <c r="H517" s="64" t="str">
        <f t="shared" si="226"/>
        <v/>
      </c>
      <c r="I517" s="2"/>
      <c r="J517" s="18"/>
      <c r="K517" s="64" t="str">
        <f t="shared" si="227"/>
        <v/>
      </c>
      <c r="L517" s="2">
        <v>2.5</v>
      </c>
      <c r="M517" s="18">
        <v>6</v>
      </c>
      <c r="N517" s="65">
        <f t="shared" si="228"/>
        <v>8.5</v>
      </c>
      <c r="O517" s="1">
        <v>1</v>
      </c>
      <c r="P517" s="18">
        <v>5.8</v>
      </c>
      <c r="Q517" s="64">
        <f t="shared" si="229"/>
        <v>6.8</v>
      </c>
      <c r="R517" s="2">
        <v>2.6</v>
      </c>
      <c r="S517" s="18">
        <v>6</v>
      </c>
      <c r="T517" s="65">
        <f t="shared" si="230"/>
        <v>8.6</v>
      </c>
      <c r="U517" s="1">
        <v>0.9</v>
      </c>
      <c r="V517" s="18">
        <v>5.5</v>
      </c>
      <c r="W517" s="64">
        <f t="shared" si="231"/>
        <v>6.4</v>
      </c>
      <c r="X517" s="106">
        <f t="shared" si="238"/>
        <v>0.83333333333333337</v>
      </c>
      <c r="Y517" s="51">
        <f t="shared" si="232"/>
        <v>0</v>
      </c>
      <c r="Z517" s="51">
        <f t="shared" si="233"/>
        <v>0</v>
      </c>
      <c r="AA517" s="51">
        <f t="shared" si="234"/>
        <v>8.5</v>
      </c>
      <c r="AB517" s="51">
        <f t="shared" si="235"/>
        <v>6.8</v>
      </c>
      <c r="AC517" s="51">
        <f t="shared" si="236"/>
        <v>8.6</v>
      </c>
      <c r="AD517" s="51">
        <f t="shared" si="237"/>
        <v>6.4</v>
      </c>
      <c r="AE517" s="52">
        <f t="shared" si="224"/>
        <v>8.6</v>
      </c>
      <c r="AF517" s="52">
        <f t="shared" si="224"/>
        <v>8.5</v>
      </c>
      <c r="AG517" s="52">
        <f t="shared" si="224"/>
        <v>6.8</v>
      </c>
      <c r="AH517" s="52">
        <f t="shared" si="224"/>
        <v>6.4</v>
      </c>
      <c r="AI517" s="52">
        <f t="shared" si="224"/>
        <v>0</v>
      </c>
      <c r="AJ517" s="52">
        <f t="shared" si="224"/>
        <v>0</v>
      </c>
      <c r="AL517" s="96" t="e">
        <f t="shared" si="239"/>
        <v>#VALUE!</v>
      </c>
      <c r="AM517" s="96" t="e">
        <f t="shared" si="215"/>
        <v>#VALUE!</v>
      </c>
      <c r="AN517" s="96" t="str">
        <f t="shared" si="216"/>
        <v>ok</v>
      </c>
      <c r="AO517" s="96" t="str">
        <f t="shared" si="217"/>
        <v>ok</v>
      </c>
      <c r="AP517" s="96" t="str">
        <f t="shared" si="218"/>
        <v>ok</v>
      </c>
      <c r="AQ517" s="96" t="str">
        <f t="shared" si="219"/>
        <v>ok</v>
      </c>
      <c r="AR517" s="107">
        <f t="shared" si="240"/>
        <v>0</v>
      </c>
      <c r="AS517" s="109">
        <f>IF(E517&lt;&gt;0,(COUNT(F517:W517)+3)/18,0)</f>
        <v>0.83333333333333337</v>
      </c>
    </row>
    <row r="518" spans="1:45" ht="12.75" customHeight="1">
      <c r="A518" s="3">
        <v>31</v>
      </c>
      <c r="B518" t="s">
        <v>1094</v>
      </c>
      <c r="C518" s="25" t="s">
        <v>966</v>
      </c>
      <c r="D518" s="22" t="s">
        <v>967</v>
      </c>
      <c r="E518" s="20">
        <f t="shared" si="225"/>
        <v>9.4499999999999993</v>
      </c>
      <c r="F518" s="10">
        <v>2.8</v>
      </c>
      <c r="G518" s="17">
        <v>6</v>
      </c>
      <c r="H518" s="64">
        <f t="shared" si="226"/>
        <v>8.8000000000000007</v>
      </c>
      <c r="I518" s="6">
        <v>3.2</v>
      </c>
      <c r="J518" s="17">
        <v>6</v>
      </c>
      <c r="K518" s="64">
        <f t="shared" si="227"/>
        <v>9.1999999999999993</v>
      </c>
      <c r="L518" s="2">
        <v>4</v>
      </c>
      <c r="M518" s="18">
        <v>6</v>
      </c>
      <c r="N518" s="65">
        <f t="shared" si="228"/>
        <v>10</v>
      </c>
      <c r="O518" s="47">
        <v>4</v>
      </c>
      <c r="P518" s="48">
        <v>5.5</v>
      </c>
      <c r="Q518" s="64">
        <f t="shared" si="229"/>
        <v>9.5</v>
      </c>
      <c r="R518" s="2">
        <v>3.1</v>
      </c>
      <c r="S518" s="18">
        <v>6</v>
      </c>
      <c r="T518" s="65">
        <f t="shared" si="230"/>
        <v>9.1</v>
      </c>
      <c r="U518" s="1"/>
      <c r="V518" s="18"/>
      <c r="W518" s="64" t="str">
        <f t="shared" si="231"/>
        <v/>
      </c>
      <c r="X518" s="106">
        <f t="shared" si="238"/>
        <v>1</v>
      </c>
      <c r="Y518" s="51">
        <f t="shared" si="232"/>
        <v>8.8000000000000007</v>
      </c>
      <c r="Z518" s="51">
        <f t="shared" si="233"/>
        <v>9.1999999999999993</v>
      </c>
      <c r="AA518" s="51">
        <f t="shared" si="234"/>
        <v>10</v>
      </c>
      <c r="AB518" s="51">
        <f t="shared" si="235"/>
        <v>9.5</v>
      </c>
      <c r="AC518" s="51">
        <f t="shared" si="236"/>
        <v>9.1</v>
      </c>
      <c r="AD518" s="51">
        <f t="shared" si="237"/>
        <v>0</v>
      </c>
      <c r="AE518" s="52">
        <f t="shared" si="224"/>
        <v>10</v>
      </c>
      <c r="AF518" s="52">
        <f t="shared" si="224"/>
        <v>9.5</v>
      </c>
      <c r="AG518" s="52">
        <f t="shared" si="224"/>
        <v>9.1999999999999993</v>
      </c>
      <c r="AH518" s="52">
        <f t="shared" si="224"/>
        <v>9.1</v>
      </c>
      <c r="AI518" s="52">
        <f t="shared" si="224"/>
        <v>8.8000000000000007</v>
      </c>
      <c r="AJ518" s="52">
        <f t="shared" si="224"/>
        <v>0</v>
      </c>
      <c r="AL518" s="96" t="str">
        <f t="shared" si="239"/>
        <v>ok</v>
      </c>
      <c r="AM518" s="96" t="str">
        <f t="shared" si="215"/>
        <v>ok</v>
      </c>
      <c r="AN518" s="96" t="str">
        <f t="shared" si="216"/>
        <v>ok</v>
      </c>
      <c r="AO518" s="96" t="str">
        <f t="shared" si="217"/>
        <v>ok</v>
      </c>
      <c r="AP518" s="96" t="str">
        <f t="shared" si="218"/>
        <v>ok</v>
      </c>
      <c r="AQ518" s="96" t="e">
        <f t="shared" si="219"/>
        <v>#VALUE!</v>
      </c>
      <c r="AR518" s="107">
        <f t="shared" si="240"/>
        <v>0</v>
      </c>
      <c r="AS518" s="109">
        <f>IF(E518&lt;&gt;0,(COUNT(F518:W518)+3)/18,0)</f>
        <v>1</v>
      </c>
    </row>
    <row r="519" spans="1:45" ht="12.75" customHeight="1">
      <c r="A519" s="3">
        <v>31</v>
      </c>
      <c r="C519" s="25" t="s">
        <v>968</v>
      </c>
      <c r="D519" s="22" t="s">
        <v>969</v>
      </c>
      <c r="E519" s="20">
        <f t="shared" si="225"/>
        <v>9.75</v>
      </c>
      <c r="F519" s="47">
        <v>4</v>
      </c>
      <c r="G519" s="48">
        <v>5.5</v>
      </c>
      <c r="H519" s="64">
        <f t="shared" si="226"/>
        <v>9.5</v>
      </c>
      <c r="I519" s="2"/>
      <c r="J519" s="18"/>
      <c r="K519" s="64" t="str">
        <f t="shared" si="227"/>
        <v/>
      </c>
      <c r="L519" s="2">
        <v>4</v>
      </c>
      <c r="M519" s="18">
        <v>6</v>
      </c>
      <c r="N519" s="65">
        <f t="shared" si="228"/>
        <v>10</v>
      </c>
      <c r="O519" s="1">
        <v>3.7</v>
      </c>
      <c r="P519" s="18">
        <v>5.8</v>
      </c>
      <c r="Q519" s="64">
        <f t="shared" si="229"/>
        <v>9.5</v>
      </c>
      <c r="R519" s="2">
        <v>4</v>
      </c>
      <c r="S519" s="18">
        <v>6</v>
      </c>
      <c r="T519" s="65">
        <f t="shared" si="230"/>
        <v>10</v>
      </c>
      <c r="U519" s="1"/>
      <c r="V519" s="18"/>
      <c r="W519" s="64" t="str">
        <f t="shared" si="231"/>
        <v/>
      </c>
      <c r="X519" s="106">
        <f t="shared" si="238"/>
        <v>0.83333333333333337</v>
      </c>
      <c r="Y519" s="51">
        <f t="shared" si="232"/>
        <v>9.5</v>
      </c>
      <c r="Z519" s="51">
        <f t="shared" si="233"/>
        <v>0</v>
      </c>
      <c r="AA519" s="51">
        <f t="shared" si="234"/>
        <v>10</v>
      </c>
      <c r="AB519" s="51">
        <f t="shared" si="235"/>
        <v>9.5</v>
      </c>
      <c r="AC519" s="51">
        <f t="shared" si="236"/>
        <v>10</v>
      </c>
      <c r="AD519" s="51">
        <f t="shared" si="237"/>
        <v>0</v>
      </c>
      <c r="AE519" s="52">
        <f t="shared" si="224"/>
        <v>10</v>
      </c>
      <c r="AF519" s="52">
        <f t="shared" si="224"/>
        <v>10</v>
      </c>
      <c r="AG519" s="52">
        <f t="shared" si="224"/>
        <v>9.5</v>
      </c>
      <c r="AH519" s="52">
        <f t="shared" si="224"/>
        <v>9.5</v>
      </c>
      <c r="AI519" s="52">
        <f t="shared" si="224"/>
        <v>0</v>
      </c>
      <c r="AJ519" s="52">
        <f t="shared" si="224"/>
        <v>0</v>
      </c>
      <c r="AL519" s="96" t="str">
        <f t="shared" si="239"/>
        <v>ok</v>
      </c>
      <c r="AM519" s="96" t="e">
        <f t="shared" si="215"/>
        <v>#VALUE!</v>
      </c>
      <c r="AN519" s="96" t="str">
        <f t="shared" si="216"/>
        <v>ok</v>
      </c>
      <c r="AO519" s="96" t="str">
        <f t="shared" si="217"/>
        <v>ok</v>
      </c>
      <c r="AP519" s="96" t="str">
        <f t="shared" si="218"/>
        <v>ok</v>
      </c>
      <c r="AQ519" s="96" t="e">
        <f t="shared" si="219"/>
        <v>#VALUE!</v>
      </c>
      <c r="AR519" s="107">
        <f t="shared" si="240"/>
        <v>0</v>
      </c>
      <c r="AS519" s="109">
        <f>IF(E519&lt;&gt;0,(COUNT(F519:W519)+3)/18,0)</f>
        <v>0.83333333333333337</v>
      </c>
    </row>
    <row r="520" spans="1:45" ht="12.75" customHeight="1">
      <c r="A520" s="3">
        <v>31</v>
      </c>
      <c r="C520" s="25" t="s">
        <v>970</v>
      </c>
      <c r="D520" s="22" t="s">
        <v>971</v>
      </c>
      <c r="E520" s="20">
        <f t="shared" si="225"/>
        <v>6.3250000000000002</v>
      </c>
      <c r="F520" s="1"/>
      <c r="G520" s="18"/>
      <c r="H520" s="64" t="str">
        <f t="shared" si="226"/>
        <v/>
      </c>
      <c r="I520" s="2"/>
      <c r="J520" s="18"/>
      <c r="K520" s="64" t="str">
        <f t="shared" si="227"/>
        <v/>
      </c>
      <c r="L520" s="2">
        <v>2</v>
      </c>
      <c r="M520" s="18">
        <v>5.8</v>
      </c>
      <c r="N520" s="65">
        <f t="shared" si="228"/>
        <v>7.8</v>
      </c>
      <c r="O520" s="1">
        <v>4</v>
      </c>
      <c r="P520" s="18">
        <v>4.5999999999999996</v>
      </c>
      <c r="Q520" s="64">
        <f t="shared" si="229"/>
        <v>8.6</v>
      </c>
      <c r="R520" s="2"/>
      <c r="S520" s="18"/>
      <c r="T520" s="65" t="str">
        <f t="shared" si="230"/>
        <v/>
      </c>
      <c r="U520" s="1">
        <v>3.7</v>
      </c>
      <c r="V520" s="18">
        <v>5.2</v>
      </c>
      <c r="W520" s="64">
        <f t="shared" si="231"/>
        <v>8.9</v>
      </c>
      <c r="X520" s="106">
        <f t="shared" si="238"/>
        <v>0.7</v>
      </c>
      <c r="Y520" s="51">
        <f t="shared" si="232"/>
        <v>0</v>
      </c>
      <c r="Z520" s="51">
        <f t="shared" si="233"/>
        <v>0</v>
      </c>
      <c r="AA520" s="51">
        <f t="shared" si="234"/>
        <v>7.8</v>
      </c>
      <c r="AB520" s="51">
        <f t="shared" si="235"/>
        <v>8.6</v>
      </c>
      <c r="AC520" s="51">
        <f t="shared" si="236"/>
        <v>0</v>
      </c>
      <c r="AD520" s="51">
        <f t="shared" si="237"/>
        <v>8.9</v>
      </c>
      <c r="AE520" s="52">
        <f t="shared" si="224"/>
        <v>8.9</v>
      </c>
      <c r="AF520" s="52">
        <f t="shared" si="224"/>
        <v>8.6</v>
      </c>
      <c r="AG520" s="52">
        <f t="shared" si="224"/>
        <v>7.8</v>
      </c>
      <c r="AH520" s="52">
        <f t="shared" si="224"/>
        <v>0</v>
      </c>
      <c r="AI520" s="52">
        <f t="shared" si="224"/>
        <v>0</v>
      </c>
      <c r="AJ520" s="52">
        <f t="shared" si="224"/>
        <v>0</v>
      </c>
      <c r="AL520" s="96" t="e">
        <f t="shared" si="239"/>
        <v>#VALUE!</v>
      </c>
      <c r="AM520" s="96" t="e">
        <f t="shared" si="215"/>
        <v>#VALUE!</v>
      </c>
      <c r="AN520" s="96" t="str">
        <f t="shared" si="216"/>
        <v>ok</v>
      </c>
      <c r="AO520" s="96" t="str">
        <f t="shared" si="217"/>
        <v>ok</v>
      </c>
      <c r="AP520" s="96" t="e">
        <f t="shared" si="218"/>
        <v>#VALUE!</v>
      </c>
      <c r="AQ520" s="96" t="str">
        <f t="shared" si="219"/>
        <v>ok</v>
      </c>
      <c r="AR520" s="107">
        <f t="shared" si="240"/>
        <v>0</v>
      </c>
      <c r="AS520" s="109">
        <f>IF(E520&lt;&gt;0,(COUNT(F520:W520)+3)/18,0)</f>
        <v>0.66666666666666663</v>
      </c>
    </row>
    <row r="521" spans="1:45" ht="12.75" customHeight="1">
      <c r="A521" s="3">
        <v>32</v>
      </c>
      <c r="C521" s="34">
        <v>4579128</v>
      </c>
      <c r="D521" s="35" t="s">
        <v>973</v>
      </c>
      <c r="E521" s="20">
        <f t="shared" si="225"/>
        <v>9.125</v>
      </c>
      <c r="F521" s="4">
        <v>4</v>
      </c>
      <c r="G521" s="16">
        <v>6</v>
      </c>
      <c r="H521" s="64">
        <f t="shared" si="226"/>
        <v>10</v>
      </c>
      <c r="I521" s="5">
        <v>4</v>
      </c>
      <c r="J521" s="16">
        <v>6</v>
      </c>
      <c r="K521" s="64">
        <f t="shared" si="227"/>
        <v>10</v>
      </c>
      <c r="L521" s="5">
        <v>1.5</v>
      </c>
      <c r="M521" s="16">
        <v>6</v>
      </c>
      <c r="N521" s="65">
        <f t="shared" si="228"/>
        <v>7.5</v>
      </c>
      <c r="O521" s="4">
        <v>3.1</v>
      </c>
      <c r="P521" s="16">
        <v>5.9</v>
      </c>
      <c r="Q521" s="64">
        <f t="shared" si="229"/>
        <v>9</v>
      </c>
      <c r="R521" s="5"/>
      <c r="S521" s="16"/>
      <c r="T521" s="65" t="str">
        <f t="shared" si="230"/>
        <v/>
      </c>
      <c r="U521" s="4"/>
      <c r="V521" s="16"/>
      <c r="W521" s="64" t="str">
        <f t="shared" si="231"/>
        <v/>
      </c>
      <c r="X521" s="106">
        <f t="shared" si="238"/>
        <v>0.83333333333333337</v>
      </c>
      <c r="Y521" s="51">
        <f t="shared" si="232"/>
        <v>10</v>
      </c>
      <c r="Z521" s="51">
        <f t="shared" si="233"/>
        <v>10</v>
      </c>
      <c r="AA521" s="51">
        <f t="shared" si="234"/>
        <v>7.5</v>
      </c>
      <c r="AB521" s="51">
        <f t="shared" si="235"/>
        <v>9</v>
      </c>
      <c r="AC521" s="51">
        <f t="shared" si="236"/>
        <v>0</v>
      </c>
      <c r="AD521" s="51">
        <f t="shared" si="237"/>
        <v>0</v>
      </c>
      <c r="AE521" s="52">
        <f t="shared" si="224"/>
        <v>10</v>
      </c>
      <c r="AF521" s="52">
        <f t="shared" si="224"/>
        <v>10</v>
      </c>
      <c r="AG521" s="52">
        <f t="shared" si="224"/>
        <v>9</v>
      </c>
      <c r="AH521" s="52">
        <f t="shared" si="224"/>
        <v>7.5</v>
      </c>
      <c r="AI521" s="52">
        <f t="shared" si="224"/>
        <v>0</v>
      </c>
      <c r="AJ521" s="52">
        <f t="shared" si="224"/>
        <v>0</v>
      </c>
      <c r="AL521" s="96" t="str">
        <f t="shared" si="239"/>
        <v>ok</v>
      </c>
      <c r="AM521" s="96" t="str">
        <f t="shared" si="215"/>
        <v>ok</v>
      </c>
      <c r="AN521" s="96" t="str">
        <f t="shared" si="216"/>
        <v>ok</v>
      </c>
      <c r="AO521" s="96" t="str">
        <f t="shared" si="217"/>
        <v>ok</v>
      </c>
      <c r="AP521" s="96" t="e">
        <f t="shared" si="218"/>
        <v>#VALUE!</v>
      </c>
      <c r="AQ521" s="96" t="e">
        <f t="shared" si="219"/>
        <v>#VALUE!</v>
      </c>
      <c r="AR521" s="107">
        <f t="shared" si="240"/>
        <v>0</v>
      </c>
      <c r="AS521" s="109">
        <f>IF(E521&lt;&gt;0,(COUNT(F521:W521)+3)/18,0)</f>
        <v>0.83333333333333337</v>
      </c>
    </row>
    <row r="522" spans="1:45" ht="12.75" customHeight="1">
      <c r="A522" s="3">
        <v>32</v>
      </c>
      <c r="C522" s="34">
        <v>8516538</v>
      </c>
      <c r="D522" s="35" t="s">
        <v>974</v>
      </c>
      <c r="E522" s="20">
        <f t="shared" si="225"/>
        <v>9.1999999999999993</v>
      </c>
      <c r="F522" s="4">
        <v>2.4</v>
      </c>
      <c r="G522" s="16">
        <v>6</v>
      </c>
      <c r="H522" s="64">
        <f t="shared" si="226"/>
        <v>8.4</v>
      </c>
      <c r="I522" s="5">
        <v>4</v>
      </c>
      <c r="J522" s="16">
        <v>5.8</v>
      </c>
      <c r="K522" s="64">
        <f t="shared" si="227"/>
        <v>9.8000000000000007</v>
      </c>
      <c r="L522" s="5"/>
      <c r="M522" s="16"/>
      <c r="N522" s="65" t="str">
        <f t="shared" si="228"/>
        <v/>
      </c>
      <c r="O522" s="4"/>
      <c r="P522" s="16"/>
      <c r="Q522" s="64" t="str">
        <f t="shared" si="229"/>
        <v/>
      </c>
      <c r="R522" s="55">
        <v>3.4</v>
      </c>
      <c r="S522" s="46">
        <v>5.5</v>
      </c>
      <c r="T522" s="65">
        <f t="shared" si="230"/>
        <v>8.9</v>
      </c>
      <c r="U522" s="45">
        <v>3.7</v>
      </c>
      <c r="V522" s="46">
        <v>6</v>
      </c>
      <c r="W522" s="64">
        <f t="shared" si="231"/>
        <v>9.6999999999999993</v>
      </c>
      <c r="X522" s="106">
        <f t="shared" si="238"/>
        <v>0.83333333333333337</v>
      </c>
      <c r="Y522" s="51">
        <f t="shared" si="232"/>
        <v>8.4</v>
      </c>
      <c r="Z522" s="51">
        <f t="shared" si="233"/>
        <v>9.8000000000000007</v>
      </c>
      <c r="AA522" s="51">
        <f t="shared" si="234"/>
        <v>0</v>
      </c>
      <c r="AB522" s="51">
        <f t="shared" si="235"/>
        <v>0</v>
      </c>
      <c r="AC522" s="51">
        <f t="shared" si="236"/>
        <v>8.9</v>
      </c>
      <c r="AD522" s="51">
        <f t="shared" si="237"/>
        <v>9.6999999999999993</v>
      </c>
      <c r="AE522" s="52">
        <f t="shared" ref="AE522:AJ531" si="241">LARGE($Y522:$AD522,AE$1)</f>
        <v>9.8000000000000007</v>
      </c>
      <c r="AF522" s="52">
        <f t="shared" si="241"/>
        <v>9.6999999999999993</v>
      </c>
      <c r="AG522" s="52">
        <f t="shared" si="241"/>
        <v>8.9</v>
      </c>
      <c r="AH522" s="52">
        <f t="shared" si="241"/>
        <v>8.4</v>
      </c>
      <c r="AI522" s="52">
        <f t="shared" si="241"/>
        <v>0</v>
      </c>
      <c r="AJ522" s="52">
        <f t="shared" si="241"/>
        <v>0</v>
      </c>
      <c r="AL522" s="96" t="str">
        <f t="shared" si="239"/>
        <v>ok</v>
      </c>
      <c r="AM522" s="96" t="str">
        <f t="shared" si="215"/>
        <v>ok</v>
      </c>
      <c r="AN522" s="96" t="e">
        <f t="shared" si="216"/>
        <v>#VALUE!</v>
      </c>
      <c r="AO522" s="96" t="e">
        <f t="shared" si="217"/>
        <v>#VALUE!</v>
      </c>
      <c r="AP522" s="96" t="str">
        <f t="shared" si="218"/>
        <v>ok</v>
      </c>
      <c r="AQ522" s="96" t="str">
        <f t="shared" si="219"/>
        <v>ok</v>
      </c>
      <c r="AR522" s="107">
        <f t="shared" si="240"/>
        <v>0</v>
      </c>
      <c r="AS522" s="109">
        <f>IF(E522&lt;&gt;0,(COUNT(F522:W522)+3)/18,0)</f>
        <v>0.83333333333333337</v>
      </c>
    </row>
    <row r="523" spans="1:45" ht="12.75" customHeight="1">
      <c r="A523" s="3">
        <v>32</v>
      </c>
      <c r="C523" s="34">
        <v>8991258</v>
      </c>
      <c r="D523" s="35" t="s">
        <v>975</v>
      </c>
      <c r="E523" s="20">
        <f t="shared" si="225"/>
        <v>8.5750000000000011</v>
      </c>
      <c r="F523" s="4">
        <v>1.7</v>
      </c>
      <c r="G523" s="16">
        <v>6</v>
      </c>
      <c r="H523" s="64">
        <f t="shared" si="226"/>
        <v>7.7</v>
      </c>
      <c r="I523" s="5">
        <v>4</v>
      </c>
      <c r="J523" s="16">
        <v>5.8</v>
      </c>
      <c r="K523" s="64">
        <f t="shared" si="227"/>
        <v>9.8000000000000007</v>
      </c>
      <c r="L523" s="5">
        <v>2.1</v>
      </c>
      <c r="M523" s="17">
        <v>6</v>
      </c>
      <c r="N523" s="65">
        <f t="shared" si="228"/>
        <v>8.1</v>
      </c>
      <c r="O523" s="4">
        <v>3</v>
      </c>
      <c r="P523" s="16">
        <v>5.7</v>
      </c>
      <c r="Q523" s="64">
        <f t="shared" si="229"/>
        <v>8.6999999999999993</v>
      </c>
      <c r="R523" s="5"/>
      <c r="S523" s="16"/>
      <c r="T523" s="65" t="str">
        <f t="shared" si="230"/>
        <v/>
      </c>
      <c r="U523" s="4"/>
      <c r="V523" s="16"/>
      <c r="W523" s="64" t="str">
        <f t="shared" si="231"/>
        <v/>
      </c>
      <c r="X523" s="106">
        <f t="shared" si="238"/>
        <v>0.83333333333333337</v>
      </c>
      <c r="Y523" s="51">
        <f t="shared" si="232"/>
        <v>7.7</v>
      </c>
      <c r="Z523" s="51">
        <f t="shared" si="233"/>
        <v>9.8000000000000007</v>
      </c>
      <c r="AA523" s="51">
        <f t="shared" si="234"/>
        <v>8.1</v>
      </c>
      <c r="AB523" s="51">
        <f t="shared" si="235"/>
        <v>8.6999999999999993</v>
      </c>
      <c r="AC523" s="51">
        <f t="shared" si="236"/>
        <v>0</v>
      </c>
      <c r="AD523" s="51">
        <f t="shared" si="237"/>
        <v>0</v>
      </c>
      <c r="AE523" s="52">
        <f t="shared" si="241"/>
        <v>9.8000000000000007</v>
      </c>
      <c r="AF523" s="52">
        <f t="shared" si="241"/>
        <v>8.6999999999999993</v>
      </c>
      <c r="AG523" s="52">
        <f t="shared" si="241"/>
        <v>8.1</v>
      </c>
      <c r="AH523" s="52">
        <f t="shared" si="241"/>
        <v>7.7</v>
      </c>
      <c r="AI523" s="52">
        <f t="shared" si="241"/>
        <v>0</v>
      </c>
      <c r="AJ523" s="52">
        <f t="shared" si="241"/>
        <v>0</v>
      </c>
      <c r="AL523" s="96" t="str">
        <f t="shared" si="239"/>
        <v>ok</v>
      </c>
      <c r="AM523" s="96" t="str">
        <f t="shared" si="215"/>
        <v>ok</v>
      </c>
      <c r="AN523" s="96" t="str">
        <f t="shared" si="216"/>
        <v>ok</v>
      </c>
      <c r="AO523" s="96" t="str">
        <f t="shared" si="217"/>
        <v>ok</v>
      </c>
      <c r="AP523" s="96" t="e">
        <f t="shared" si="218"/>
        <v>#VALUE!</v>
      </c>
      <c r="AQ523" s="96" t="e">
        <f t="shared" si="219"/>
        <v>#VALUE!</v>
      </c>
      <c r="AR523" s="107">
        <f t="shared" si="240"/>
        <v>0</v>
      </c>
      <c r="AS523" s="109">
        <f>IF(E523&lt;&gt;0,(COUNT(F523:W523)+3)/18,0)</f>
        <v>0.83333333333333337</v>
      </c>
    </row>
    <row r="524" spans="1:45" ht="12.75" customHeight="1">
      <c r="A524" s="3">
        <v>32</v>
      </c>
      <c r="C524" s="34">
        <v>8991262</v>
      </c>
      <c r="D524" s="35" t="s">
        <v>976</v>
      </c>
      <c r="E524" s="20">
        <f t="shared" si="225"/>
        <v>8.625</v>
      </c>
      <c r="F524" s="4">
        <v>2.2999999999999998</v>
      </c>
      <c r="G524" s="16">
        <v>6</v>
      </c>
      <c r="H524" s="64">
        <f t="shared" si="226"/>
        <v>8.3000000000000007</v>
      </c>
      <c r="I524" s="5">
        <v>2.8</v>
      </c>
      <c r="J524" s="16">
        <v>5.8</v>
      </c>
      <c r="K524" s="64">
        <f t="shared" si="227"/>
        <v>8.6</v>
      </c>
      <c r="L524" s="5"/>
      <c r="M524" s="16"/>
      <c r="N524" s="65" t="str">
        <f t="shared" si="228"/>
        <v/>
      </c>
      <c r="O524" s="4">
        <v>3.1</v>
      </c>
      <c r="P524" s="16">
        <v>5.7</v>
      </c>
      <c r="Q524" s="64">
        <f t="shared" si="229"/>
        <v>8.8000000000000007</v>
      </c>
      <c r="R524" s="55">
        <v>3.8</v>
      </c>
      <c r="S524" s="46">
        <v>5</v>
      </c>
      <c r="T524" s="65">
        <f t="shared" si="230"/>
        <v>8.8000000000000007</v>
      </c>
      <c r="U524" s="4"/>
      <c r="V524" s="16"/>
      <c r="W524" s="64" t="str">
        <f t="shared" si="231"/>
        <v/>
      </c>
      <c r="X524" s="106">
        <f t="shared" si="238"/>
        <v>0.83333333333333337</v>
      </c>
      <c r="Y524" s="51">
        <f t="shared" si="232"/>
        <v>8.3000000000000007</v>
      </c>
      <c r="Z524" s="51">
        <f t="shared" si="233"/>
        <v>8.6</v>
      </c>
      <c r="AA524" s="51">
        <f t="shared" si="234"/>
        <v>0</v>
      </c>
      <c r="AB524" s="51">
        <f t="shared" si="235"/>
        <v>8.8000000000000007</v>
      </c>
      <c r="AC524" s="51">
        <f t="shared" si="236"/>
        <v>8.8000000000000007</v>
      </c>
      <c r="AD524" s="51">
        <f t="shared" si="237"/>
        <v>0</v>
      </c>
      <c r="AE524" s="52">
        <f t="shared" si="241"/>
        <v>8.8000000000000007</v>
      </c>
      <c r="AF524" s="52">
        <f t="shared" si="241"/>
        <v>8.8000000000000007</v>
      </c>
      <c r="AG524" s="52">
        <f t="shared" si="241"/>
        <v>8.6</v>
      </c>
      <c r="AH524" s="52">
        <f t="shared" si="241"/>
        <v>8.3000000000000007</v>
      </c>
      <c r="AI524" s="52">
        <f t="shared" si="241"/>
        <v>0</v>
      </c>
      <c r="AJ524" s="52">
        <f t="shared" si="241"/>
        <v>0</v>
      </c>
      <c r="AL524" s="96" t="str">
        <f t="shared" si="239"/>
        <v>ok</v>
      </c>
      <c r="AM524" s="96" t="str">
        <f t="shared" si="215"/>
        <v>ok</v>
      </c>
      <c r="AN524" s="96" t="e">
        <f t="shared" si="216"/>
        <v>#VALUE!</v>
      </c>
      <c r="AO524" s="96" t="str">
        <f t="shared" si="217"/>
        <v>ok</v>
      </c>
      <c r="AP524" s="96" t="str">
        <f t="shared" si="218"/>
        <v>ok</v>
      </c>
      <c r="AQ524" s="96" t="e">
        <f t="shared" si="219"/>
        <v>#VALUE!</v>
      </c>
      <c r="AR524" s="107">
        <f t="shared" si="240"/>
        <v>0</v>
      </c>
      <c r="AS524" s="109">
        <f>IF(E524&lt;&gt;0,(COUNT(F524:W524)+3)/18,0)</f>
        <v>0.83333333333333337</v>
      </c>
    </row>
    <row r="525" spans="1:45" ht="12.75" customHeight="1">
      <c r="A525" s="3">
        <v>32</v>
      </c>
      <c r="C525" s="34">
        <v>8991387</v>
      </c>
      <c r="D525" s="35" t="s">
        <v>977</v>
      </c>
      <c r="E525" s="20">
        <f t="shared" si="225"/>
        <v>8.875</v>
      </c>
      <c r="F525" s="4">
        <v>3.9</v>
      </c>
      <c r="G525" s="16">
        <v>6</v>
      </c>
      <c r="H525" s="64">
        <f t="shared" si="226"/>
        <v>9.9</v>
      </c>
      <c r="I525" s="5">
        <v>3</v>
      </c>
      <c r="J525" s="16">
        <v>6</v>
      </c>
      <c r="K525" s="64">
        <f t="shared" si="227"/>
        <v>9</v>
      </c>
      <c r="L525" s="5">
        <v>0.7</v>
      </c>
      <c r="M525" s="16">
        <v>6</v>
      </c>
      <c r="N525" s="65">
        <f t="shared" si="228"/>
        <v>6.7</v>
      </c>
      <c r="O525" s="4">
        <v>4</v>
      </c>
      <c r="P525" s="16">
        <v>5.9</v>
      </c>
      <c r="Q525" s="64">
        <f t="shared" si="229"/>
        <v>9.9</v>
      </c>
      <c r="R525" s="5"/>
      <c r="S525" s="16"/>
      <c r="T525" s="65" t="str">
        <f t="shared" si="230"/>
        <v/>
      </c>
      <c r="U525" s="4"/>
      <c r="V525" s="16"/>
      <c r="W525" s="64" t="str">
        <f t="shared" si="231"/>
        <v/>
      </c>
      <c r="X525" s="106">
        <f t="shared" si="238"/>
        <v>0.83333333333333337</v>
      </c>
      <c r="Y525" s="51">
        <f t="shared" si="232"/>
        <v>9.9</v>
      </c>
      <c r="Z525" s="51">
        <f t="shared" si="233"/>
        <v>9</v>
      </c>
      <c r="AA525" s="51">
        <f t="shared" si="234"/>
        <v>6.7</v>
      </c>
      <c r="AB525" s="51">
        <f t="shared" si="235"/>
        <v>9.9</v>
      </c>
      <c r="AC525" s="51">
        <f t="shared" si="236"/>
        <v>0</v>
      </c>
      <c r="AD525" s="51">
        <f t="shared" si="237"/>
        <v>0</v>
      </c>
      <c r="AE525" s="52">
        <f t="shared" si="241"/>
        <v>9.9</v>
      </c>
      <c r="AF525" s="52">
        <f t="shared" si="241"/>
        <v>9.9</v>
      </c>
      <c r="AG525" s="52">
        <f t="shared" si="241"/>
        <v>9</v>
      </c>
      <c r="AH525" s="52">
        <f t="shared" si="241"/>
        <v>6.7</v>
      </c>
      <c r="AI525" s="52">
        <f t="shared" si="241"/>
        <v>0</v>
      </c>
      <c r="AJ525" s="52">
        <f t="shared" si="241"/>
        <v>0</v>
      </c>
      <c r="AL525" s="96" t="str">
        <f t="shared" si="239"/>
        <v>ok</v>
      </c>
      <c r="AM525" s="96" t="str">
        <f t="shared" si="215"/>
        <v>ok</v>
      </c>
      <c r="AN525" s="96" t="str">
        <f t="shared" si="216"/>
        <v>ok</v>
      </c>
      <c r="AO525" s="96" t="str">
        <f t="shared" si="217"/>
        <v>ok</v>
      </c>
      <c r="AP525" s="96" t="e">
        <f t="shared" si="218"/>
        <v>#VALUE!</v>
      </c>
      <c r="AQ525" s="96" t="e">
        <f t="shared" si="219"/>
        <v>#VALUE!</v>
      </c>
      <c r="AR525" s="107">
        <f t="shared" si="240"/>
        <v>0</v>
      </c>
      <c r="AS525" s="109">
        <f>IF(E525&lt;&gt;0,(COUNT(F525:W525)+3)/18,0)</f>
        <v>0.83333333333333337</v>
      </c>
    </row>
    <row r="526" spans="1:45" ht="12.75" customHeight="1">
      <c r="A526" s="3">
        <v>32</v>
      </c>
      <c r="C526" s="43">
        <v>8991391</v>
      </c>
      <c r="D526" s="44" t="s">
        <v>978</v>
      </c>
      <c r="E526" s="20">
        <f t="shared" si="225"/>
        <v>0</v>
      </c>
      <c r="F526" s="4"/>
      <c r="G526" s="16"/>
      <c r="H526" s="64" t="str">
        <f t="shared" si="226"/>
        <v/>
      </c>
      <c r="I526" s="5"/>
      <c r="J526" s="16"/>
      <c r="K526" s="64" t="str">
        <f t="shared" si="227"/>
        <v/>
      </c>
      <c r="L526" s="5"/>
      <c r="M526" s="16"/>
      <c r="N526" s="65" t="str">
        <f t="shared" si="228"/>
        <v/>
      </c>
      <c r="O526" s="4"/>
      <c r="P526" s="16"/>
      <c r="Q526" s="64" t="str">
        <f t="shared" si="229"/>
        <v/>
      </c>
      <c r="R526" s="5"/>
      <c r="S526" s="16"/>
      <c r="T526" s="65" t="str">
        <f t="shared" si="230"/>
        <v/>
      </c>
      <c r="U526" s="4"/>
      <c r="V526" s="16"/>
      <c r="W526" s="64" t="str">
        <f t="shared" si="231"/>
        <v/>
      </c>
      <c r="X526" s="106">
        <f t="shared" si="238"/>
        <v>0</v>
      </c>
      <c r="Y526" s="51">
        <f t="shared" si="232"/>
        <v>0</v>
      </c>
      <c r="Z526" s="51">
        <f t="shared" si="233"/>
        <v>0</v>
      </c>
      <c r="AA526" s="51">
        <f t="shared" si="234"/>
        <v>0</v>
      </c>
      <c r="AB526" s="51">
        <f t="shared" si="235"/>
        <v>0</v>
      </c>
      <c r="AC526" s="51">
        <f t="shared" si="236"/>
        <v>0</v>
      </c>
      <c r="AD526" s="51">
        <f t="shared" si="237"/>
        <v>0</v>
      </c>
      <c r="AE526" s="52">
        <f t="shared" si="241"/>
        <v>0</v>
      </c>
      <c r="AF526" s="52">
        <f t="shared" si="241"/>
        <v>0</v>
      </c>
      <c r="AG526" s="52">
        <f t="shared" si="241"/>
        <v>0</v>
      </c>
      <c r="AH526" s="52">
        <f t="shared" si="241"/>
        <v>0</v>
      </c>
      <c r="AI526" s="52">
        <f t="shared" si="241"/>
        <v>0</v>
      </c>
      <c r="AJ526" s="52">
        <f t="shared" si="241"/>
        <v>0</v>
      </c>
      <c r="AL526" s="96" t="e">
        <f t="shared" si="239"/>
        <v>#VALUE!</v>
      </c>
      <c r="AM526" s="96" t="e">
        <f t="shared" si="215"/>
        <v>#VALUE!</v>
      </c>
      <c r="AN526" s="96" t="e">
        <f t="shared" si="216"/>
        <v>#VALUE!</v>
      </c>
      <c r="AO526" s="96" t="e">
        <f t="shared" si="217"/>
        <v>#VALUE!</v>
      </c>
      <c r="AP526" s="96" t="e">
        <f t="shared" si="218"/>
        <v>#VALUE!</v>
      </c>
      <c r="AQ526" s="96" t="e">
        <f t="shared" si="219"/>
        <v>#VALUE!</v>
      </c>
      <c r="AR526" s="107">
        <f t="shared" si="240"/>
        <v>0</v>
      </c>
      <c r="AS526" s="109">
        <f>IF(E526&lt;&gt;0,(COUNT(F526:W526)+3)/18,0)</f>
        <v>0</v>
      </c>
    </row>
    <row r="527" spans="1:45" ht="12.75" customHeight="1">
      <c r="A527" s="3">
        <v>32</v>
      </c>
      <c r="C527" s="34">
        <v>8991453</v>
      </c>
      <c r="D527" s="35" t="s">
        <v>979</v>
      </c>
      <c r="E527" s="20">
        <f t="shared" si="225"/>
        <v>7.6</v>
      </c>
      <c r="F527" s="4">
        <v>1.7</v>
      </c>
      <c r="G527" s="16">
        <v>6</v>
      </c>
      <c r="H527" s="64">
        <f t="shared" si="226"/>
        <v>7.7</v>
      </c>
      <c r="I527" s="5">
        <v>2.8</v>
      </c>
      <c r="J527" s="16">
        <v>5.8</v>
      </c>
      <c r="K527" s="64">
        <f t="shared" si="227"/>
        <v>8.6</v>
      </c>
      <c r="L527" s="5">
        <v>2</v>
      </c>
      <c r="M527" s="16">
        <v>6</v>
      </c>
      <c r="N527" s="65">
        <f t="shared" si="228"/>
        <v>8</v>
      </c>
      <c r="O527" s="4">
        <v>0.3</v>
      </c>
      <c r="P527" s="16">
        <v>5.8</v>
      </c>
      <c r="Q527" s="64">
        <f t="shared" si="229"/>
        <v>6.1</v>
      </c>
      <c r="R527" s="5"/>
      <c r="S527" s="16"/>
      <c r="T527" s="65" t="str">
        <f t="shared" si="230"/>
        <v/>
      </c>
      <c r="U527" s="4"/>
      <c r="V527" s="16"/>
      <c r="W527" s="64" t="str">
        <f t="shared" si="231"/>
        <v/>
      </c>
      <c r="X527" s="106">
        <f t="shared" si="238"/>
        <v>0.83333333333333337</v>
      </c>
      <c r="Y527" s="51">
        <f t="shared" si="232"/>
        <v>7.7</v>
      </c>
      <c r="Z527" s="51">
        <f t="shared" si="233"/>
        <v>8.6</v>
      </c>
      <c r="AA527" s="51">
        <f t="shared" si="234"/>
        <v>8</v>
      </c>
      <c r="AB527" s="51">
        <f t="shared" si="235"/>
        <v>6.1</v>
      </c>
      <c r="AC527" s="51">
        <f t="shared" si="236"/>
        <v>0</v>
      </c>
      <c r="AD527" s="51">
        <f t="shared" si="237"/>
        <v>0</v>
      </c>
      <c r="AE527" s="52">
        <f t="shared" si="241"/>
        <v>8.6</v>
      </c>
      <c r="AF527" s="52">
        <f t="shared" si="241"/>
        <v>8</v>
      </c>
      <c r="AG527" s="52">
        <f t="shared" si="241"/>
        <v>7.7</v>
      </c>
      <c r="AH527" s="52">
        <f t="shared" si="241"/>
        <v>6.1</v>
      </c>
      <c r="AI527" s="52">
        <f t="shared" si="241"/>
        <v>0</v>
      </c>
      <c r="AJ527" s="52">
        <f t="shared" si="241"/>
        <v>0</v>
      </c>
      <c r="AL527" s="96" t="str">
        <f t="shared" si="239"/>
        <v>ok</v>
      </c>
      <c r="AM527" s="96" t="str">
        <f t="shared" si="215"/>
        <v>ok</v>
      </c>
      <c r="AN527" s="96" t="str">
        <f t="shared" si="216"/>
        <v>ok</v>
      </c>
      <c r="AO527" s="96" t="str">
        <f t="shared" si="217"/>
        <v>ok</v>
      </c>
      <c r="AP527" s="96" t="e">
        <f t="shared" si="218"/>
        <v>#VALUE!</v>
      </c>
      <c r="AQ527" s="96" t="e">
        <f t="shared" si="219"/>
        <v>#VALUE!</v>
      </c>
      <c r="AR527" s="107">
        <f t="shared" si="240"/>
        <v>0</v>
      </c>
      <c r="AS527" s="109">
        <f>IF(E527&lt;&gt;0,(COUNT(F527:W527)+3)/18,0)</f>
        <v>0.83333333333333337</v>
      </c>
    </row>
    <row r="528" spans="1:45" ht="12.75" customHeight="1">
      <c r="A528" s="3">
        <v>32</v>
      </c>
      <c r="C528" s="34">
        <v>8991220</v>
      </c>
      <c r="D528" s="35" t="s">
        <v>980</v>
      </c>
      <c r="E528" s="20">
        <f t="shared" si="225"/>
        <v>9.1000000000000014</v>
      </c>
      <c r="F528" s="4">
        <v>3.3</v>
      </c>
      <c r="G528" s="16">
        <v>6</v>
      </c>
      <c r="H528" s="64">
        <f t="shared" si="226"/>
        <v>9.3000000000000007</v>
      </c>
      <c r="I528" s="5">
        <v>3.7</v>
      </c>
      <c r="J528" s="16">
        <v>6</v>
      </c>
      <c r="K528" s="64">
        <f t="shared" si="227"/>
        <v>9.6999999999999993</v>
      </c>
      <c r="L528" s="5">
        <v>2</v>
      </c>
      <c r="M528" s="16">
        <v>6</v>
      </c>
      <c r="N528" s="65">
        <f t="shared" si="228"/>
        <v>8</v>
      </c>
      <c r="O528" s="4">
        <v>3.5</v>
      </c>
      <c r="P528" s="16">
        <v>5.9</v>
      </c>
      <c r="Q528" s="64">
        <f t="shared" si="229"/>
        <v>9.4</v>
      </c>
      <c r="R528" s="5"/>
      <c r="S528" s="16"/>
      <c r="T528" s="65" t="str">
        <f t="shared" si="230"/>
        <v/>
      </c>
      <c r="U528" s="4"/>
      <c r="V528" s="16"/>
      <c r="W528" s="64" t="str">
        <f t="shared" si="231"/>
        <v/>
      </c>
      <c r="X528" s="106">
        <f t="shared" si="238"/>
        <v>0.83333333333333337</v>
      </c>
      <c r="Y528" s="51">
        <f t="shared" si="232"/>
        <v>9.3000000000000007</v>
      </c>
      <c r="Z528" s="51">
        <f t="shared" si="233"/>
        <v>9.6999999999999993</v>
      </c>
      <c r="AA528" s="51">
        <f t="shared" si="234"/>
        <v>8</v>
      </c>
      <c r="AB528" s="51">
        <f t="shared" si="235"/>
        <v>9.4</v>
      </c>
      <c r="AC528" s="51">
        <f t="shared" si="236"/>
        <v>0</v>
      </c>
      <c r="AD528" s="51">
        <f t="shared" si="237"/>
        <v>0</v>
      </c>
      <c r="AE528" s="52">
        <f t="shared" si="241"/>
        <v>9.6999999999999993</v>
      </c>
      <c r="AF528" s="52">
        <f t="shared" si="241"/>
        <v>9.4</v>
      </c>
      <c r="AG528" s="52">
        <f t="shared" si="241"/>
        <v>9.3000000000000007</v>
      </c>
      <c r="AH528" s="52">
        <f t="shared" si="241"/>
        <v>8</v>
      </c>
      <c r="AI528" s="52">
        <f t="shared" si="241"/>
        <v>0</v>
      </c>
      <c r="AJ528" s="52">
        <f t="shared" si="241"/>
        <v>0</v>
      </c>
      <c r="AL528" s="96" t="str">
        <f t="shared" si="239"/>
        <v>ok</v>
      </c>
      <c r="AM528" s="96" t="str">
        <f t="shared" si="215"/>
        <v>ok</v>
      </c>
      <c r="AN528" s="96" t="str">
        <f t="shared" si="216"/>
        <v>ok</v>
      </c>
      <c r="AO528" s="96" t="str">
        <f t="shared" si="217"/>
        <v>ok</v>
      </c>
      <c r="AP528" s="96" t="e">
        <f t="shared" si="218"/>
        <v>#VALUE!</v>
      </c>
      <c r="AQ528" s="96" t="e">
        <f t="shared" si="219"/>
        <v>#VALUE!</v>
      </c>
      <c r="AR528" s="107">
        <f t="shared" si="240"/>
        <v>0</v>
      </c>
      <c r="AS528" s="109">
        <f>IF(E528&lt;&gt;0,(COUNT(F528:W528)+3)/18,0)</f>
        <v>0.83333333333333337</v>
      </c>
    </row>
    <row r="529" spans="1:45" ht="12.75" customHeight="1">
      <c r="A529" s="3">
        <v>32</v>
      </c>
      <c r="C529" s="34">
        <v>8991345</v>
      </c>
      <c r="D529" s="35" t="s">
        <v>981</v>
      </c>
      <c r="E529" s="20">
        <f t="shared" si="225"/>
        <v>8.6750000000000007</v>
      </c>
      <c r="F529" s="4">
        <v>3</v>
      </c>
      <c r="G529" s="16">
        <v>6</v>
      </c>
      <c r="H529" s="64">
        <f t="shared" si="226"/>
        <v>9</v>
      </c>
      <c r="I529" s="5">
        <v>3.7</v>
      </c>
      <c r="J529" s="16">
        <v>5.8</v>
      </c>
      <c r="K529" s="64">
        <f t="shared" si="227"/>
        <v>9.5</v>
      </c>
      <c r="L529" s="5">
        <v>3</v>
      </c>
      <c r="M529" s="16">
        <v>6</v>
      </c>
      <c r="N529" s="65">
        <f t="shared" si="228"/>
        <v>9</v>
      </c>
      <c r="O529" s="4">
        <v>1.4</v>
      </c>
      <c r="P529" s="16">
        <v>5.8</v>
      </c>
      <c r="Q529" s="64">
        <f t="shared" si="229"/>
        <v>7.1999999999999993</v>
      </c>
      <c r="R529" s="5"/>
      <c r="S529" s="16"/>
      <c r="T529" s="65" t="str">
        <f t="shared" si="230"/>
        <v/>
      </c>
      <c r="U529" s="4"/>
      <c r="V529" s="16"/>
      <c r="W529" s="64" t="str">
        <f t="shared" si="231"/>
        <v/>
      </c>
      <c r="X529" s="106">
        <f t="shared" si="238"/>
        <v>0.83333333333333337</v>
      </c>
      <c r="Y529" s="51">
        <f t="shared" si="232"/>
        <v>9</v>
      </c>
      <c r="Z529" s="51">
        <f t="shared" si="233"/>
        <v>9.5</v>
      </c>
      <c r="AA529" s="51">
        <f t="shared" si="234"/>
        <v>9</v>
      </c>
      <c r="AB529" s="51">
        <f t="shared" si="235"/>
        <v>7.1999999999999993</v>
      </c>
      <c r="AC529" s="51">
        <f t="shared" si="236"/>
        <v>0</v>
      </c>
      <c r="AD529" s="51">
        <f t="shared" si="237"/>
        <v>0</v>
      </c>
      <c r="AE529" s="52">
        <f t="shared" si="241"/>
        <v>9.5</v>
      </c>
      <c r="AF529" s="52">
        <f t="shared" si="241"/>
        <v>9</v>
      </c>
      <c r="AG529" s="52">
        <f t="shared" si="241"/>
        <v>9</v>
      </c>
      <c r="AH529" s="52">
        <f t="shared" si="241"/>
        <v>7.1999999999999993</v>
      </c>
      <c r="AI529" s="52">
        <f t="shared" si="241"/>
        <v>0</v>
      </c>
      <c r="AJ529" s="52">
        <f t="shared" si="241"/>
        <v>0</v>
      </c>
      <c r="AL529" s="96" t="str">
        <f t="shared" si="239"/>
        <v>ok</v>
      </c>
      <c r="AM529" s="96" t="str">
        <f t="shared" si="215"/>
        <v>ok</v>
      </c>
      <c r="AN529" s="96" t="str">
        <f t="shared" si="216"/>
        <v>ok</v>
      </c>
      <c r="AO529" s="96" t="str">
        <f t="shared" si="217"/>
        <v>ok</v>
      </c>
      <c r="AP529" s="96" t="e">
        <f t="shared" si="218"/>
        <v>#VALUE!</v>
      </c>
      <c r="AQ529" s="96" t="e">
        <f t="shared" si="219"/>
        <v>#VALUE!</v>
      </c>
      <c r="AR529" s="107">
        <f t="shared" si="240"/>
        <v>0</v>
      </c>
      <c r="AS529" s="109">
        <f>IF(E529&lt;&gt;0,(COUNT(F529:W529)+3)/18,0)</f>
        <v>0.83333333333333337</v>
      </c>
    </row>
    <row r="530" spans="1:45" ht="12.75" customHeight="1">
      <c r="A530" s="3">
        <v>32</v>
      </c>
      <c r="C530" s="34">
        <v>8991331</v>
      </c>
      <c r="D530" s="35" t="s">
        <v>982</v>
      </c>
      <c r="E530" s="20">
        <f t="shared" si="225"/>
        <v>9.1750000000000007</v>
      </c>
      <c r="F530" s="4">
        <v>4</v>
      </c>
      <c r="G530" s="16">
        <v>6</v>
      </c>
      <c r="H530" s="64">
        <f t="shared" si="226"/>
        <v>10</v>
      </c>
      <c r="I530" s="5">
        <v>3.9</v>
      </c>
      <c r="J530" s="16">
        <v>5.8</v>
      </c>
      <c r="K530" s="64">
        <f t="shared" si="227"/>
        <v>9.6999999999999993</v>
      </c>
      <c r="L530" s="5">
        <v>3</v>
      </c>
      <c r="M530" s="16">
        <v>6</v>
      </c>
      <c r="N530" s="65">
        <f t="shared" si="228"/>
        <v>9</v>
      </c>
      <c r="O530" s="4">
        <v>1.8</v>
      </c>
      <c r="P530" s="16">
        <v>5.7</v>
      </c>
      <c r="Q530" s="64">
        <f t="shared" si="229"/>
        <v>7.5</v>
      </c>
      <c r="R530" s="55">
        <v>3</v>
      </c>
      <c r="S530" s="46">
        <v>5</v>
      </c>
      <c r="T530" s="65">
        <f t="shared" si="230"/>
        <v>8</v>
      </c>
      <c r="U530" s="4"/>
      <c r="V530" s="16"/>
      <c r="W530" s="64" t="str">
        <f t="shared" si="231"/>
        <v/>
      </c>
      <c r="X530" s="106">
        <f t="shared" si="238"/>
        <v>1</v>
      </c>
      <c r="Y530" s="51">
        <f t="shared" si="232"/>
        <v>10</v>
      </c>
      <c r="Z530" s="51">
        <f t="shared" si="233"/>
        <v>9.6999999999999993</v>
      </c>
      <c r="AA530" s="51">
        <f t="shared" si="234"/>
        <v>9</v>
      </c>
      <c r="AB530" s="51">
        <f t="shared" si="235"/>
        <v>7.5</v>
      </c>
      <c r="AC530" s="51">
        <f t="shared" si="236"/>
        <v>8</v>
      </c>
      <c r="AD530" s="51">
        <f t="shared" si="237"/>
        <v>0</v>
      </c>
      <c r="AE530" s="52">
        <f t="shared" si="241"/>
        <v>10</v>
      </c>
      <c r="AF530" s="52">
        <f t="shared" si="241"/>
        <v>9.6999999999999993</v>
      </c>
      <c r="AG530" s="52">
        <f t="shared" si="241"/>
        <v>9</v>
      </c>
      <c r="AH530" s="52">
        <f t="shared" si="241"/>
        <v>8</v>
      </c>
      <c r="AI530" s="52">
        <f t="shared" si="241"/>
        <v>7.5</v>
      </c>
      <c r="AJ530" s="52">
        <f t="shared" si="241"/>
        <v>0</v>
      </c>
      <c r="AL530" s="96" t="str">
        <f t="shared" si="239"/>
        <v>ok</v>
      </c>
      <c r="AM530" s="96" t="str">
        <f t="shared" ref="AM530:AM593" si="242">IF(K530-I530*J530=K530,0,"ok")</f>
        <v>ok</v>
      </c>
      <c r="AN530" s="96" t="str">
        <f t="shared" ref="AN530:AN593" si="243">IF(N530-L530*M530=N530,0,"ok")</f>
        <v>ok</v>
      </c>
      <c r="AO530" s="96" t="str">
        <f t="shared" ref="AO530:AO593" si="244">IF(Q530-O530*P530=Q530,0,"ok")</f>
        <v>ok</v>
      </c>
      <c r="AP530" s="96" t="str">
        <f t="shared" ref="AP530:AP593" si="245">IF(T530-R530*S530=T530,0,"ok")</f>
        <v>ok</v>
      </c>
      <c r="AQ530" s="96" t="e">
        <f t="shared" ref="AQ530:AQ593" si="246">IF(W530-U530*V530=W530,0,"ok")</f>
        <v>#VALUE!</v>
      </c>
      <c r="AR530" s="107">
        <f t="shared" si="240"/>
        <v>0</v>
      </c>
      <c r="AS530" s="109">
        <f>IF(E530&lt;&gt;0,(COUNT(F530:W530)+3)/18,0)</f>
        <v>1</v>
      </c>
    </row>
    <row r="531" spans="1:45" ht="12.75" customHeight="1">
      <c r="A531" s="3">
        <v>32</v>
      </c>
      <c r="C531" s="34">
        <v>8991411</v>
      </c>
      <c r="D531" s="35" t="s">
        <v>983</v>
      </c>
      <c r="E531" s="20">
        <f t="shared" si="225"/>
        <v>9.625</v>
      </c>
      <c r="F531" s="4">
        <v>3</v>
      </c>
      <c r="G531" s="16">
        <v>6</v>
      </c>
      <c r="H531" s="64">
        <f t="shared" si="226"/>
        <v>9</v>
      </c>
      <c r="I531" s="5">
        <v>4</v>
      </c>
      <c r="J531" s="16">
        <v>6</v>
      </c>
      <c r="K531" s="64">
        <f t="shared" si="227"/>
        <v>10</v>
      </c>
      <c r="L531" s="5">
        <v>3.8</v>
      </c>
      <c r="M531" s="16">
        <v>6</v>
      </c>
      <c r="N531" s="65">
        <f t="shared" si="228"/>
        <v>9.8000000000000007</v>
      </c>
      <c r="O531" s="4">
        <v>3.7</v>
      </c>
      <c r="P531" s="16">
        <v>6</v>
      </c>
      <c r="Q531" s="64">
        <f t="shared" si="229"/>
        <v>9.6999999999999993</v>
      </c>
      <c r="R531" s="5"/>
      <c r="S531" s="16"/>
      <c r="T531" s="65" t="str">
        <f t="shared" si="230"/>
        <v/>
      </c>
      <c r="U531" s="4"/>
      <c r="V531" s="16"/>
      <c r="W531" s="64" t="str">
        <f t="shared" si="231"/>
        <v/>
      </c>
      <c r="X531" s="106">
        <f t="shared" si="238"/>
        <v>0.83333333333333337</v>
      </c>
      <c r="Y531" s="51">
        <f t="shared" si="232"/>
        <v>9</v>
      </c>
      <c r="Z531" s="51">
        <f t="shared" si="233"/>
        <v>10</v>
      </c>
      <c r="AA531" s="51">
        <f t="shared" si="234"/>
        <v>9.8000000000000007</v>
      </c>
      <c r="AB531" s="51">
        <f t="shared" si="235"/>
        <v>9.6999999999999993</v>
      </c>
      <c r="AC531" s="51">
        <f t="shared" si="236"/>
        <v>0</v>
      </c>
      <c r="AD531" s="51">
        <f t="shared" si="237"/>
        <v>0</v>
      </c>
      <c r="AE531" s="52">
        <f t="shared" si="241"/>
        <v>10</v>
      </c>
      <c r="AF531" s="52">
        <f t="shared" si="241"/>
        <v>9.8000000000000007</v>
      </c>
      <c r="AG531" s="52">
        <f t="shared" si="241"/>
        <v>9.6999999999999993</v>
      </c>
      <c r="AH531" s="52">
        <f t="shared" si="241"/>
        <v>9</v>
      </c>
      <c r="AI531" s="52">
        <f t="shared" si="241"/>
        <v>0</v>
      </c>
      <c r="AJ531" s="52">
        <f t="shared" si="241"/>
        <v>0</v>
      </c>
      <c r="AL531" s="96" t="str">
        <f t="shared" si="239"/>
        <v>ok</v>
      </c>
      <c r="AM531" s="96" t="str">
        <f t="shared" si="242"/>
        <v>ok</v>
      </c>
      <c r="AN531" s="96" t="str">
        <f t="shared" si="243"/>
        <v>ok</v>
      </c>
      <c r="AO531" s="96" t="str">
        <f t="shared" si="244"/>
        <v>ok</v>
      </c>
      <c r="AP531" s="96" t="e">
        <f t="shared" si="245"/>
        <v>#VALUE!</v>
      </c>
      <c r="AQ531" s="96" t="e">
        <f t="shared" si="246"/>
        <v>#VALUE!</v>
      </c>
      <c r="AR531" s="107">
        <f t="shared" si="240"/>
        <v>0</v>
      </c>
      <c r="AS531" s="109">
        <f>IF(E531&lt;&gt;0,(COUNT(F531:W531)+3)/18,0)</f>
        <v>0.83333333333333337</v>
      </c>
    </row>
    <row r="532" spans="1:45" ht="12.75" customHeight="1">
      <c r="A532" s="3">
        <v>32</v>
      </c>
      <c r="C532" s="34">
        <v>8991324</v>
      </c>
      <c r="D532" s="35" t="s">
        <v>984</v>
      </c>
      <c r="E532" s="20">
        <f t="shared" si="225"/>
        <v>9.35</v>
      </c>
      <c r="F532" s="4">
        <v>3.9</v>
      </c>
      <c r="G532" s="16">
        <v>5.7</v>
      </c>
      <c r="H532" s="64">
        <f t="shared" si="226"/>
        <v>9.6</v>
      </c>
      <c r="I532" s="5">
        <v>3.8</v>
      </c>
      <c r="J532" s="16">
        <v>6</v>
      </c>
      <c r="K532" s="64">
        <f t="shared" si="227"/>
        <v>9.8000000000000007</v>
      </c>
      <c r="L532" s="5">
        <v>3.3</v>
      </c>
      <c r="M532" s="16">
        <v>6</v>
      </c>
      <c r="N532" s="65">
        <f t="shared" si="228"/>
        <v>9.3000000000000007</v>
      </c>
      <c r="O532" s="4">
        <v>2.7</v>
      </c>
      <c r="P532" s="16">
        <v>6</v>
      </c>
      <c r="Q532" s="64">
        <f t="shared" si="229"/>
        <v>8.6999999999999993</v>
      </c>
      <c r="R532" s="5"/>
      <c r="S532" s="16"/>
      <c r="T532" s="65" t="str">
        <f t="shared" si="230"/>
        <v/>
      </c>
      <c r="U532" s="4"/>
      <c r="V532" s="16"/>
      <c r="W532" s="64" t="str">
        <f t="shared" si="231"/>
        <v/>
      </c>
      <c r="X532" s="106">
        <f t="shared" si="238"/>
        <v>0.83333333333333337</v>
      </c>
      <c r="Y532" s="51">
        <f t="shared" si="232"/>
        <v>9.6</v>
      </c>
      <c r="Z532" s="51">
        <f t="shared" si="233"/>
        <v>9.8000000000000007</v>
      </c>
      <c r="AA532" s="51">
        <f t="shared" si="234"/>
        <v>9.3000000000000007</v>
      </c>
      <c r="AB532" s="51">
        <f t="shared" si="235"/>
        <v>8.6999999999999993</v>
      </c>
      <c r="AC532" s="51">
        <f t="shared" si="236"/>
        <v>0</v>
      </c>
      <c r="AD532" s="51">
        <f t="shared" si="237"/>
        <v>0</v>
      </c>
      <c r="AE532" s="52">
        <f t="shared" ref="AE532:AJ541" si="247">LARGE($Y532:$AD532,AE$1)</f>
        <v>9.8000000000000007</v>
      </c>
      <c r="AF532" s="52">
        <f t="shared" si="247"/>
        <v>9.6</v>
      </c>
      <c r="AG532" s="52">
        <f t="shared" si="247"/>
        <v>9.3000000000000007</v>
      </c>
      <c r="AH532" s="52">
        <f t="shared" si="247"/>
        <v>8.6999999999999993</v>
      </c>
      <c r="AI532" s="52">
        <f t="shared" si="247"/>
        <v>0</v>
      </c>
      <c r="AJ532" s="52">
        <f t="shared" si="247"/>
        <v>0</v>
      </c>
      <c r="AL532" s="96" t="str">
        <f t="shared" si="239"/>
        <v>ok</v>
      </c>
      <c r="AM532" s="96" t="str">
        <f t="shared" si="242"/>
        <v>ok</v>
      </c>
      <c r="AN532" s="96" t="str">
        <f t="shared" si="243"/>
        <v>ok</v>
      </c>
      <c r="AO532" s="96" t="str">
        <f t="shared" si="244"/>
        <v>ok</v>
      </c>
      <c r="AP532" s="96" t="e">
        <f t="shared" si="245"/>
        <v>#VALUE!</v>
      </c>
      <c r="AQ532" s="96" t="e">
        <f t="shared" si="246"/>
        <v>#VALUE!</v>
      </c>
      <c r="AR532" s="107">
        <f t="shared" si="240"/>
        <v>0</v>
      </c>
      <c r="AS532" s="109">
        <f>IF(E532&lt;&gt;0,(COUNT(F532:W532)+3)/18,0)</f>
        <v>0.83333333333333337</v>
      </c>
    </row>
    <row r="533" spans="1:45" ht="12.75" customHeight="1">
      <c r="A533" s="3">
        <v>32</v>
      </c>
      <c r="C533" s="25">
        <v>9052568</v>
      </c>
      <c r="D533" s="22" t="s">
        <v>1016</v>
      </c>
      <c r="E533" s="20">
        <f t="shared" si="225"/>
        <v>8.6</v>
      </c>
      <c r="F533" s="1">
        <v>2</v>
      </c>
      <c r="G533" s="18">
        <v>5.2</v>
      </c>
      <c r="H533" s="64">
        <f t="shared" si="226"/>
        <v>7.2</v>
      </c>
      <c r="I533" s="56">
        <v>3.5</v>
      </c>
      <c r="J533" s="48">
        <v>6</v>
      </c>
      <c r="K533" s="64">
        <f t="shared" si="227"/>
        <v>9.5</v>
      </c>
      <c r="L533" s="2">
        <v>1.1000000000000001</v>
      </c>
      <c r="M533" s="18">
        <v>6</v>
      </c>
      <c r="N533" s="65">
        <f t="shared" si="228"/>
        <v>7.1</v>
      </c>
      <c r="O533" s="1">
        <v>3</v>
      </c>
      <c r="P533" s="18">
        <v>5.2</v>
      </c>
      <c r="Q533" s="64">
        <f t="shared" si="229"/>
        <v>8.1999999999999993</v>
      </c>
      <c r="R533" s="2"/>
      <c r="S533" s="18"/>
      <c r="T533" s="65" t="str">
        <f t="shared" si="230"/>
        <v/>
      </c>
      <c r="U533" s="1">
        <v>4</v>
      </c>
      <c r="V533" s="18">
        <v>5.5</v>
      </c>
      <c r="W533" s="64">
        <f t="shared" si="231"/>
        <v>9.5</v>
      </c>
      <c r="X533" s="106">
        <f t="shared" si="238"/>
        <v>1</v>
      </c>
      <c r="Y533" s="51">
        <f t="shared" si="232"/>
        <v>7.2</v>
      </c>
      <c r="Z533" s="51">
        <f t="shared" si="233"/>
        <v>9.5</v>
      </c>
      <c r="AA533" s="51">
        <f t="shared" si="234"/>
        <v>7.1</v>
      </c>
      <c r="AB533" s="51">
        <f t="shared" si="235"/>
        <v>8.1999999999999993</v>
      </c>
      <c r="AC533" s="51">
        <f t="shared" si="236"/>
        <v>0</v>
      </c>
      <c r="AD533" s="51">
        <f t="shared" si="237"/>
        <v>9.5</v>
      </c>
      <c r="AE533" s="52">
        <f t="shared" si="247"/>
        <v>9.5</v>
      </c>
      <c r="AF533" s="52">
        <f t="shared" si="247"/>
        <v>9.5</v>
      </c>
      <c r="AG533" s="52">
        <f t="shared" si="247"/>
        <v>8.1999999999999993</v>
      </c>
      <c r="AH533" s="52">
        <f t="shared" si="247"/>
        <v>7.2</v>
      </c>
      <c r="AI533" s="52">
        <f t="shared" si="247"/>
        <v>7.1</v>
      </c>
      <c r="AJ533" s="52">
        <f t="shared" si="247"/>
        <v>0</v>
      </c>
      <c r="AL533" s="96" t="str">
        <f t="shared" si="239"/>
        <v>ok</v>
      </c>
      <c r="AM533" s="96" t="str">
        <f t="shared" si="242"/>
        <v>ok</v>
      </c>
      <c r="AN533" s="96" t="str">
        <f t="shared" si="243"/>
        <v>ok</v>
      </c>
      <c r="AO533" s="96" t="str">
        <f t="shared" si="244"/>
        <v>ok</v>
      </c>
      <c r="AP533" s="96" t="e">
        <f t="shared" si="245"/>
        <v>#VALUE!</v>
      </c>
      <c r="AQ533" s="96" t="str">
        <f t="shared" si="246"/>
        <v>ok</v>
      </c>
      <c r="AR533" s="107">
        <f t="shared" si="240"/>
        <v>0</v>
      </c>
      <c r="AS533" s="109">
        <f>IF(E533&lt;&gt;0,(COUNT(F533:W533)+3)/18,0)</f>
        <v>1</v>
      </c>
    </row>
    <row r="534" spans="1:45" ht="12.75" customHeight="1">
      <c r="A534" s="3">
        <v>32</v>
      </c>
      <c r="C534" s="34">
        <v>8991540</v>
      </c>
      <c r="D534" s="35" t="s">
        <v>985</v>
      </c>
      <c r="E534" s="20">
        <f t="shared" si="225"/>
        <v>8.8500000000000014</v>
      </c>
      <c r="F534" s="4">
        <v>2.2000000000000002</v>
      </c>
      <c r="G534" s="16">
        <v>6</v>
      </c>
      <c r="H534" s="64">
        <f t="shared" si="226"/>
        <v>8.1999999999999993</v>
      </c>
      <c r="I534" s="5">
        <v>3.4</v>
      </c>
      <c r="J534" s="16">
        <v>6</v>
      </c>
      <c r="K534" s="64">
        <f t="shared" si="227"/>
        <v>9.4</v>
      </c>
      <c r="L534" s="5">
        <v>3.3</v>
      </c>
      <c r="M534" s="16">
        <v>6</v>
      </c>
      <c r="N534" s="65">
        <f t="shared" si="228"/>
        <v>9.3000000000000007</v>
      </c>
      <c r="O534" s="4">
        <v>2.5</v>
      </c>
      <c r="P534" s="16">
        <v>6</v>
      </c>
      <c r="Q534" s="64">
        <f t="shared" si="229"/>
        <v>8.5</v>
      </c>
      <c r="R534" s="5"/>
      <c r="S534" s="16"/>
      <c r="T534" s="65" t="str">
        <f t="shared" si="230"/>
        <v/>
      </c>
      <c r="U534" s="4"/>
      <c r="V534" s="16"/>
      <c r="W534" s="64" t="str">
        <f t="shared" si="231"/>
        <v/>
      </c>
      <c r="X534" s="106">
        <f t="shared" si="238"/>
        <v>0.83333333333333337</v>
      </c>
      <c r="Y534" s="51">
        <f t="shared" si="232"/>
        <v>8.1999999999999993</v>
      </c>
      <c r="Z534" s="51">
        <f t="shared" si="233"/>
        <v>9.4</v>
      </c>
      <c r="AA534" s="51">
        <f t="shared" si="234"/>
        <v>9.3000000000000007</v>
      </c>
      <c r="AB534" s="51">
        <f t="shared" si="235"/>
        <v>8.5</v>
      </c>
      <c r="AC534" s="51">
        <f t="shared" si="236"/>
        <v>0</v>
      </c>
      <c r="AD534" s="51">
        <f t="shared" si="237"/>
        <v>0</v>
      </c>
      <c r="AE534" s="52">
        <f t="shared" si="247"/>
        <v>9.4</v>
      </c>
      <c r="AF534" s="52">
        <f t="shared" si="247"/>
        <v>9.3000000000000007</v>
      </c>
      <c r="AG534" s="52">
        <f t="shared" si="247"/>
        <v>8.5</v>
      </c>
      <c r="AH534" s="52">
        <f t="shared" si="247"/>
        <v>8.1999999999999993</v>
      </c>
      <c r="AI534" s="52">
        <f t="shared" si="247"/>
        <v>0</v>
      </c>
      <c r="AJ534" s="52">
        <f t="shared" si="247"/>
        <v>0</v>
      </c>
      <c r="AL534" s="96" t="str">
        <f t="shared" si="239"/>
        <v>ok</v>
      </c>
      <c r="AM534" s="96" t="str">
        <f t="shared" si="242"/>
        <v>ok</v>
      </c>
      <c r="AN534" s="96" t="str">
        <f t="shared" si="243"/>
        <v>ok</v>
      </c>
      <c r="AO534" s="96" t="str">
        <f t="shared" si="244"/>
        <v>ok</v>
      </c>
      <c r="AP534" s="96" t="e">
        <f t="shared" si="245"/>
        <v>#VALUE!</v>
      </c>
      <c r="AQ534" s="96" t="e">
        <f t="shared" si="246"/>
        <v>#VALUE!</v>
      </c>
      <c r="AR534" s="107">
        <f t="shared" si="240"/>
        <v>0</v>
      </c>
      <c r="AS534" s="109">
        <f>IF(E534&lt;&gt;0,(COUNT(F534:W534)+3)/18,0)</f>
        <v>0.83333333333333337</v>
      </c>
    </row>
    <row r="535" spans="1:45" ht="12.75" customHeight="1">
      <c r="A535" s="3">
        <v>32</v>
      </c>
      <c r="C535" s="34">
        <v>8991536</v>
      </c>
      <c r="D535" s="35" t="s">
        <v>986</v>
      </c>
      <c r="E535" s="20">
        <f t="shared" si="225"/>
        <v>9.6</v>
      </c>
      <c r="F535" s="4">
        <v>4</v>
      </c>
      <c r="G535" s="16">
        <v>5.7</v>
      </c>
      <c r="H535" s="64">
        <f t="shared" si="226"/>
        <v>9.6999999999999993</v>
      </c>
      <c r="I535" s="5">
        <v>3.6</v>
      </c>
      <c r="J535" s="16">
        <v>6</v>
      </c>
      <c r="K535" s="64">
        <f t="shared" si="227"/>
        <v>9.6</v>
      </c>
      <c r="L535" s="5">
        <v>3.6</v>
      </c>
      <c r="M535" s="16">
        <v>6</v>
      </c>
      <c r="N535" s="65">
        <f t="shared" si="228"/>
        <v>9.6</v>
      </c>
      <c r="O535" s="4">
        <v>3.5</v>
      </c>
      <c r="P535" s="16">
        <v>6</v>
      </c>
      <c r="Q535" s="64">
        <f t="shared" si="229"/>
        <v>9.5</v>
      </c>
      <c r="R535" s="5"/>
      <c r="S535" s="16"/>
      <c r="T535" s="65" t="str">
        <f t="shared" si="230"/>
        <v/>
      </c>
      <c r="U535" s="4"/>
      <c r="V535" s="16"/>
      <c r="W535" s="64" t="str">
        <f t="shared" si="231"/>
        <v/>
      </c>
      <c r="X535" s="106">
        <f t="shared" si="238"/>
        <v>0.83333333333333337</v>
      </c>
      <c r="Y535" s="51">
        <f t="shared" si="232"/>
        <v>9.6999999999999993</v>
      </c>
      <c r="Z535" s="51">
        <f t="shared" si="233"/>
        <v>9.6</v>
      </c>
      <c r="AA535" s="51">
        <f t="shared" si="234"/>
        <v>9.6</v>
      </c>
      <c r="AB535" s="51">
        <f t="shared" si="235"/>
        <v>9.5</v>
      </c>
      <c r="AC535" s="51">
        <f t="shared" si="236"/>
        <v>0</v>
      </c>
      <c r="AD535" s="51">
        <f t="shared" si="237"/>
        <v>0</v>
      </c>
      <c r="AE535" s="52">
        <f t="shared" si="247"/>
        <v>9.6999999999999993</v>
      </c>
      <c r="AF535" s="52">
        <f t="shared" si="247"/>
        <v>9.6</v>
      </c>
      <c r="AG535" s="52">
        <f t="shared" si="247"/>
        <v>9.6</v>
      </c>
      <c r="AH535" s="52">
        <f t="shared" si="247"/>
        <v>9.5</v>
      </c>
      <c r="AI535" s="52">
        <f t="shared" si="247"/>
        <v>0</v>
      </c>
      <c r="AJ535" s="52">
        <f t="shared" si="247"/>
        <v>0</v>
      </c>
      <c r="AL535" s="96" t="str">
        <f t="shared" si="239"/>
        <v>ok</v>
      </c>
      <c r="AM535" s="96" t="str">
        <f t="shared" si="242"/>
        <v>ok</v>
      </c>
      <c r="AN535" s="96" t="str">
        <f t="shared" si="243"/>
        <v>ok</v>
      </c>
      <c r="AO535" s="96" t="str">
        <f t="shared" si="244"/>
        <v>ok</v>
      </c>
      <c r="AP535" s="96" t="e">
        <f t="shared" si="245"/>
        <v>#VALUE!</v>
      </c>
      <c r="AQ535" s="96" t="e">
        <f t="shared" si="246"/>
        <v>#VALUE!</v>
      </c>
      <c r="AR535" s="107">
        <f t="shared" si="240"/>
        <v>0</v>
      </c>
      <c r="AS535" s="109">
        <f>IF(E535&lt;&gt;0,(COUNT(F535:W535)+3)/18,0)</f>
        <v>0.83333333333333337</v>
      </c>
    </row>
    <row r="536" spans="1:45" ht="12.75" customHeight="1">
      <c r="A536" s="3">
        <v>32</v>
      </c>
      <c r="C536" s="34">
        <v>9017248</v>
      </c>
      <c r="D536" s="35" t="s">
        <v>987</v>
      </c>
      <c r="E536" s="20">
        <f t="shared" si="225"/>
        <v>8.9749999999999996</v>
      </c>
      <c r="F536" s="4"/>
      <c r="G536" s="16"/>
      <c r="H536" s="64" t="str">
        <f t="shared" si="226"/>
        <v/>
      </c>
      <c r="I536" s="5">
        <v>4</v>
      </c>
      <c r="J536" s="16">
        <v>6</v>
      </c>
      <c r="K536" s="64">
        <f t="shared" si="227"/>
        <v>10</v>
      </c>
      <c r="L536" s="5">
        <v>2.9</v>
      </c>
      <c r="M536" s="16">
        <v>6</v>
      </c>
      <c r="N536" s="65">
        <f t="shared" si="228"/>
        <v>8.9</v>
      </c>
      <c r="O536" s="4">
        <v>4</v>
      </c>
      <c r="P536" s="16">
        <v>6</v>
      </c>
      <c r="Q536" s="64">
        <f t="shared" si="229"/>
        <v>10</v>
      </c>
      <c r="R536" s="5"/>
      <c r="S536" s="16"/>
      <c r="T536" s="65" t="str">
        <f t="shared" si="230"/>
        <v/>
      </c>
      <c r="U536" s="45">
        <v>1.4</v>
      </c>
      <c r="V536" s="46">
        <v>5.6</v>
      </c>
      <c r="W536" s="64">
        <f t="shared" si="231"/>
        <v>7</v>
      </c>
      <c r="X536" s="106">
        <f t="shared" si="238"/>
        <v>0.83333333333333337</v>
      </c>
      <c r="Y536" s="51">
        <f t="shared" si="232"/>
        <v>0</v>
      </c>
      <c r="Z536" s="51">
        <f t="shared" si="233"/>
        <v>10</v>
      </c>
      <c r="AA536" s="51">
        <f t="shared" si="234"/>
        <v>8.9</v>
      </c>
      <c r="AB536" s="51">
        <f t="shared" si="235"/>
        <v>10</v>
      </c>
      <c r="AC536" s="51">
        <f t="shared" si="236"/>
        <v>0</v>
      </c>
      <c r="AD536" s="51">
        <f t="shared" si="237"/>
        <v>7</v>
      </c>
      <c r="AE536" s="52">
        <f t="shared" si="247"/>
        <v>10</v>
      </c>
      <c r="AF536" s="52">
        <f t="shared" si="247"/>
        <v>10</v>
      </c>
      <c r="AG536" s="52">
        <f t="shared" si="247"/>
        <v>8.9</v>
      </c>
      <c r="AH536" s="52">
        <f t="shared" si="247"/>
        <v>7</v>
      </c>
      <c r="AI536" s="52">
        <f t="shared" si="247"/>
        <v>0</v>
      </c>
      <c r="AJ536" s="52">
        <f t="shared" si="247"/>
        <v>0</v>
      </c>
      <c r="AL536" s="96" t="e">
        <f t="shared" si="239"/>
        <v>#VALUE!</v>
      </c>
      <c r="AM536" s="96" t="str">
        <f t="shared" si="242"/>
        <v>ok</v>
      </c>
      <c r="AN536" s="96" t="str">
        <f t="shared" si="243"/>
        <v>ok</v>
      </c>
      <c r="AO536" s="96" t="str">
        <f t="shared" si="244"/>
        <v>ok</v>
      </c>
      <c r="AP536" s="96" t="e">
        <f t="shared" si="245"/>
        <v>#VALUE!</v>
      </c>
      <c r="AQ536" s="96" t="str">
        <f t="shared" si="246"/>
        <v>ok</v>
      </c>
      <c r="AR536" s="107">
        <f t="shared" si="240"/>
        <v>0</v>
      </c>
      <c r="AS536" s="109">
        <f>IF(E536&lt;&gt;0,(COUNT(F536:W536)+3)/18,0)</f>
        <v>0.83333333333333337</v>
      </c>
    </row>
    <row r="537" spans="1:45" ht="12.75" customHeight="1">
      <c r="A537" s="3">
        <v>32</v>
      </c>
      <c r="C537" s="34">
        <v>8991216</v>
      </c>
      <c r="D537" s="35" t="s">
        <v>988</v>
      </c>
      <c r="E537" s="20">
        <f t="shared" si="225"/>
        <v>9.4</v>
      </c>
      <c r="F537" s="4">
        <v>2.8</v>
      </c>
      <c r="G537" s="16">
        <v>6</v>
      </c>
      <c r="H537" s="64">
        <f t="shared" si="226"/>
        <v>8.8000000000000007</v>
      </c>
      <c r="I537" s="5">
        <v>4</v>
      </c>
      <c r="J537" s="16">
        <v>6</v>
      </c>
      <c r="K537" s="64">
        <f t="shared" si="227"/>
        <v>10</v>
      </c>
      <c r="L537" s="5">
        <v>2.8</v>
      </c>
      <c r="M537" s="16">
        <v>6</v>
      </c>
      <c r="N537" s="65">
        <f t="shared" si="228"/>
        <v>8.8000000000000007</v>
      </c>
      <c r="O537" s="4">
        <v>4</v>
      </c>
      <c r="P537" s="16">
        <v>6</v>
      </c>
      <c r="Q537" s="64">
        <f t="shared" si="229"/>
        <v>10</v>
      </c>
      <c r="R537" s="5"/>
      <c r="S537" s="16"/>
      <c r="T537" s="65" t="str">
        <f t="shared" si="230"/>
        <v/>
      </c>
      <c r="U537" s="4"/>
      <c r="V537" s="16"/>
      <c r="W537" s="64" t="str">
        <f t="shared" si="231"/>
        <v/>
      </c>
      <c r="X537" s="106">
        <f t="shared" si="238"/>
        <v>0.83333333333333337</v>
      </c>
      <c r="Y537" s="51">
        <f t="shared" si="232"/>
        <v>8.8000000000000007</v>
      </c>
      <c r="Z537" s="51">
        <f t="shared" si="233"/>
        <v>10</v>
      </c>
      <c r="AA537" s="51">
        <f t="shared" si="234"/>
        <v>8.8000000000000007</v>
      </c>
      <c r="AB537" s="51">
        <f t="shared" si="235"/>
        <v>10</v>
      </c>
      <c r="AC537" s="51">
        <f t="shared" si="236"/>
        <v>0</v>
      </c>
      <c r="AD537" s="51">
        <f t="shared" si="237"/>
        <v>0</v>
      </c>
      <c r="AE537" s="52">
        <f t="shared" si="247"/>
        <v>10</v>
      </c>
      <c r="AF537" s="52">
        <f t="shared" si="247"/>
        <v>10</v>
      </c>
      <c r="AG537" s="52">
        <f t="shared" si="247"/>
        <v>8.8000000000000007</v>
      </c>
      <c r="AH537" s="52">
        <f t="shared" si="247"/>
        <v>8.8000000000000007</v>
      </c>
      <c r="AI537" s="52">
        <f t="shared" si="247"/>
        <v>0</v>
      </c>
      <c r="AJ537" s="52">
        <f t="shared" si="247"/>
        <v>0</v>
      </c>
      <c r="AL537" s="96" t="str">
        <f t="shared" si="239"/>
        <v>ok</v>
      </c>
      <c r="AM537" s="96" t="str">
        <f t="shared" si="242"/>
        <v>ok</v>
      </c>
      <c r="AN537" s="96" t="str">
        <f t="shared" si="243"/>
        <v>ok</v>
      </c>
      <c r="AO537" s="96" t="str">
        <f t="shared" si="244"/>
        <v>ok</v>
      </c>
      <c r="AP537" s="96" t="e">
        <f t="shared" si="245"/>
        <v>#VALUE!</v>
      </c>
      <c r="AQ537" s="96" t="e">
        <f t="shared" si="246"/>
        <v>#VALUE!</v>
      </c>
      <c r="AR537" s="107">
        <f t="shared" si="240"/>
        <v>0</v>
      </c>
      <c r="AS537" s="109">
        <f>IF(E537&lt;&gt;0,(COUNT(F537:W537)+3)/18,0)</f>
        <v>0.83333333333333337</v>
      </c>
    </row>
    <row r="538" spans="1:45" ht="12.75" customHeight="1">
      <c r="A538" s="3">
        <v>32</v>
      </c>
      <c r="C538" s="34">
        <v>8991279</v>
      </c>
      <c r="D538" s="35" t="s">
        <v>989</v>
      </c>
      <c r="E538" s="20">
        <f t="shared" si="225"/>
        <v>8.9749999999999996</v>
      </c>
      <c r="F538" s="4"/>
      <c r="G538" s="16"/>
      <c r="H538" s="64" t="str">
        <f t="shared" si="226"/>
        <v/>
      </c>
      <c r="I538" s="5">
        <v>4</v>
      </c>
      <c r="J538" s="16">
        <v>6</v>
      </c>
      <c r="K538" s="64">
        <f t="shared" si="227"/>
        <v>10</v>
      </c>
      <c r="L538" s="5">
        <v>3</v>
      </c>
      <c r="M538" s="16">
        <v>6</v>
      </c>
      <c r="N538" s="65">
        <f t="shared" si="228"/>
        <v>9</v>
      </c>
      <c r="O538" s="4">
        <v>2.9</v>
      </c>
      <c r="P538" s="16">
        <v>6</v>
      </c>
      <c r="Q538" s="64">
        <f t="shared" si="229"/>
        <v>8.9</v>
      </c>
      <c r="R538" s="55">
        <v>2</v>
      </c>
      <c r="S538" s="46">
        <v>6</v>
      </c>
      <c r="T538" s="65">
        <f t="shared" si="230"/>
        <v>8</v>
      </c>
      <c r="U538" s="4"/>
      <c r="V538" s="16"/>
      <c r="W538" s="64" t="str">
        <f t="shared" si="231"/>
        <v/>
      </c>
      <c r="X538" s="106">
        <f t="shared" si="238"/>
        <v>0.83333333333333337</v>
      </c>
      <c r="Y538" s="51">
        <f t="shared" si="232"/>
        <v>0</v>
      </c>
      <c r="Z538" s="51">
        <f t="shared" si="233"/>
        <v>10</v>
      </c>
      <c r="AA538" s="51">
        <f t="shared" si="234"/>
        <v>9</v>
      </c>
      <c r="AB538" s="51">
        <f t="shared" si="235"/>
        <v>8.9</v>
      </c>
      <c r="AC538" s="51">
        <f t="shared" si="236"/>
        <v>8</v>
      </c>
      <c r="AD538" s="51">
        <f t="shared" si="237"/>
        <v>0</v>
      </c>
      <c r="AE538" s="52">
        <f t="shared" si="247"/>
        <v>10</v>
      </c>
      <c r="AF538" s="52">
        <f t="shared" si="247"/>
        <v>9</v>
      </c>
      <c r="AG538" s="52">
        <f t="shared" si="247"/>
        <v>8.9</v>
      </c>
      <c r="AH538" s="52">
        <f t="shared" si="247"/>
        <v>8</v>
      </c>
      <c r="AI538" s="52">
        <f t="shared" si="247"/>
        <v>0</v>
      </c>
      <c r="AJ538" s="52">
        <f t="shared" si="247"/>
        <v>0</v>
      </c>
      <c r="AL538" s="96" t="e">
        <f t="shared" si="239"/>
        <v>#VALUE!</v>
      </c>
      <c r="AM538" s="96" t="str">
        <f t="shared" si="242"/>
        <v>ok</v>
      </c>
      <c r="AN538" s="96" t="str">
        <f t="shared" si="243"/>
        <v>ok</v>
      </c>
      <c r="AO538" s="96" t="str">
        <f t="shared" si="244"/>
        <v>ok</v>
      </c>
      <c r="AP538" s="96" t="str">
        <f t="shared" si="245"/>
        <v>ok</v>
      </c>
      <c r="AQ538" s="96" t="e">
        <f t="shared" si="246"/>
        <v>#VALUE!</v>
      </c>
      <c r="AR538" s="107">
        <f t="shared" si="240"/>
        <v>0</v>
      </c>
      <c r="AS538" s="109">
        <f>IF(E538&lt;&gt;0,(COUNT(F538:W538)+3)/18,0)</f>
        <v>0.83333333333333337</v>
      </c>
    </row>
    <row r="539" spans="1:45" ht="12.75" customHeight="1">
      <c r="A539" s="3">
        <v>32</v>
      </c>
      <c r="C539" s="34">
        <v>8669585</v>
      </c>
      <c r="D539" s="35" t="s">
        <v>990</v>
      </c>
      <c r="E539" s="20">
        <f t="shared" si="225"/>
        <v>9.7750000000000004</v>
      </c>
      <c r="F539" s="4">
        <v>3.5</v>
      </c>
      <c r="G539" s="16">
        <v>6</v>
      </c>
      <c r="H539" s="64">
        <f t="shared" si="226"/>
        <v>9.5</v>
      </c>
      <c r="I539" s="5">
        <v>4</v>
      </c>
      <c r="J539" s="16">
        <v>6</v>
      </c>
      <c r="K539" s="64">
        <f t="shared" si="227"/>
        <v>10</v>
      </c>
      <c r="L539" s="5">
        <v>3.6</v>
      </c>
      <c r="M539" s="16">
        <v>6</v>
      </c>
      <c r="N539" s="65">
        <f t="shared" si="228"/>
        <v>9.6</v>
      </c>
      <c r="O539" s="4">
        <v>4</v>
      </c>
      <c r="P539" s="16">
        <v>6</v>
      </c>
      <c r="Q539" s="64">
        <f t="shared" si="229"/>
        <v>10</v>
      </c>
      <c r="R539" s="5"/>
      <c r="S539" s="16"/>
      <c r="T539" s="65" t="str">
        <f t="shared" si="230"/>
        <v/>
      </c>
      <c r="U539" s="4"/>
      <c r="V539" s="16"/>
      <c r="W539" s="64" t="str">
        <f t="shared" si="231"/>
        <v/>
      </c>
      <c r="X539" s="106">
        <f t="shared" si="238"/>
        <v>0.83333333333333337</v>
      </c>
      <c r="Y539" s="51">
        <f t="shared" si="232"/>
        <v>9.5</v>
      </c>
      <c r="Z539" s="51">
        <f t="shared" si="233"/>
        <v>10</v>
      </c>
      <c r="AA539" s="51">
        <f t="shared" si="234"/>
        <v>9.6</v>
      </c>
      <c r="AB539" s="51">
        <f t="shared" si="235"/>
        <v>10</v>
      </c>
      <c r="AC539" s="51">
        <f t="shared" si="236"/>
        <v>0</v>
      </c>
      <c r="AD539" s="51">
        <f t="shared" si="237"/>
        <v>0</v>
      </c>
      <c r="AE539" s="52">
        <f t="shared" si="247"/>
        <v>10</v>
      </c>
      <c r="AF539" s="52">
        <f t="shared" si="247"/>
        <v>10</v>
      </c>
      <c r="AG539" s="52">
        <f t="shared" si="247"/>
        <v>9.6</v>
      </c>
      <c r="AH539" s="52">
        <f t="shared" si="247"/>
        <v>9.5</v>
      </c>
      <c r="AI539" s="52">
        <f t="shared" si="247"/>
        <v>0</v>
      </c>
      <c r="AJ539" s="52">
        <f t="shared" si="247"/>
        <v>0</v>
      </c>
      <c r="AL539" s="96" t="str">
        <f t="shared" si="239"/>
        <v>ok</v>
      </c>
      <c r="AM539" s="96" t="str">
        <f t="shared" si="242"/>
        <v>ok</v>
      </c>
      <c r="AN539" s="96" t="str">
        <f t="shared" si="243"/>
        <v>ok</v>
      </c>
      <c r="AO539" s="96" t="str">
        <f t="shared" si="244"/>
        <v>ok</v>
      </c>
      <c r="AP539" s="96" t="e">
        <f t="shared" si="245"/>
        <v>#VALUE!</v>
      </c>
      <c r="AQ539" s="96" t="e">
        <f t="shared" si="246"/>
        <v>#VALUE!</v>
      </c>
      <c r="AR539" s="107">
        <f t="shared" si="240"/>
        <v>0</v>
      </c>
      <c r="AS539" s="109">
        <f>IF(E539&lt;&gt;0,(COUNT(F539:W539)+3)/18,0)</f>
        <v>0.83333333333333337</v>
      </c>
    </row>
    <row r="540" spans="1:45" ht="12.75" customHeight="1">
      <c r="A540" s="3">
        <v>32</v>
      </c>
      <c r="B540" t="s">
        <v>1117</v>
      </c>
      <c r="C540" s="34">
        <v>8991370</v>
      </c>
      <c r="D540" s="35" t="s">
        <v>991</v>
      </c>
      <c r="E540" s="20">
        <f t="shared" si="225"/>
        <v>8.4499999999999993</v>
      </c>
      <c r="F540" s="4">
        <v>3.1</v>
      </c>
      <c r="G540" s="16">
        <v>6</v>
      </c>
      <c r="H540" s="64">
        <f t="shared" si="226"/>
        <v>9.1</v>
      </c>
      <c r="I540" s="5">
        <v>3.3</v>
      </c>
      <c r="J540" s="16">
        <v>6</v>
      </c>
      <c r="K540" s="64">
        <f t="shared" si="227"/>
        <v>9.3000000000000007</v>
      </c>
      <c r="L540" s="5">
        <v>0.3</v>
      </c>
      <c r="M540" s="16">
        <v>6</v>
      </c>
      <c r="N540" s="65">
        <f t="shared" si="228"/>
        <v>6.3</v>
      </c>
      <c r="O540" s="4">
        <v>0.8</v>
      </c>
      <c r="P540" s="16">
        <v>5.8</v>
      </c>
      <c r="Q540" s="64">
        <f t="shared" si="229"/>
        <v>6.6</v>
      </c>
      <c r="R540" s="5"/>
      <c r="S540" s="16"/>
      <c r="T540" s="65" t="str">
        <f t="shared" si="230"/>
        <v/>
      </c>
      <c r="U540" s="45">
        <v>3.2</v>
      </c>
      <c r="V540" s="46">
        <v>5.6</v>
      </c>
      <c r="W540" s="64">
        <f t="shared" si="231"/>
        <v>8.8000000000000007</v>
      </c>
      <c r="X540" s="106">
        <f t="shared" si="238"/>
        <v>1</v>
      </c>
      <c r="Y540" s="51">
        <f t="shared" si="232"/>
        <v>9.1</v>
      </c>
      <c r="Z540" s="51">
        <f t="shared" si="233"/>
        <v>9.3000000000000007</v>
      </c>
      <c r="AA540" s="51">
        <f t="shared" si="234"/>
        <v>6.3</v>
      </c>
      <c r="AB540" s="51">
        <f t="shared" si="235"/>
        <v>6.6</v>
      </c>
      <c r="AC540" s="51">
        <f t="shared" si="236"/>
        <v>0</v>
      </c>
      <c r="AD540" s="51">
        <f t="shared" si="237"/>
        <v>8.8000000000000007</v>
      </c>
      <c r="AE540" s="52">
        <f t="shared" si="247"/>
        <v>9.3000000000000007</v>
      </c>
      <c r="AF540" s="52">
        <f t="shared" si="247"/>
        <v>9.1</v>
      </c>
      <c r="AG540" s="52">
        <f t="shared" si="247"/>
        <v>8.8000000000000007</v>
      </c>
      <c r="AH540" s="52">
        <f t="shared" si="247"/>
        <v>6.6</v>
      </c>
      <c r="AI540" s="52">
        <f t="shared" si="247"/>
        <v>6.3</v>
      </c>
      <c r="AJ540" s="52">
        <f t="shared" si="247"/>
        <v>0</v>
      </c>
      <c r="AL540" s="96" t="str">
        <f t="shared" si="239"/>
        <v>ok</v>
      </c>
      <c r="AM540" s="96" t="str">
        <f t="shared" si="242"/>
        <v>ok</v>
      </c>
      <c r="AN540" s="96" t="str">
        <f t="shared" si="243"/>
        <v>ok</v>
      </c>
      <c r="AO540" s="96" t="str">
        <f t="shared" si="244"/>
        <v>ok</v>
      </c>
      <c r="AP540" s="96" t="e">
        <f t="shared" si="245"/>
        <v>#VALUE!</v>
      </c>
      <c r="AQ540" s="96" t="str">
        <f t="shared" si="246"/>
        <v>ok</v>
      </c>
      <c r="AR540" s="107">
        <f t="shared" si="240"/>
        <v>0</v>
      </c>
      <c r="AS540" s="109">
        <f>IF(E540&lt;&gt;0,(COUNT(F540:W540)+3)/18,0)</f>
        <v>1</v>
      </c>
    </row>
    <row r="541" spans="1:45" ht="12.75" customHeight="1">
      <c r="A541" s="3">
        <v>32</v>
      </c>
      <c r="C541" s="34">
        <v>9017227</v>
      </c>
      <c r="D541" s="35" t="s">
        <v>992</v>
      </c>
      <c r="E541" s="20">
        <f t="shared" si="225"/>
        <v>9.25</v>
      </c>
      <c r="F541" s="4">
        <v>3.5</v>
      </c>
      <c r="G541" s="16">
        <v>5.7</v>
      </c>
      <c r="H541" s="64">
        <f t="shared" si="226"/>
        <v>9.1999999999999993</v>
      </c>
      <c r="I541" s="5">
        <v>4</v>
      </c>
      <c r="J541" s="16">
        <v>6</v>
      </c>
      <c r="K541" s="64">
        <f t="shared" si="227"/>
        <v>10</v>
      </c>
      <c r="L541" s="5">
        <v>3.3</v>
      </c>
      <c r="M541" s="16">
        <v>6</v>
      </c>
      <c r="N541" s="65">
        <f t="shared" si="228"/>
        <v>9.3000000000000007</v>
      </c>
      <c r="O541" s="4">
        <v>2.5</v>
      </c>
      <c r="P541" s="16">
        <v>6</v>
      </c>
      <c r="Q541" s="64">
        <f t="shared" si="229"/>
        <v>8.5</v>
      </c>
      <c r="R541" s="5"/>
      <c r="S541" s="16"/>
      <c r="T541" s="65" t="str">
        <f t="shared" si="230"/>
        <v/>
      </c>
      <c r="U541" s="4"/>
      <c r="V541" s="16"/>
      <c r="W541" s="64" t="str">
        <f t="shared" si="231"/>
        <v/>
      </c>
      <c r="X541" s="106">
        <f t="shared" si="238"/>
        <v>0.83333333333333337</v>
      </c>
      <c r="Y541" s="51">
        <f t="shared" si="232"/>
        <v>9.1999999999999993</v>
      </c>
      <c r="Z541" s="51">
        <f t="shared" si="233"/>
        <v>10</v>
      </c>
      <c r="AA541" s="51">
        <f t="shared" si="234"/>
        <v>9.3000000000000007</v>
      </c>
      <c r="AB541" s="51">
        <f t="shared" si="235"/>
        <v>8.5</v>
      </c>
      <c r="AC541" s="51">
        <f t="shared" si="236"/>
        <v>0</v>
      </c>
      <c r="AD541" s="51">
        <f t="shared" si="237"/>
        <v>0</v>
      </c>
      <c r="AE541" s="52">
        <f t="shared" si="247"/>
        <v>10</v>
      </c>
      <c r="AF541" s="52">
        <f t="shared" si="247"/>
        <v>9.3000000000000007</v>
      </c>
      <c r="AG541" s="52">
        <f t="shared" si="247"/>
        <v>9.1999999999999993</v>
      </c>
      <c r="AH541" s="52">
        <f t="shared" si="247"/>
        <v>8.5</v>
      </c>
      <c r="AI541" s="52">
        <f t="shared" si="247"/>
        <v>0</v>
      </c>
      <c r="AJ541" s="52">
        <f t="shared" si="247"/>
        <v>0</v>
      </c>
      <c r="AL541" s="96" t="str">
        <f t="shared" si="239"/>
        <v>ok</v>
      </c>
      <c r="AM541" s="96" t="str">
        <f t="shared" si="242"/>
        <v>ok</v>
      </c>
      <c r="AN541" s="96" t="str">
        <f t="shared" si="243"/>
        <v>ok</v>
      </c>
      <c r="AO541" s="96" t="str">
        <f t="shared" si="244"/>
        <v>ok</v>
      </c>
      <c r="AP541" s="96" t="e">
        <f t="shared" si="245"/>
        <v>#VALUE!</v>
      </c>
      <c r="AQ541" s="96" t="e">
        <f t="shared" si="246"/>
        <v>#VALUE!</v>
      </c>
      <c r="AR541" s="107">
        <f t="shared" si="240"/>
        <v>0</v>
      </c>
      <c r="AS541" s="109">
        <f>IF(E541&lt;&gt;0,(COUNT(F541:W541)+3)/18,0)</f>
        <v>0.83333333333333337</v>
      </c>
    </row>
    <row r="542" spans="1:45" ht="12.75" customHeight="1">
      <c r="A542" s="3">
        <v>32</v>
      </c>
      <c r="C542" s="34">
        <v>8991310</v>
      </c>
      <c r="D542" s="35" t="s">
        <v>993</v>
      </c>
      <c r="E542" s="20">
        <f t="shared" si="225"/>
        <v>7.6749999999999998</v>
      </c>
      <c r="F542" s="4">
        <v>0.7</v>
      </c>
      <c r="G542" s="16">
        <v>6</v>
      </c>
      <c r="H542" s="64">
        <f t="shared" si="226"/>
        <v>6.7</v>
      </c>
      <c r="I542" s="5">
        <v>3.8</v>
      </c>
      <c r="J542" s="16">
        <v>5.8</v>
      </c>
      <c r="K542" s="64">
        <f t="shared" si="227"/>
        <v>9.6</v>
      </c>
      <c r="L542" s="5">
        <v>0.3</v>
      </c>
      <c r="M542" s="16">
        <v>6</v>
      </c>
      <c r="N542" s="65">
        <f t="shared" si="228"/>
        <v>6.3</v>
      </c>
      <c r="O542" s="4">
        <v>2.2999999999999998</v>
      </c>
      <c r="P542" s="16">
        <v>5.8</v>
      </c>
      <c r="Q542" s="64">
        <f t="shared" si="229"/>
        <v>8.1</v>
      </c>
      <c r="R542" s="5"/>
      <c r="S542" s="16"/>
      <c r="T542" s="65" t="str">
        <f t="shared" si="230"/>
        <v/>
      </c>
      <c r="U542" s="4"/>
      <c r="V542" s="16"/>
      <c r="W542" s="64" t="str">
        <f t="shared" si="231"/>
        <v/>
      </c>
      <c r="X542" s="106">
        <f t="shared" si="238"/>
        <v>0.83333333333333337</v>
      </c>
      <c r="Y542" s="51">
        <f t="shared" si="232"/>
        <v>6.7</v>
      </c>
      <c r="Z542" s="51">
        <f t="shared" si="233"/>
        <v>9.6</v>
      </c>
      <c r="AA542" s="51">
        <f t="shared" si="234"/>
        <v>6.3</v>
      </c>
      <c r="AB542" s="51">
        <f t="shared" si="235"/>
        <v>8.1</v>
      </c>
      <c r="AC542" s="51">
        <f t="shared" si="236"/>
        <v>0</v>
      </c>
      <c r="AD542" s="51">
        <f t="shared" si="237"/>
        <v>0</v>
      </c>
      <c r="AE542" s="52">
        <f t="shared" ref="AE542:AJ551" si="248">LARGE($Y542:$AD542,AE$1)</f>
        <v>9.6</v>
      </c>
      <c r="AF542" s="52">
        <f t="shared" si="248"/>
        <v>8.1</v>
      </c>
      <c r="AG542" s="52">
        <f t="shared" si="248"/>
        <v>6.7</v>
      </c>
      <c r="AH542" s="52">
        <f t="shared" si="248"/>
        <v>6.3</v>
      </c>
      <c r="AI542" s="52">
        <f t="shared" si="248"/>
        <v>0</v>
      </c>
      <c r="AJ542" s="52">
        <f t="shared" si="248"/>
        <v>0</v>
      </c>
      <c r="AL542" s="96" t="str">
        <f t="shared" si="239"/>
        <v>ok</v>
      </c>
      <c r="AM542" s="96" t="str">
        <f t="shared" si="242"/>
        <v>ok</v>
      </c>
      <c r="AN542" s="96" t="str">
        <f t="shared" si="243"/>
        <v>ok</v>
      </c>
      <c r="AO542" s="96" t="str">
        <f t="shared" si="244"/>
        <v>ok</v>
      </c>
      <c r="AP542" s="96" t="e">
        <f t="shared" si="245"/>
        <v>#VALUE!</v>
      </c>
      <c r="AQ542" s="96" t="e">
        <f t="shared" si="246"/>
        <v>#VALUE!</v>
      </c>
      <c r="AR542" s="107">
        <f t="shared" si="240"/>
        <v>0</v>
      </c>
      <c r="AS542" s="109">
        <f>IF(E542&lt;&gt;0,(COUNT(F542:W542)+3)/18,0)</f>
        <v>0.83333333333333337</v>
      </c>
    </row>
    <row r="543" spans="1:45" ht="12.75" customHeight="1">
      <c r="A543" s="3">
        <v>32</v>
      </c>
      <c r="B543" t="s">
        <v>1117</v>
      </c>
      <c r="C543" s="25" t="s">
        <v>1017</v>
      </c>
      <c r="D543" s="22" t="s">
        <v>1018</v>
      </c>
      <c r="E543" s="20">
        <f t="shared" si="225"/>
        <v>8.85</v>
      </c>
      <c r="F543" s="47">
        <v>2.2000000000000002</v>
      </c>
      <c r="G543" s="48">
        <v>5.5</v>
      </c>
      <c r="H543" s="64">
        <f t="shared" si="226"/>
        <v>7.7</v>
      </c>
      <c r="I543" s="2">
        <v>4</v>
      </c>
      <c r="J543" s="18">
        <v>5.6</v>
      </c>
      <c r="K543" s="64">
        <f t="shared" si="227"/>
        <v>9.6</v>
      </c>
      <c r="L543" s="2">
        <v>4</v>
      </c>
      <c r="M543" s="18">
        <v>5.6</v>
      </c>
      <c r="N543" s="65">
        <f t="shared" si="228"/>
        <v>9.6</v>
      </c>
      <c r="O543" s="1">
        <v>1.5</v>
      </c>
      <c r="P543" s="18">
        <v>5.8</v>
      </c>
      <c r="Q543" s="64">
        <f t="shared" si="229"/>
        <v>7.3</v>
      </c>
      <c r="R543" s="2"/>
      <c r="S543" s="18"/>
      <c r="T543" s="65" t="str">
        <f t="shared" si="230"/>
        <v/>
      </c>
      <c r="U543" s="1">
        <v>3</v>
      </c>
      <c r="V543" s="18">
        <v>5.5</v>
      </c>
      <c r="W543" s="64">
        <f t="shared" si="231"/>
        <v>8.5</v>
      </c>
      <c r="X543" s="106">
        <f t="shared" si="238"/>
        <v>1</v>
      </c>
      <c r="Y543" s="51">
        <f t="shared" si="232"/>
        <v>7.7</v>
      </c>
      <c r="Z543" s="51">
        <f t="shared" si="233"/>
        <v>9.6</v>
      </c>
      <c r="AA543" s="51">
        <f t="shared" si="234"/>
        <v>9.6</v>
      </c>
      <c r="AB543" s="51">
        <f t="shared" si="235"/>
        <v>7.3</v>
      </c>
      <c r="AC543" s="51">
        <f t="shared" si="236"/>
        <v>0</v>
      </c>
      <c r="AD543" s="51">
        <f t="shared" si="237"/>
        <v>8.5</v>
      </c>
      <c r="AE543" s="52">
        <f t="shared" si="248"/>
        <v>9.6</v>
      </c>
      <c r="AF543" s="52">
        <f t="shared" si="248"/>
        <v>9.6</v>
      </c>
      <c r="AG543" s="52">
        <f t="shared" si="248"/>
        <v>8.5</v>
      </c>
      <c r="AH543" s="52">
        <f t="shared" si="248"/>
        <v>7.7</v>
      </c>
      <c r="AI543" s="52">
        <f t="shared" si="248"/>
        <v>7.3</v>
      </c>
      <c r="AJ543" s="52">
        <f t="shared" si="248"/>
        <v>0</v>
      </c>
      <c r="AL543" s="96" t="str">
        <f t="shared" si="239"/>
        <v>ok</v>
      </c>
      <c r="AM543" s="96" t="str">
        <f t="shared" si="242"/>
        <v>ok</v>
      </c>
      <c r="AN543" s="96" t="str">
        <f t="shared" si="243"/>
        <v>ok</v>
      </c>
      <c r="AO543" s="96" t="str">
        <f t="shared" si="244"/>
        <v>ok</v>
      </c>
      <c r="AP543" s="96" t="e">
        <f t="shared" si="245"/>
        <v>#VALUE!</v>
      </c>
      <c r="AQ543" s="96" t="str">
        <f t="shared" si="246"/>
        <v>ok</v>
      </c>
      <c r="AR543" s="107">
        <f t="shared" si="240"/>
        <v>0</v>
      </c>
      <c r="AS543" s="109">
        <f>IF(E543&lt;&gt;0,(COUNT(F543:W543)+3)/18,0)</f>
        <v>1</v>
      </c>
    </row>
    <row r="544" spans="1:45" ht="12.75" customHeight="1">
      <c r="A544" s="3">
        <v>32</v>
      </c>
      <c r="B544" t="s">
        <v>1117</v>
      </c>
      <c r="C544" s="25" t="s">
        <v>1019</v>
      </c>
      <c r="D544" s="22" t="s">
        <v>1020</v>
      </c>
      <c r="E544" s="20">
        <f t="shared" si="225"/>
        <v>8.7749999999999986</v>
      </c>
      <c r="F544" s="47">
        <v>1.5</v>
      </c>
      <c r="G544" s="48">
        <v>5.5</v>
      </c>
      <c r="H544" s="64">
        <f t="shared" si="226"/>
        <v>7</v>
      </c>
      <c r="I544" s="2">
        <v>3.3</v>
      </c>
      <c r="J544" s="18">
        <v>5.8</v>
      </c>
      <c r="K544" s="64">
        <f t="shared" si="227"/>
        <v>9.1</v>
      </c>
      <c r="L544" s="2">
        <v>3.3</v>
      </c>
      <c r="M544" s="18">
        <v>5.6</v>
      </c>
      <c r="N544" s="65">
        <f t="shared" si="228"/>
        <v>8.8999999999999986</v>
      </c>
      <c r="O544" s="1">
        <v>3.3</v>
      </c>
      <c r="P544" s="18">
        <v>5.6</v>
      </c>
      <c r="Q544" s="64">
        <f t="shared" si="229"/>
        <v>8.8999999999999986</v>
      </c>
      <c r="R544" s="2"/>
      <c r="S544" s="18"/>
      <c r="T544" s="65" t="str">
        <f t="shared" si="230"/>
        <v/>
      </c>
      <c r="U544" s="1">
        <v>2.7</v>
      </c>
      <c r="V544" s="18">
        <v>5.5</v>
      </c>
      <c r="W544" s="64">
        <f t="shared" si="231"/>
        <v>8.1999999999999993</v>
      </c>
      <c r="X544" s="106">
        <f t="shared" si="238"/>
        <v>1</v>
      </c>
      <c r="Y544" s="51">
        <f t="shared" si="232"/>
        <v>7</v>
      </c>
      <c r="Z544" s="51">
        <f t="shared" si="233"/>
        <v>9.1</v>
      </c>
      <c r="AA544" s="51">
        <f t="shared" si="234"/>
        <v>8.8999999999999986</v>
      </c>
      <c r="AB544" s="51">
        <f t="shared" si="235"/>
        <v>8.8999999999999986</v>
      </c>
      <c r="AC544" s="51">
        <f t="shared" si="236"/>
        <v>0</v>
      </c>
      <c r="AD544" s="51">
        <f t="shared" si="237"/>
        <v>8.1999999999999993</v>
      </c>
      <c r="AE544" s="52">
        <f t="shared" si="248"/>
        <v>9.1</v>
      </c>
      <c r="AF544" s="52">
        <f t="shared" si="248"/>
        <v>8.8999999999999986</v>
      </c>
      <c r="AG544" s="52">
        <f t="shared" si="248"/>
        <v>8.8999999999999986</v>
      </c>
      <c r="AH544" s="52">
        <f t="shared" si="248"/>
        <v>8.1999999999999993</v>
      </c>
      <c r="AI544" s="52">
        <f t="shared" si="248"/>
        <v>7</v>
      </c>
      <c r="AJ544" s="52">
        <f t="shared" si="248"/>
        <v>0</v>
      </c>
      <c r="AL544" s="96" t="str">
        <f t="shared" si="239"/>
        <v>ok</v>
      </c>
      <c r="AM544" s="96" t="str">
        <f t="shared" si="242"/>
        <v>ok</v>
      </c>
      <c r="AN544" s="96" t="str">
        <f t="shared" si="243"/>
        <v>ok</v>
      </c>
      <c r="AO544" s="96" t="str">
        <f t="shared" si="244"/>
        <v>ok</v>
      </c>
      <c r="AP544" s="96" t="e">
        <f t="shared" si="245"/>
        <v>#VALUE!</v>
      </c>
      <c r="AQ544" s="96" t="str">
        <f t="shared" si="246"/>
        <v>ok</v>
      </c>
      <c r="AR544" s="107">
        <f t="shared" si="240"/>
        <v>0</v>
      </c>
      <c r="AS544" s="109">
        <f>IF(E544&lt;&gt;0,(COUNT(F544:W544)+3)/18,0)</f>
        <v>1</v>
      </c>
    </row>
    <row r="545" spans="1:45" ht="12.75" customHeight="1">
      <c r="A545" s="3">
        <v>32</v>
      </c>
      <c r="C545" s="25" t="s">
        <v>1021</v>
      </c>
      <c r="D545" s="22" t="s">
        <v>1022</v>
      </c>
      <c r="E545" s="20">
        <f t="shared" si="225"/>
        <v>9.3000000000000007</v>
      </c>
      <c r="F545" s="1"/>
      <c r="G545" s="18"/>
      <c r="H545" s="64" t="str">
        <f t="shared" si="226"/>
        <v/>
      </c>
      <c r="I545" s="2">
        <v>3.6</v>
      </c>
      <c r="J545" s="18">
        <v>5.6</v>
      </c>
      <c r="K545" s="64">
        <f t="shared" si="227"/>
        <v>9.1999999999999993</v>
      </c>
      <c r="L545" s="2">
        <v>3.3</v>
      </c>
      <c r="M545" s="18">
        <v>5.6</v>
      </c>
      <c r="N545" s="65">
        <f t="shared" si="228"/>
        <v>8.8999999999999986</v>
      </c>
      <c r="O545" s="1">
        <v>4</v>
      </c>
      <c r="P545" s="18">
        <v>5.8</v>
      </c>
      <c r="Q545" s="64">
        <f t="shared" si="229"/>
        <v>9.8000000000000007</v>
      </c>
      <c r="R545" s="2"/>
      <c r="S545" s="18"/>
      <c r="T545" s="65" t="str">
        <f t="shared" si="230"/>
        <v/>
      </c>
      <c r="U545" s="1">
        <v>3.8</v>
      </c>
      <c r="V545" s="18">
        <v>5.5</v>
      </c>
      <c r="W545" s="64">
        <f t="shared" si="231"/>
        <v>9.3000000000000007</v>
      </c>
      <c r="X545" s="106">
        <f t="shared" si="238"/>
        <v>0.83333333333333337</v>
      </c>
      <c r="Y545" s="51">
        <f t="shared" si="232"/>
        <v>0</v>
      </c>
      <c r="Z545" s="51">
        <f t="shared" si="233"/>
        <v>9.1999999999999993</v>
      </c>
      <c r="AA545" s="51">
        <f t="shared" si="234"/>
        <v>8.8999999999999986</v>
      </c>
      <c r="AB545" s="51">
        <f t="shared" si="235"/>
        <v>9.8000000000000007</v>
      </c>
      <c r="AC545" s="51">
        <f t="shared" si="236"/>
        <v>0</v>
      </c>
      <c r="AD545" s="51">
        <f t="shared" si="237"/>
        <v>9.3000000000000007</v>
      </c>
      <c r="AE545" s="52">
        <f t="shared" si="248"/>
        <v>9.8000000000000007</v>
      </c>
      <c r="AF545" s="52">
        <f t="shared" si="248"/>
        <v>9.3000000000000007</v>
      </c>
      <c r="AG545" s="52">
        <f t="shared" si="248"/>
        <v>9.1999999999999993</v>
      </c>
      <c r="AH545" s="52">
        <f t="shared" si="248"/>
        <v>8.8999999999999986</v>
      </c>
      <c r="AI545" s="52">
        <f t="shared" si="248"/>
        <v>0</v>
      </c>
      <c r="AJ545" s="52">
        <f t="shared" si="248"/>
        <v>0</v>
      </c>
      <c r="AL545" s="96" t="e">
        <f t="shared" si="239"/>
        <v>#VALUE!</v>
      </c>
      <c r="AM545" s="96" t="str">
        <f t="shared" si="242"/>
        <v>ok</v>
      </c>
      <c r="AN545" s="96" t="str">
        <f t="shared" si="243"/>
        <v>ok</v>
      </c>
      <c r="AO545" s="96" t="str">
        <f t="shared" si="244"/>
        <v>ok</v>
      </c>
      <c r="AP545" s="96" t="e">
        <f t="shared" si="245"/>
        <v>#VALUE!</v>
      </c>
      <c r="AQ545" s="96" t="str">
        <f t="shared" si="246"/>
        <v>ok</v>
      </c>
      <c r="AR545" s="107">
        <f t="shared" si="240"/>
        <v>0</v>
      </c>
      <c r="AS545" s="109">
        <f>IF(E545&lt;&gt;0,(COUNT(F545:W545)+3)/18,0)</f>
        <v>0.83333333333333337</v>
      </c>
    </row>
    <row r="546" spans="1:45" ht="12.75" customHeight="1">
      <c r="A546" s="3">
        <v>32</v>
      </c>
      <c r="B546" t="s">
        <v>1117</v>
      </c>
      <c r="C546" s="25" t="s">
        <v>1023</v>
      </c>
      <c r="D546" s="22" t="s">
        <v>1024</v>
      </c>
      <c r="E546" s="20">
        <f t="shared" si="225"/>
        <v>7.9</v>
      </c>
      <c r="F546" s="47">
        <v>1.3</v>
      </c>
      <c r="G546" s="48">
        <v>5</v>
      </c>
      <c r="H546" s="64">
        <f t="shared" si="226"/>
        <v>6.3</v>
      </c>
      <c r="I546" s="2">
        <v>2.6</v>
      </c>
      <c r="J546" s="18">
        <v>5</v>
      </c>
      <c r="K546" s="64">
        <f t="shared" si="227"/>
        <v>7.6</v>
      </c>
      <c r="L546" s="2">
        <v>3</v>
      </c>
      <c r="M546" s="18">
        <v>5.6</v>
      </c>
      <c r="N546" s="65">
        <f t="shared" si="228"/>
        <v>8.6</v>
      </c>
      <c r="O546" s="1">
        <v>1.7</v>
      </c>
      <c r="P546" s="18">
        <v>5.2</v>
      </c>
      <c r="Q546" s="64">
        <f t="shared" si="229"/>
        <v>6.9</v>
      </c>
      <c r="R546" s="2"/>
      <c r="S546" s="18"/>
      <c r="T546" s="65" t="str">
        <f t="shared" si="230"/>
        <v/>
      </c>
      <c r="U546" s="1">
        <v>3</v>
      </c>
      <c r="V546" s="18">
        <v>5.5</v>
      </c>
      <c r="W546" s="64">
        <f t="shared" si="231"/>
        <v>8.5</v>
      </c>
      <c r="X546" s="106">
        <f t="shared" si="238"/>
        <v>1</v>
      </c>
      <c r="Y546" s="51">
        <f t="shared" si="232"/>
        <v>6.3</v>
      </c>
      <c r="Z546" s="51">
        <f t="shared" si="233"/>
        <v>7.6</v>
      </c>
      <c r="AA546" s="51">
        <f t="shared" si="234"/>
        <v>8.6</v>
      </c>
      <c r="AB546" s="51">
        <f t="shared" si="235"/>
        <v>6.9</v>
      </c>
      <c r="AC546" s="51">
        <f t="shared" si="236"/>
        <v>0</v>
      </c>
      <c r="AD546" s="51">
        <f t="shared" si="237"/>
        <v>8.5</v>
      </c>
      <c r="AE546" s="52">
        <f t="shared" si="248"/>
        <v>8.6</v>
      </c>
      <c r="AF546" s="52">
        <f t="shared" si="248"/>
        <v>8.5</v>
      </c>
      <c r="AG546" s="52">
        <f t="shared" si="248"/>
        <v>7.6</v>
      </c>
      <c r="AH546" s="52">
        <f t="shared" si="248"/>
        <v>6.9</v>
      </c>
      <c r="AI546" s="52">
        <f t="shared" si="248"/>
        <v>6.3</v>
      </c>
      <c r="AJ546" s="52">
        <f t="shared" si="248"/>
        <v>0</v>
      </c>
      <c r="AL546" s="96" t="str">
        <f t="shared" si="239"/>
        <v>ok</v>
      </c>
      <c r="AM546" s="96" t="str">
        <f t="shared" si="242"/>
        <v>ok</v>
      </c>
      <c r="AN546" s="96" t="str">
        <f t="shared" si="243"/>
        <v>ok</v>
      </c>
      <c r="AO546" s="96" t="str">
        <f t="shared" si="244"/>
        <v>ok</v>
      </c>
      <c r="AP546" s="96" t="e">
        <f t="shared" si="245"/>
        <v>#VALUE!</v>
      </c>
      <c r="AQ546" s="96" t="str">
        <f t="shared" si="246"/>
        <v>ok</v>
      </c>
      <c r="AR546" s="107">
        <f t="shared" si="240"/>
        <v>0</v>
      </c>
      <c r="AS546" s="109">
        <f>IF(E546&lt;&gt;0,(COUNT(F546:W546)+3)/18,0)</f>
        <v>1</v>
      </c>
    </row>
    <row r="547" spans="1:45" ht="12.75" customHeight="1">
      <c r="A547" s="3">
        <v>32</v>
      </c>
      <c r="C547" s="41" t="s">
        <v>1025</v>
      </c>
      <c r="D547" s="42" t="s">
        <v>1026</v>
      </c>
      <c r="E547" s="20">
        <f t="shared" si="225"/>
        <v>0</v>
      </c>
      <c r="F547" s="1"/>
      <c r="G547" s="18"/>
      <c r="H547" s="64" t="str">
        <f t="shared" si="226"/>
        <v/>
      </c>
      <c r="I547" s="2"/>
      <c r="J547" s="18"/>
      <c r="K547" s="64" t="str">
        <f t="shared" si="227"/>
        <v/>
      </c>
      <c r="L547" s="2"/>
      <c r="M547" s="18"/>
      <c r="N547" s="65" t="str">
        <f t="shared" si="228"/>
        <v/>
      </c>
      <c r="O547" s="1"/>
      <c r="P547" s="18"/>
      <c r="Q547" s="64" t="str">
        <f t="shared" si="229"/>
        <v/>
      </c>
      <c r="R547" s="2"/>
      <c r="S547" s="18"/>
      <c r="T547" s="65" t="str">
        <f t="shared" si="230"/>
        <v/>
      </c>
      <c r="U547" s="1"/>
      <c r="V547" s="18"/>
      <c r="W547" s="64" t="str">
        <f t="shared" si="231"/>
        <v/>
      </c>
      <c r="X547" s="106">
        <f t="shared" si="238"/>
        <v>0</v>
      </c>
      <c r="Y547" s="51">
        <f t="shared" si="232"/>
        <v>0</v>
      </c>
      <c r="Z547" s="51">
        <f t="shared" si="233"/>
        <v>0</v>
      </c>
      <c r="AA547" s="51">
        <f t="shared" si="234"/>
        <v>0</v>
      </c>
      <c r="AB547" s="51">
        <f t="shared" si="235"/>
        <v>0</v>
      </c>
      <c r="AC547" s="51">
        <f t="shared" si="236"/>
        <v>0</v>
      </c>
      <c r="AD547" s="51">
        <f t="shared" si="237"/>
        <v>0</v>
      </c>
      <c r="AE547" s="52">
        <f t="shared" si="248"/>
        <v>0</v>
      </c>
      <c r="AF547" s="52">
        <f t="shared" si="248"/>
        <v>0</v>
      </c>
      <c r="AG547" s="52">
        <f t="shared" si="248"/>
        <v>0</v>
      </c>
      <c r="AH547" s="52">
        <f t="shared" si="248"/>
        <v>0</v>
      </c>
      <c r="AI547" s="52">
        <f t="shared" si="248"/>
        <v>0</v>
      </c>
      <c r="AJ547" s="52">
        <f t="shared" si="248"/>
        <v>0</v>
      </c>
      <c r="AL547" s="96" t="e">
        <f t="shared" si="239"/>
        <v>#VALUE!</v>
      </c>
      <c r="AM547" s="96" t="e">
        <f t="shared" si="242"/>
        <v>#VALUE!</v>
      </c>
      <c r="AN547" s="96" t="e">
        <f t="shared" si="243"/>
        <v>#VALUE!</v>
      </c>
      <c r="AO547" s="96" t="e">
        <f t="shared" si="244"/>
        <v>#VALUE!</v>
      </c>
      <c r="AP547" s="96" t="e">
        <f t="shared" si="245"/>
        <v>#VALUE!</v>
      </c>
      <c r="AQ547" s="96" t="e">
        <f t="shared" si="246"/>
        <v>#VALUE!</v>
      </c>
      <c r="AR547" s="107">
        <f t="shared" si="240"/>
        <v>0</v>
      </c>
      <c r="AS547" s="109">
        <f>IF(E547&lt;&gt;0,(COUNT(F547:W547)+3)/18,0)</f>
        <v>0</v>
      </c>
    </row>
    <row r="548" spans="1:45" ht="12.75" customHeight="1">
      <c r="A548" s="3">
        <v>32</v>
      </c>
      <c r="C548" s="25" t="s">
        <v>1027</v>
      </c>
      <c r="D548" s="22" t="s">
        <v>1028</v>
      </c>
      <c r="E548" s="20">
        <f t="shared" si="225"/>
        <v>8.6499999999999986</v>
      </c>
      <c r="F548" s="1"/>
      <c r="G548" s="18"/>
      <c r="H548" s="64" t="str">
        <f t="shared" si="226"/>
        <v/>
      </c>
      <c r="I548" s="2">
        <v>2.6</v>
      </c>
      <c r="J548" s="18">
        <v>5.6</v>
      </c>
      <c r="K548" s="64">
        <f t="shared" si="227"/>
        <v>8.1999999999999993</v>
      </c>
      <c r="L548" s="2">
        <v>2.8</v>
      </c>
      <c r="M548" s="18">
        <v>5.6</v>
      </c>
      <c r="N548" s="65">
        <f t="shared" si="228"/>
        <v>8.3999999999999986</v>
      </c>
      <c r="O548" s="1">
        <v>3.7</v>
      </c>
      <c r="P548" s="18">
        <v>5.8</v>
      </c>
      <c r="Q548" s="64">
        <f t="shared" si="229"/>
        <v>9.5</v>
      </c>
      <c r="R548" s="2"/>
      <c r="S548" s="18"/>
      <c r="T548" s="65" t="str">
        <f t="shared" si="230"/>
        <v/>
      </c>
      <c r="U548" s="1">
        <v>3</v>
      </c>
      <c r="V548" s="18">
        <v>5.5</v>
      </c>
      <c r="W548" s="64">
        <f t="shared" si="231"/>
        <v>8.5</v>
      </c>
      <c r="X548" s="106">
        <f t="shared" si="238"/>
        <v>0.83333333333333337</v>
      </c>
      <c r="Y548" s="51">
        <f t="shared" si="232"/>
        <v>0</v>
      </c>
      <c r="Z548" s="51">
        <f t="shared" si="233"/>
        <v>8.1999999999999993</v>
      </c>
      <c r="AA548" s="51">
        <f t="shared" si="234"/>
        <v>8.3999999999999986</v>
      </c>
      <c r="AB548" s="51">
        <f t="shared" si="235"/>
        <v>9.5</v>
      </c>
      <c r="AC548" s="51">
        <f t="shared" si="236"/>
        <v>0</v>
      </c>
      <c r="AD548" s="51">
        <f t="shared" si="237"/>
        <v>8.5</v>
      </c>
      <c r="AE548" s="52">
        <f t="shared" si="248"/>
        <v>9.5</v>
      </c>
      <c r="AF548" s="52">
        <f t="shared" si="248"/>
        <v>8.5</v>
      </c>
      <c r="AG548" s="52">
        <f t="shared" si="248"/>
        <v>8.3999999999999986</v>
      </c>
      <c r="AH548" s="52">
        <f t="shared" si="248"/>
        <v>8.1999999999999993</v>
      </c>
      <c r="AI548" s="52">
        <f t="shared" si="248"/>
        <v>0</v>
      </c>
      <c r="AJ548" s="52">
        <f t="shared" si="248"/>
        <v>0</v>
      </c>
      <c r="AL548" s="96" t="e">
        <f t="shared" si="239"/>
        <v>#VALUE!</v>
      </c>
      <c r="AM548" s="96" t="str">
        <f t="shared" si="242"/>
        <v>ok</v>
      </c>
      <c r="AN548" s="96" t="str">
        <f t="shared" si="243"/>
        <v>ok</v>
      </c>
      <c r="AO548" s="96" t="str">
        <f t="shared" si="244"/>
        <v>ok</v>
      </c>
      <c r="AP548" s="96" t="e">
        <f t="shared" si="245"/>
        <v>#VALUE!</v>
      </c>
      <c r="AQ548" s="96" t="str">
        <f t="shared" si="246"/>
        <v>ok</v>
      </c>
      <c r="AR548" s="107">
        <f t="shared" si="240"/>
        <v>0</v>
      </c>
      <c r="AS548" s="109">
        <f>IF(E548&lt;&gt;0,(COUNT(F548:W548)+3)/18,0)</f>
        <v>0.83333333333333337</v>
      </c>
    </row>
    <row r="549" spans="1:45" ht="12.75" customHeight="1">
      <c r="A549" s="3">
        <v>32</v>
      </c>
      <c r="C549" s="41" t="s">
        <v>1031</v>
      </c>
      <c r="D549" s="42" t="s">
        <v>1032</v>
      </c>
      <c r="E549" s="20">
        <f t="shared" si="225"/>
        <v>0</v>
      </c>
      <c r="F549" s="1"/>
      <c r="G549" s="18"/>
      <c r="H549" s="64" t="str">
        <f t="shared" si="226"/>
        <v/>
      </c>
      <c r="I549" s="2"/>
      <c r="J549" s="18"/>
      <c r="K549" s="64" t="str">
        <f t="shared" si="227"/>
        <v/>
      </c>
      <c r="L549" s="2"/>
      <c r="M549" s="18"/>
      <c r="N549" s="65" t="str">
        <f t="shared" si="228"/>
        <v/>
      </c>
      <c r="O549" s="1"/>
      <c r="P549" s="18"/>
      <c r="Q549" s="64" t="str">
        <f t="shared" si="229"/>
        <v/>
      </c>
      <c r="R549" s="2"/>
      <c r="S549" s="18"/>
      <c r="T549" s="65" t="str">
        <f t="shared" si="230"/>
        <v/>
      </c>
      <c r="U549" s="1"/>
      <c r="V549" s="18"/>
      <c r="W549" s="64" t="str">
        <f t="shared" si="231"/>
        <v/>
      </c>
      <c r="X549" s="106">
        <f t="shared" si="238"/>
        <v>0</v>
      </c>
      <c r="Y549" s="51">
        <f t="shared" si="232"/>
        <v>0</v>
      </c>
      <c r="Z549" s="51">
        <f t="shared" si="233"/>
        <v>0</v>
      </c>
      <c r="AA549" s="51">
        <f t="shared" si="234"/>
        <v>0</v>
      </c>
      <c r="AB549" s="51">
        <f t="shared" si="235"/>
        <v>0</v>
      </c>
      <c r="AC549" s="51">
        <f t="shared" si="236"/>
        <v>0</v>
      </c>
      <c r="AD549" s="51">
        <f t="shared" si="237"/>
        <v>0</v>
      </c>
      <c r="AE549" s="52">
        <f t="shared" si="248"/>
        <v>0</v>
      </c>
      <c r="AF549" s="52">
        <f t="shared" si="248"/>
        <v>0</v>
      </c>
      <c r="AG549" s="52">
        <f t="shared" si="248"/>
        <v>0</v>
      </c>
      <c r="AH549" s="52">
        <f t="shared" si="248"/>
        <v>0</v>
      </c>
      <c r="AI549" s="52">
        <f t="shared" si="248"/>
        <v>0</v>
      </c>
      <c r="AJ549" s="52">
        <f t="shared" si="248"/>
        <v>0</v>
      </c>
      <c r="AL549" s="96" t="e">
        <f t="shared" si="239"/>
        <v>#VALUE!</v>
      </c>
      <c r="AM549" s="96" t="e">
        <f t="shared" si="242"/>
        <v>#VALUE!</v>
      </c>
      <c r="AN549" s="96" t="e">
        <f t="shared" si="243"/>
        <v>#VALUE!</v>
      </c>
      <c r="AO549" s="96" t="e">
        <f t="shared" si="244"/>
        <v>#VALUE!</v>
      </c>
      <c r="AP549" s="96" t="e">
        <f t="shared" si="245"/>
        <v>#VALUE!</v>
      </c>
      <c r="AQ549" s="96" t="e">
        <f t="shared" si="246"/>
        <v>#VALUE!</v>
      </c>
      <c r="AR549" s="107">
        <f t="shared" si="240"/>
        <v>0</v>
      </c>
      <c r="AS549" s="109">
        <f>IF(E549&lt;&gt;0,(COUNT(F549:W549)+3)/18,0)</f>
        <v>0</v>
      </c>
    </row>
    <row r="550" spans="1:45" ht="12.75" customHeight="1">
      <c r="A550" s="3">
        <v>32</v>
      </c>
      <c r="C550" s="25" t="s">
        <v>1033</v>
      </c>
      <c r="D550" s="22" t="s">
        <v>994</v>
      </c>
      <c r="E550" s="20">
        <f t="shared" si="225"/>
        <v>8.6999999999999993</v>
      </c>
      <c r="F550" s="1"/>
      <c r="G550" s="18"/>
      <c r="H550" s="64" t="str">
        <f t="shared" si="226"/>
        <v/>
      </c>
      <c r="I550" s="9">
        <v>4</v>
      </c>
      <c r="J550" s="19">
        <v>6</v>
      </c>
      <c r="K550" s="64">
        <f t="shared" si="227"/>
        <v>10</v>
      </c>
      <c r="L550" s="2">
        <v>2.5</v>
      </c>
      <c r="M550" s="18">
        <v>5.8</v>
      </c>
      <c r="N550" s="65">
        <f t="shared" si="228"/>
        <v>8.3000000000000007</v>
      </c>
      <c r="O550" s="10">
        <v>1.6</v>
      </c>
      <c r="P550" s="17">
        <v>6</v>
      </c>
      <c r="Q550" s="64">
        <f t="shared" si="229"/>
        <v>7.6</v>
      </c>
      <c r="R550" s="2"/>
      <c r="S550" s="18"/>
      <c r="T550" s="65" t="str">
        <f t="shared" si="230"/>
        <v/>
      </c>
      <c r="U550" s="1">
        <v>3.4</v>
      </c>
      <c r="V550" s="18">
        <v>5.5</v>
      </c>
      <c r="W550" s="64">
        <f t="shared" si="231"/>
        <v>8.9</v>
      </c>
      <c r="X550" s="106">
        <f t="shared" si="238"/>
        <v>0.83333333333333337</v>
      </c>
      <c r="Y550" s="51">
        <f t="shared" si="232"/>
        <v>0</v>
      </c>
      <c r="Z550" s="51">
        <f t="shared" si="233"/>
        <v>10</v>
      </c>
      <c r="AA550" s="51">
        <f t="shared" si="234"/>
        <v>8.3000000000000007</v>
      </c>
      <c r="AB550" s="51">
        <f t="shared" si="235"/>
        <v>7.6</v>
      </c>
      <c r="AC550" s="51">
        <f t="shared" si="236"/>
        <v>0</v>
      </c>
      <c r="AD550" s="51">
        <f t="shared" si="237"/>
        <v>8.9</v>
      </c>
      <c r="AE550" s="52">
        <f t="shared" si="248"/>
        <v>10</v>
      </c>
      <c r="AF550" s="52">
        <f t="shared" si="248"/>
        <v>8.9</v>
      </c>
      <c r="AG550" s="52">
        <f t="shared" si="248"/>
        <v>8.3000000000000007</v>
      </c>
      <c r="AH550" s="52">
        <f t="shared" si="248"/>
        <v>7.6</v>
      </c>
      <c r="AI550" s="52">
        <f t="shared" si="248"/>
        <v>0</v>
      </c>
      <c r="AJ550" s="52">
        <f t="shared" si="248"/>
        <v>0</v>
      </c>
      <c r="AL550" s="96" t="e">
        <f t="shared" si="239"/>
        <v>#VALUE!</v>
      </c>
      <c r="AM550" s="96" t="str">
        <f t="shared" si="242"/>
        <v>ok</v>
      </c>
      <c r="AN550" s="96" t="str">
        <f t="shared" si="243"/>
        <v>ok</v>
      </c>
      <c r="AO550" s="96" t="str">
        <f t="shared" si="244"/>
        <v>ok</v>
      </c>
      <c r="AP550" s="96" t="e">
        <f t="shared" si="245"/>
        <v>#VALUE!</v>
      </c>
      <c r="AQ550" s="96" t="str">
        <f t="shared" si="246"/>
        <v>ok</v>
      </c>
      <c r="AR550" s="107">
        <f t="shared" si="240"/>
        <v>0</v>
      </c>
      <c r="AS550" s="109">
        <f>IF(E550&lt;&gt;0,(COUNT(F550:W550)+3)/18,0)</f>
        <v>0.83333333333333337</v>
      </c>
    </row>
    <row r="551" spans="1:45" ht="12.75" customHeight="1">
      <c r="A551" s="3">
        <v>32</v>
      </c>
      <c r="C551" s="34">
        <v>9067766</v>
      </c>
      <c r="D551" s="35" t="s">
        <v>995</v>
      </c>
      <c r="E551" s="20">
        <f t="shared" si="225"/>
        <v>9</v>
      </c>
      <c r="F551" s="4">
        <v>3.6</v>
      </c>
      <c r="G551" s="16">
        <v>6</v>
      </c>
      <c r="H551" s="64">
        <f t="shared" si="226"/>
        <v>9.6</v>
      </c>
      <c r="I551" s="55">
        <v>3.8</v>
      </c>
      <c r="J551" s="46">
        <v>6</v>
      </c>
      <c r="K551" s="64">
        <f t="shared" si="227"/>
        <v>9.8000000000000007</v>
      </c>
      <c r="L551" s="2">
        <v>1.6</v>
      </c>
      <c r="M551" s="18">
        <v>5.8</v>
      </c>
      <c r="N551" s="65">
        <f t="shared" si="228"/>
        <v>7.4</v>
      </c>
      <c r="O551" s="1">
        <v>2.8</v>
      </c>
      <c r="P551" s="18">
        <v>5.2</v>
      </c>
      <c r="Q551" s="64">
        <f t="shared" si="229"/>
        <v>8</v>
      </c>
      <c r="R551" s="2">
        <v>2.6</v>
      </c>
      <c r="S551" s="18">
        <v>6</v>
      </c>
      <c r="T551" s="65">
        <f t="shared" si="230"/>
        <v>8.6</v>
      </c>
      <c r="U551" s="4"/>
      <c r="V551" s="16"/>
      <c r="W551" s="64" t="str">
        <f t="shared" si="231"/>
        <v/>
      </c>
      <c r="X551" s="106">
        <f t="shared" si="238"/>
        <v>1</v>
      </c>
      <c r="Y551" s="51">
        <f t="shared" si="232"/>
        <v>9.6</v>
      </c>
      <c r="Z551" s="51">
        <f t="shared" si="233"/>
        <v>9.8000000000000007</v>
      </c>
      <c r="AA551" s="51">
        <f t="shared" si="234"/>
        <v>7.4</v>
      </c>
      <c r="AB551" s="51">
        <f t="shared" si="235"/>
        <v>8</v>
      </c>
      <c r="AC551" s="51">
        <f t="shared" si="236"/>
        <v>8.6</v>
      </c>
      <c r="AD551" s="51">
        <f t="shared" si="237"/>
        <v>0</v>
      </c>
      <c r="AE551" s="52">
        <f t="shared" si="248"/>
        <v>9.8000000000000007</v>
      </c>
      <c r="AF551" s="52">
        <f t="shared" si="248"/>
        <v>9.6</v>
      </c>
      <c r="AG551" s="52">
        <f t="shared" si="248"/>
        <v>8.6</v>
      </c>
      <c r="AH551" s="52">
        <f t="shared" si="248"/>
        <v>8</v>
      </c>
      <c r="AI551" s="52">
        <f t="shared" si="248"/>
        <v>7.4</v>
      </c>
      <c r="AJ551" s="52">
        <f t="shared" si="248"/>
        <v>0</v>
      </c>
      <c r="AL551" s="96" t="str">
        <f t="shared" si="239"/>
        <v>ok</v>
      </c>
      <c r="AM551" s="96" t="str">
        <f t="shared" si="242"/>
        <v>ok</v>
      </c>
      <c r="AN551" s="96" t="str">
        <f t="shared" si="243"/>
        <v>ok</v>
      </c>
      <c r="AO551" s="96" t="str">
        <f t="shared" si="244"/>
        <v>ok</v>
      </c>
      <c r="AP551" s="96" t="str">
        <f t="shared" si="245"/>
        <v>ok</v>
      </c>
      <c r="AQ551" s="96" t="e">
        <f t="shared" si="246"/>
        <v>#VALUE!</v>
      </c>
      <c r="AR551" s="107">
        <f t="shared" si="240"/>
        <v>0</v>
      </c>
      <c r="AS551" s="109">
        <f>IF(E551&lt;&gt;0,(COUNT(F551:W551)+3)/18,0)</f>
        <v>1</v>
      </c>
    </row>
    <row r="552" spans="1:45" ht="12.75" customHeight="1">
      <c r="A552" s="3">
        <v>32</v>
      </c>
      <c r="C552" s="25" t="s">
        <v>1034</v>
      </c>
      <c r="D552" s="22" t="s">
        <v>1035</v>
      </c>
      <c r="E552" s="20">
        <f t="shared" si="225"/>
        <v>9.1000000000000014</v>
      </c>
      <c r="F552" s="1"/>
      <c r="G552" s="18"/>
      <c r="H552" s="64" t="str">
        <f t="shared" si="226"/>
        <v/>
      </c>
      <c r="I552" s="2">
        <v>4</v>
      </c>
      <c r="J552" s="18">
        <v>5.6</v>
      </c>
      <c r="K552" s="64">
        <f t="shared" si="227"/>
        <v>9.6</v>
      </c>
      <c r="L552" s="2">
        <v>3.3</v>
      </c>
      <c r="M552" s="18">
        <v>5.8</v>
      </c>
      <c r="N552" s="65">
        <f t="shared" si="228"/>
        <v>9.1</v>
      </c>
      <c r="O552" s="1">
        <v>3.8</v>
      </c>
      <c r="P552" s="18">
        <v>5.6</v>
      </c>
      <c r="Q552" s="64">
        <f t="shared" si="229"/>
        <v>9.3999999999999986</v>
      </c>
      <c r="R552" s="2"/>
      <c r="S552" s="18"/>
      <c r="T552" s="65" t="str">
        <f t="shared" si="230"/>
        <v/>
      </c>
      <c r="U552" s="1">
        <v>2.8</v>
      </c>
      <c r="V552" s="18">
        <v>5.5</v>
      </c>
      <c r="W552" s="64">
        <f t="shared" si="231"/>
        <v>8.3000000000000007</v>
      </c>
      <c r="X552" s="106">
        <f t="shared" si="238"/>
        <v>0.83333333333333337</v>
      </c>
      <c r="Y552" s="51">
        <f t="shared" si="232"/>
        <v>0</v>
      </c>
      <c r="Z552" s="51">
        <f t="shared" si="233"/>
        <v>9.6</v>
      </c>
      <c r="AA552" s="51">
        <f t="shared" si="234"/>
        <v>9.1</v>
      </c>
      <c r="AB552" s="51">
        <f t="shared" si="235"/>
        <v>9.3999999999999986</v>
      </c>
      <c r="AC552" s="51">
        <f t="shared" si="236"/>
        <v>0</v>
      </c>
      <c r="AD552" s="51">
        <f t="shared" si="237"/>
        <v>8.3000000000000007</v>
      </c>
      <c r="AE552" s="52">
        <f t="shared" ref="AE552:AJ561" si="249">LARGE($Y552:$AD552,AE$1)</f>
        <v>9.6</v>
      </c>
      <c r="AF552" s="52">
        <f t="shared" si="249"/>
        <v>9.3999999999999986</v>
      </c>
      <c r="AG552" s="52">
        <f t="shared" si="249"/>
        <v>9.1</v>
      </c>
      <c r="AH552" s="52">
        <f t="shared" si="249"/>
        <v>8.3000000000000007</v>
      </c>
      <c r="AI552" s="52">
        <f t="shared" si="249"/>
        <v>0</v>
      </c>
      <c r="AJ552" s="52">
        <f t="shared" si="249"/>
        <v>0</v>
      </c>
      <c r="AL552" s="96" t="e">
        <f t="shared" si="239"/>
        <v>#VALUE!</v>
      </c>
      <c r="AM552" s="96" t="str">
        <f t="shared" si="242"/>
        <v>ok</v>
      </c>
      <c r="AN552" s="96" t="str">
        <f t="shared" si="243"/>
        <v>ok</v>
      </c>
      <c r="AO552" s="96" t="str">
        <f t="shared" si="244"/>
        <v>ok</v>
      </c>
      <c r="AP552" s="96" t="e">
        <f t="shared" si="245"/>
        <v>#VALUE!</v>
      </c>
      <c r="AQ552" s="96" t="str">
        <f t="shared" si="246"/>
        <v>ok</v>
      </c>
      <c r="AR552" s="107">
        <f t="shared" si="240"/>
        <v>0</v>
      </c>
      <c r="AS552" s="109">
        <f>IF(E552&lt;&gt;0,(COUNT(F552:W552)+3)/18,0)</f>
        <v>0.83333333333333337</v>
      </c>
    </row>
    <row r="553" spans="1:45" ht="12.75" customHeight="1">
      <c r="A553" s="3">
        <v>33</v>
      </c>
      <c r="C553" s="36">
        <v>9052551</v>
      </c>
      <c r="D553" s="15" t="s">
        <v>1036</v>
      </c>
      <c r="E553" s="20">
        <f t="shared" si="225"/>
        <v>8.875</v>
      </c>
      <c r="F553" s="1"/>
      <c r="G553" s="18"/>
      <c r="H553" s="64" t="str">
        <f t="shared" si="226"/>
        <v/>
      </c>
      <c r="I553" s="2">
        <v>4</v>
      </c>
      <c r="J553" s="18">
        <v>5.8</v>
      </c>
      <c r="K553" s="64">
        <f t="shared" si="227"/>
        <v>9.8000000000000007</v>
      </c>
      <c r="L553" s="2">
        <v>3.3</v>
      </c>
      <c r="M553" s="18">
        <v>5.6</v>
      </c>
      <c r="N553" s="65">
        <f t="shared" si="228"/>
        <v>8.8999999999999986</v>
      </c>
      <c r="O553" s="1">
        <v>2.2999999999999998</v>
      </c>
      <c r="P553" s="18">
        <v>5.6</v>
      </c>
      <c r="Q553" s="64">
        <f t="shared" si="229"/>
        <v>7.8999999999999995</v>
      </c>
      <c r="R553" s="2"/>
      <c r="S553" s="18"/>
      <c r="T553" s="65" t="str">
        <f t="shared" si="230"/>
        <v/>
      </c>
      <c r="U553" s="1">
        <v>3.4</v>
      </c>
      <c r="V553" s="18">
        <v>5.5</v>
      </c>
      <c r="W553" s="64">
        <f t="shared" si="231"/>
        <v>8.9</v>
      </c>
      <c r="X553" s="106">
        <f t="shared" si="238"/>
        <v>0.83333333333333337</v>
      </c>
      <c r="Y553" s="51">
        <f t="shared" si="232"/>
        <v>0</v>
      </c>
      <c r="Z553" s="51">
        <f t="shared" si="233"/>
        <v>9.8000000000000007</v>
      </c>
      <c r="AA553" s="51">
        <f t="shared" si="234"/>
        <v>8.8999999999999986</v>
      </c>
      <c r="AB553" s="51">
        <f t="shared" si="235"/>
        <v>7.8999999999999995</v>
      </c>
      <c r="AC553" s="51">
        <f t="shared" si="236"/>
        <v>0</v>
      </c>
      <c r="AD553" s="51">
        <f t="shared" si="237"/>
        <v>8.9</v>
      </c>
      <c r="AE553" s="52">
        <f t="shared" si="249"/>
        <v>9.8000000000000007</v>
      </c>
      <c r="AF553" s="52">
        <f t="shared" si="249"/>
        <v>8.9</v>
      </c>
      <c r="AG553" s="52">
        <f t="shared" si="249"/>
        <v>8.8999999999999986</v>
      </c>
      <c r="AH553" s="52">
        <f t="shared" si="249"/>
        <v>7.8999999999999995</v>
      </c>
      <c r="AI553" s="52">
        <f t="shared" si="249"/>
        <v>0</v>
      </c>
      <c r="AJ553" s="52">
        <f t="shared" si="249"/>
        <v>0</v>
      </c>
      <c r="AL553" s="96" t="e">
        <f t="shared" si="239"/>
        <v>#VALUE!</v>
      </c>
      <c r="AM553" s="96" t="str">
        <f t="shared" si="242"/>
        <v>ok</v>
      </c>
      <c r="AN553" s="96" t="str">
        <f t="shared" si="243"/>
        <v>ok</v>
      </c>
      <c r="AO553" s="96" t="str">
        <f t="shared" si="244"/>
        <v>ok</v>
      </c>
      <c r="AP553" s="96" t="e">
        <f t="shared" si="245"/>
        <v>#VALUE!</v>
      </c>
      <c r="AQ553" s="96" t="str">
        <f t="shared" si="246"/>
        <v>ok</v>
      </c>
      <c r="AR553" s="107">
        <f t="shared" si="240"/>
        <v>0</v>
      </c>
      <c r="AS553" s="109">
        <f>IF(E553&lt;&gt;0,(COUNT(F553:W553)+3)/18,0)</f>
        <v>0.83333333333333337</v>
      </c>
    </row>
    <row r="554" spans="1:45" ht="12.75" customHeight="1">
      <c r="A554" s="3">
        <v>33</v>
      </c>
      <c r="C554" s="25" t="s">
        <v>996</v>
      </c>
      <c r="D554" s="22" t="s">
        <v>997</v>
      </c>
      <c r="E554" s="20">
        <f t="shared" si="225"/>
        <v>9.3249999999999993</v>
      </c>
      <c r="F554" s="1">
        <v>2.5</v>
      </c>
      <c r="G554" s="18">
        <v>5.2</v>
      </c>
      <c r="H554" s="64">
        <f t="shared" si="226"/>
        <v>7.7</v>
      </c>
      <c r="I554" s="56">
        <v>3.3</v>
      </c>
      <c r="J554" s="48">
        <v>5.8</v>
      </c>
      <c r="K554" s="64">
        <f t="shared" si="227"/>
        <v>9.1</v>
      </c>
      <c r="L554" s="2">
        <v>4</v>
      </c>
      <c r="M554" s="18">
        <v>6</v>
      </c>
      <c r="N554" s="65">
        <f t="shared" si="228"/>
        <v>10</v>
      </c>
      <c r="O554" s="1">
        <v>3.5</v>
      </c>
      <c r="P554" s="18">
        <v>5.4</v>
      </c>
      <c r="Q554" s="64">
        <f t="shared" si="229"/>
        <v>8.9</v>
      </c>
      <c r="R554" s="2">
        <v>3.5</v>
      </c>
      <c r="S554" s="18">
        <v>5.8</v>
      </c>
      <c r="T554" s="65">
        <f t="shared" si="230"/>
        <v>9.3000000000000007</v>
      </c>
      <c r="U554" s="1"/>
      <c r="V554" s="18"/>
      <c r="W554" s="64" t="str">
        <f t="shared" si="231"/>
        <v/>
      </c>
      <c r="X554" s="106">
        <f t="shared" si="238"/>
        <v>1</v>
      </c>
      <c r="Y554" s="51">
        <f t="shared" si="232"/>
        <v>7.7</v>
      </c>
      <c r="Z554" s="51">
        <f t="shared" si="233"/>
        <v>9.1</v>
      </c>
      <c r="AA554" s="51">
        <f t="shared" si="234"/>
        <v>10</v>
      </c>
      <c r="AB554" s="51">
        <f t="shared" si="235"/>
        <v>8.9</v>
      </c>
      <c r="AC554" s="51">
        <f t="shared" si="236"/>
        <v>9.3000000000000007</v>
      </c>
      <c r="AD554" s="51">
        <f t="shared" si="237"/>
        <v>0</v>
      </c>
      <c r="AE554" s="52">
        <f t="shared" si="249"/>
        <v>10</v>
      </c>
      <c r="AF554" s="52">
        <f t="shared" si="249"/>
        <v>9.3000000000000007</v>
      </c>
      <c r="AG554" s="52">
        <f t="shared" si="249"/>
        <v>9.1</v>
      </c>
      <c r="AH554" s="52">
        <f t="shared" si="249"/>
        <v>8.9</v>
      </c>
      <c r="AI554" s="52">
        <f t="shared" si="249"/>
        <v>7.7</v>
      </c>
      <c r="AJ554" s="52">
        <f t="shared" si="249"/>
        <v>0</v>
      </c>
      <c r="AL554" s="96" t="str">
        <f t="shared" si="239"/>
        <v>ok</v>
      </c>
      <c r="AM554" s="96" t="str">
        <f t="shared" si="242"/>
        <v>ok</v>
      </c>
      <c r="AN554" s="96" t="str">
        <f t="shared" si="243"/>
        <v>ok</v>
      </c>
      <c r="AO554" s="96" t="str">
        <f t="shared" si="244"/>
        <v>ok</v>
      </c>
      <c r="AP554" s="96" t="str">
        <f t="shared" si="245"/>
        <v>ok</v>
      </c>
      <c r="AQ554" s="96" t="e">
        <f t="shared" si="246"/>
        <v>#VALUE!</v>
      </c>
      <c r="AR554" s="107">
        <f t="shared" si="240"/>
        <v>0</v>
      </c>
      <c r="AS554" s="109">
        <f>IF(E554&lt;&gt;0,(COUNT(F554:W554)+3)/18,0)</f>
        <v>1</v>
      </c>
    </row>
    <row r="555" spans="1:45" ht="12.75" customHeight="1">
      <c r="A555" s="3">
        <v>33</v>
      </c>
      <c r="C555" s="25" t="s">
        <v>998</v>
      </c>
      <c r="D555" s="22" t="s">
        <v>999</v>
      </c>
      <c r="E555" s="20">
        <f t="shared" si="225"/>
        <v>9.2249999999999996</v>
      </c>
      <c r="F555" s="1">
        <v>3</v>
      </c>
      <c r="G555" s="18">
        <v>5.2</v>
      </c>
      <c r="H555" s="64">
        <f t="shared" si="226"/>
        <v>8.1999999999999993</v>
      </c>
      <c r="I555" s="56">
        <v>4</v>
      </c>
      <c r="J555" s="48">
        <v>5.7</v>
      </c>
      <c r="K555" s="64">
        <f t="shared" si="227"/>
        <v>9.6999999999999993</v>
      </c>
      <c r="L555" s="2">
        <v>4</v>
      </c>
      <c r="M555" s="18">
        <v>6</v>
      </c>
      <c r="N555" s="65">
        <f t="shared" si="228"/>
        <v>10</v>
      </c>
      <c r="O555" s="1"/>
      <c r="P555" s="18"/>
      <c r="Q555" s="64" t="str">
        <f t="shared" si="229"/>
        <v/>
      </c>
      <c r="R555" s="2"/>
      <c r="S555" s="18"/>
      <c r="T555" s="65" t="str">
        <f t="shared" si="230"/>
        <v/>
      </c>
      <c r="U555" s="47">
        <v>3</v>
      </c>
      <c r="V555" s="48">
        <v>6</v>
      </c>
      <c r="W555" s="64">
        <f t="shared" si="231"/>
        <v>9</v>
      </c>
      <c r="X555" s="106">
        <f t="shared" si="238"/>
        <v>0.83333333333333337</v>
      </c>
      <c r="Y555" s="51">
        <f t="shared" si="232"/>
        <v>8.1999999999999993</v>
      </c>
      <c r="Z555" s="51">
        <f t="shared" si="233"/>
        <v>9.6999999999999993</v>
      </c>
      <c r="AA555" s="51">
        <f t="shared" si="234"/>
        <v>10</v>
      </c>
      <c r="AB555" s="51">
        <f t="shared" si="235"/>
        <v>0</v>
      </c>
      <c r="AC555" s="51">
        <f t="shared" si="236"/>
        <v>0</v>
      </c>
      <c r="AD555" s="51">
        <f t="shared" si="237"/>
        <v>9</v>
      </c>
      <c r="AE555" s="52">
        <f t="shared" si="249"/>
        <v>10</v>
      </c>
      <c r="AF555" s="52">
        <f t="shared" si="249"/>
        <v>9.6999999999999993</v>
      </c>
      <c r="AG555" s="52">
        <f t="shared" si="249"/>
        <v>9</v>
      </c>
      <c r="AH555" s="52">
        <f t="shared" si="249"/>
        <v>8.1999999999999993</v>
      </c>
      <c r="AI555" s="52">
        <f t="shared" si="249"/>
        <v>0</v>
      </c>
      <c r="AJ555" s="52">
        <f t="shared" si="249"/>
        <v>0</v>
      </c>
      <c r="AL555" s="96" t="str">
        <f t="shared" si="239"/>
        <v>ok</v>
      </c>
      <c r="AM555" s="96" t="str">
        <f t="shared" si="242"/>
        <v>ok</v>
      </c>
      <c r="AN555" s="96" t="str">
        <f t="shared" si="243"/>
        <v>ok</v>
      </c>
      <c r="AO555" s="96" t="e">
        <f t="shared" si="244"/>
        <v>#VALUE!</v>
      </c>
      <c r="AP555" s="96" t="e">
        <f t="shared" si="245"/>
        <v>#VALUE!</v>
      </c>
      <c r="AQ555" s="96" t="str">
        <f t="shared" si="246"/>
        <v>ok</v>
      </c>
      <c r="AR555" s="107">
        <f t="shared" si="240"/>
        <v>0</v>
      </c>
      <c r="AS555" s="109">
        <f>IF(E555&lt;&gt;0,(COUNT(F555:W555)+3)/18,0)</f>
        <v>0.83333333333333337</v>
      </c>
    </row>
    <row r="556" spans="1:45" ht="12.75" customHeight="1">
      <c r="A556" s="3">
        <v>33</v>
      </c>
      <c r="C556" s="25" t="s">
        <v>1000</v>
      </c>
      <c r="D556" s="22" t="s">
        <v>1001</v>
      </c>
      <c r="E556" s="20">
        <f t="shared" si="225"/>
        <v>7.7</v>
      </c>
      <c r="F556" s="1">
        <v>2.5</v>
      </c>
      <c r="G556" s="18">
        <v>4.8</v>
      </c>
      <c r="H556" s="64">
        <f t="shared" si="226"/>
        <v>7.3</v>
      </c>
      <c r="I556" s="2"/>
      <c r="J556" s="18"/>
      <c r="K556" s="64" t="str">
        <f t="shared" si="227"/>
        <v/>
      </c>
      <c r="L556" s="2">
        <v>2.8</v>
      </c>
      <c r="M556" s="18">
        <v>6</v>
      </c>
      <c r="N556" s="65">
        <f t="shared" si="228"/>
        <v>8.8000000000000007</v>
      </c>
      <c r="O556" s="1">
        <v>1.8</v>
      </c>
      <c r="P556" s="18">
        <v>5.4</v>
      </c>
      <c r="Q556" s="64">
        <f t="shared" si="229"/>
        <v>7.2</v>
      </c>
      <c r="R556" s="2">
        <v>1.5</v>
      </c>
      <c r="S556" s="18">
        <v>6</v>
      </c>
      <c r="T556" s="65">
        <f t="shared" si="230"/>
        <v>7.5</v>
      </c>
      <c r="U556" s="1"/>
      <c r="V556" s="18"/>
      <c r="W556" s="64" t="str">
        <f t="shared" si="231"/>
        <v/>
      </c>
      <c r="X556" s="106">
        <f t="shared" si="238"/>
        <v>0.83333333333333337</v>
      </c>
      <c r="Y556" s="51">
        <f t="shared" si="232"/>
        <v>7.3</v>
      </c>
      <c r="Z556" s="51">
        <f t="shared" si="233"/>
        <v>0</v>
      </c>
      <c r="AA556" s="51">
        <f t="shared" si="234"/>
        <v>8.8000000000000007</v>
      </c>
      <c r="AB556" s="51">
        <f t="shared" si="235"/>
        <v>7.2</v>
      </c>
      <c r="AC556" s="51">
        <f t="shared" si="236"/>
        <v>7.5</v>
      </c>
      <c r="AD556" s="51">
        <f t="shared" si="237"/>
        <v>0</v>
      </c>
      <c r="AE556" s="52">
        <f t="shared" si="249"/>
        <v>8.8000000000000007</v>
      </c>
      <c r="AF556" s="52">
        <f t="shared" si="249"/>
        <v>7.5</v>
      </c>
      <c r="AG556" s="52">
        <f t="shared" si="249"/>
        <v>7.3</v>
      </c>
      <c r="AH556" s="52">
        <f t="shared" si="249"/>
        <v>7.2</v>
      </c>
      <c r="AI556" s="52">
        <f t="shared" si="249"/>
        <v>0</v>
      </c>
      <c r="AJ556" s="52">
        <f t="shared" si="249"/>
        <v>0</v>
      </c>
      <c r="AL556" s="96" t="str">
        <f t="shared" si="239"/>
        <v>ok</v>
      </c>
      <c r="AM556" s="96" t="e">
        <f t="shared" si="242"/>
        <v>#VALUE!</v>
      </c>
      <c r="AN556" s="96" t="str">
        <f t="shared" si="243"/>
        <v>ok</v>
      </c>
      <c r="AO556" s="96" t="str">
        <f t="shared" si="244"/>
        <v>ok</v>
      </c>
      <c r="AP556" s="96" t="str">
        <f t="shared" si="245"/>
        <v>ok</v>
      </c>
      <c r="AQ556" s="96" t="e">
        <f t="shared" si="246"/>
        <v>#VALUE!</v>
      </c>
      <c r="AR556" s="107">
        <f t="shared" si="240"/>
        <v>0</v>
      </c>
      <c r="AS556" s="109">
        <f>IF(E556&lt;&gt;0,(COUNT(F556:W556)+3)/18,0)</f>
        <v>0.83333333333333337</v>
      </c>
    </row>
    <row r="557" spans="1:45" ht="12.75" customHeight="1">
      <c r="A557" s="3">
        <v>33</v>
      </c>
      <c r="C557" s="25" t="s">
        <v>1002</v>
      </c>
      <c r="D557" s="22" t="s">
        <v>1003</v>
      </c>
      <c r="E557" s="20">
        <f t="shared" si="225"/>
        <v>8.875</v>
      </c>
      <c r="F557" s="1">
        <v>3.3</v>
      </c>
      <c r="G557" s="18">
        <v>5.2</v>
      </c>
      <c r="H557" s="64">
        <f t="shared" si="226"/>
        <v>8.5</v>
      </c>
      <c r="I557" s="2"/>
      <c r="J557" s="18"/>
      <c r="K557" s="64" t="str">
        <f t="shared" si="227"/>
        <v/>
      </c>
      <c r="L557" s="2">
        <v>3</v>
      </c>
      <c r="M557" s="18">
        <v>6</v>
      </c>
      <c r="N557" s="65">
        <f t="shared" si="228"/>
        <v>9</v>
      </c>
      <c r="O557" s="1">
        <v>3</v>
      </c>
      <c r="P557" s="18">
        <v>5.2</v>
      </c>
      <c r="Q557" s="64">
        <f t="shared" si="229"/>
        <v>8.1999999999999993</v>
      </c>
      <c r="R557" s="2">
        <v>4</v>
      </c>
      <c r="S557" s="18">
        <v>5.8</v>
      </c>
      <c r="T557" s="65">
        <f t="shared" si="230"/>
        <v>9.8000000000000007</v>
      </c>
      <c r="U557" s="1"/>
      <c r="V557" s="18"/>
      <c r="W557" s="64" t="str">
        <f t="shared" si="231"/>
        <v/>
      </c>
      <c r="X557" s="106">
        <f t="shared" si="238"/>
        <v>0.83333333333333337</v>
      </c>
      <c r="Y557" s="51">
        <f t="shared" si="232"/>
        <v>8.5</v>
      </c>
      <c r="Z557" s="51">
        <f t="shared" si="233"/>
        <v>0</v>
      </c>
      <c r="AA557" s="51">
        <f t="shared" si="234"/>
        <v>9</v>
      </c>
      <c r="AB557" s="51">
        <f t="shared" si="235"/>
        <v>8.1999999999999993</v>
      </c>
      <c r="AC557" s="51">
        <f t="shared" si="236"/>
        <v>9.8000000000000007</v>
      </c>
      <c r="AD557" s="51">
        <f t="shared" si="237"/>
        <v>0</v>
      </c>
      <c r="AE557" s="52">
        <f t="shared" si="249"/>
        <v>9.8000000000000007</v>
      </c>
      <c r="AF557" s="52">
        <f t="shared" si="249"/>
        <v>9</v>
      </c>
      <c r="AG557" s="52">
        <f t="shared" si="249"/>
        <v>8.5</v>
      </c>
      <c r="AH557" s="52">
        <f t="shared" si="249"/>
        <v>8.1999999999999993</v>
      </c>
      <c r="AI557" s="52">
        <f t="shared" si="249"/>
        <v>0</v>
      </c>
      <c r="AJ557" s="52">
        <f t="shared" si="249"/>
        <v>0</v>
      </c>
      <c r="AL557" s="96" t="str">
        <f t="shared" si="239"/>
        <v>ok</v>
      </c>
      <c r="AM557" s="96" t="e">
        <f t="shared" si="242"/>
        <v>#VALUE!</v>
      </c>
      <c r="AN557" s="96" t="str">
        <f t="shared" si="243"/>
        <v>ok</v>
      </c>
      <c r="AO557" s="96" t="str">
        <f t="shared" si="244"/>
        <v>ok</v>
      </c>
      <c r="AP557" s="96" t="str">
        <f t="shared" si="245"/>
        <v>ok</v>
      </c>
      <c r="AQ557" s="96" t="e">
        <f t="shared" si="246"/>
        <v>#VALUE!</v>
      </c>
      <c r="AR557" s="107">
        <f t="shared" si="240"/>
        <v>0</v>
      </c>
      <c r="AS557" s="109">
        <f>IF(E557&lt;&gt;0,(COUNT(F557:W557)+3)/18,0)</f>
        <v>0.83333333333333337</v>
      </c>
    </row>
    <row r="558" spans="1:45" ht="12.75" customHeight="1">
      <c r="A558" s="3">
        <v>33</v>
      </c>
      <c r="C558" s="25" t="s">
        <v>1004</v>
      </c>
      <c r="D558" s="22" t="s">
        <v>1005</v>
      </c>
      <c r="E558" s="20">
        <f t="shared" si="225"/>
        <v>7.75</v>
      </c>
      <c r="F558" s="1">
        <v>2.7</v>
      </c>
      <c r="G558" s="18">
        <v>4.8</v>
      </c>
      <c r="H558" s="64">
        <f t="shared" si="226"/>
        <v>7.5</v>
      </c>
      <c r="I558" s="2"/>
      <c r="J558" s="18"/>
      <c r="K558" s="64" t="str">
        <f t="shared" si="227"/>
        <v/>
      </c>
      <c r="L558" s="2">
        <v>2.1</v>
      </c>
      <c r="M558" s="18">
        <v>6</v>
      </c>
      <c r="N558" s="65">
        <f t="shared" si="228"/>
        <v>8.1</v>
      </c>
      <c r="O558" s="1">
        <v>2.2999999999999998</v>
      </c>
      <c r="P558" s="18">
        <v>5</v>
      </c>
      <c r="Q558" s="64">
        <f t="shared" si="229"/>
        <v>7.3</v>
      </c>
      <c r="R558" s="2">
        <v>2.5</v>
      </c>
      <c r="S558" s="18">
        <v>5.6</v>
      </c>
      <c r="T558" s="65">
        <f t="shared" si="230"/>
        <v>8.1</v>
      </c>
      <c r="U558" s="1"/>
      <c r="V558" s="18"/>
      <c r="W558" s="64" t="str">
        <f t="shared" si="231"/>
        <v/>
      </c>
      <c r="X558" s="106">
        <f t="shared" si="238"/>
        <v>0.83333333333333337</v>
      </c>
      <c r="Y558" s="51">
        <f t="shared" si="232"/>
        <v>7.5</v>
      </c>
      <c r="Z558" s="51">
        <f t="shared" si="233"/>
        <v>0</v>
      </c>
      <c r="AA558" s="51">
        <f t="shared" si="234"/>
        <v>8.1</v>
      </c>
      <c r="AB558" s="51">
        <f t="shared" si="235"/>
        <v>7.3</v>
      </c>
      <c r="AC558" s="51">
        <f t="shared" si="236"/>
        <v>8.1</v>
      </c>
      <c r="AD558" s="51">
        <f t="shared" si="237"/>
        <v>0</v>
      </c>
      <c r="AE558" s="52">
        <f t="shared" si="249"/>
        <v>8.1</v>
      </c>
      <c r="AF558" s="52">
        <f t="shared" si="249"/>
        <v>8.1</v>
      </c>
      <c r="AG558" s="52">
        <f t="shared" si="249"/>
        <v>7.5</v>
      </c>
      <c r="AH558" s="52">
        <f t="shared" si="249"/>
        <v>7.3</v>
      </c>
      <c r="AI558" s="52">
        <f t="shared" si="249"/>
        <v>0</v>
      </c>
      <c r="AJ558" s="52">
        <f t="shared" si="249"/>
        <v>0</v>
      </c>
      <c r="AL558" s="96" t="str">
        <f t="shared" si="239"/>
        <v>ok</v>
      </c>
      <c r="AM558" s="96" t="e">
        <f t="shared" si="242"/>
        <v>#VALUE!</v>
      </c>
      <c r="AN558" s="96" t="str">
        <f t="shared" si="243"/>
        <v>ok</v>
      </c>
      <c r="AO558" s="96" t="str">
        <f t="shared" si="244"/>
        <v>ok</v>
      </c>
      <c r="AP558" s="96" t="str">
        <f t="shared" si="245"/>
        <v>ok</v>
      </c>
      <c r="AQ558" s="96" t="e">
        <f t="shared" si="246"/>
        <v>#VALUE!</v>
      </c>
      <c r="AR558" s="107">
        <f t="shared" si="240"/>
        <v>0</v>
      </c>
      <c r="AS558" s="109">
        <f>IF(E558&lt;&gt;0,(COUNT(F558:W558)+3)/18,0)</f>
        <v>0.83333333333333337</v>
      </c>
    </row>
    <row r="559" spans="1:45" ht="12.75" customHeight="1">
      <c r="A559" s="3">
        <v>33</v>
      </c>
      <c r="C559" s="25" t="s">
        <v>1006</v>
      </c>
      <c r="D559" s="22" t="s">
        <v>1007</v>
      </c>
      <c r="E559" s="20">
        <f t="shared" si="225"/>
        <v>8.5249999999999986</v>
      </c>
      <c r="F559" s="1">
        <v>4</v>
      </c>
      <c r="G559" s="18">
        <v>5.2</v>
      </c>
      <c r="H559" s="64">
        <f t="shared" si="226"/>
        <v>9.1999999999999993</v>
      </c>
      <c r="I559" s="2"/>
      <c r="J559" s="18"/>
      <c r="K559" s="64" t="str">
        <f t="shared" si="227"/>
        <v/>
      </c>
      <c r="L559" s="2">
        <v>2.7</v>
      </c>
      <c r="M559" s="18">
        <v>5.4</v>
      </c>
      <c r="N559" s="65">
        <f t="shared" si="228"/>
        <v>8.1000000000000014</v>
      </c>
      <c r="O559" s="1">
        <v>3.2</v>
      </c>
      <c r="P559" s="18">
        <v>5</v>
      </c>
      <c r="Q559" s="64">
        <f t="shared" si="229"/>
        <v>8.1999999999999993</v>
      </c>
      <c r="R559" s="2">
        <v>3</v>
      </c>
      <c r="S559" s="18">
        <v>5.6</v>
      </c>
      <c r="T559" s="65">
        <f t="shared" si="230"/>
        <v>8.6</v>
      </c>
      <c r="U559" s="1"/>
      <c r="V559" s="18"/>
      <c r="W559" s="64" t="str">
        <f t="shared" si="231"/>
        <v/>
      </c>
      <c r="X559" s="106">
        <f t="shared" si="238"/>
        <v>0.83333333333333337</v>
      </c>
      <c r="Y559" s="51">
        <f t="shared" si="232"/>
        <v>9.1999999999999993</v>
      </c>
      <c r="Z559" s="51">
        <f t="shared" si="233"/>
        <v>0</v>
      </c>
      <c r="AA559" s="51">
        <f t="shared" si="234"/>
        <v>8.1000000000000014</v>
      </c>
      <c r="AB559" s="51">
        <f t="shared" si="235"/>
        <v>8.1999999999999993</v>
      </c>
      <c r="AC559" s="51">
        <f t="shared" si="236"/>
        <v>8.6</v>
      </c>
      <c r="AD559" s="51">
        <f t="shared" si="237"/>
        <v>0</v>
      </c>
      <c r="AE559" s="52">
        <f t="shared" si="249"/>
        <v>9.1999999999999993</v>
      </c>
      <c r="AF559" s="52">
        <f t="shared" si="249"/>
        <v>8.6</v>
      </c>
      <c r="AG559" s="52">
        <f t="shared" si="249"/>
        <v>8.1999999999999993</v>
      </c>
      <c r="AH559" s="52">
        <f t="shared" si="249"/>
        <v>8.1000000000000014</v>
      </c>
      <c r="AI559" s="52">
        <f t="shared" si="249"/>
        <v>0</v>
      </c>
      <c r="AJ559" s="52">
        <f t="shared" si="249"/>
        <v>0</v>
      </c>
      <c r="AL559" s="96" t="str">
        <f t="shared" si="239"/>
        <v>ok</v>
      </c>
      <c r="AM559" s="96" t="e">
        <f t="shared" si="242"/>
        <v>#VALUE!</v>
      </c>
      <c r="AN559" s="96" t="str">
        <f t="shared" si="243"/>
        <v>ok</v>
      </c>
      <c r="AO559" s="96" t="str">
        <f t="shared" si="244"/>
        <v>ok</v>
      </c>
      <c r="AP559" s="96" t="str">
        <f t="shared" si="245"/>
        <v>ok</v>
      </c>
      <c r="AQ559" s="96" t="e">
        <f t="shared" si="246"/>
        <v>#VALUE!</v>
      </c>
      <c r="AR559" s="107">
        <f t="shared" si="240"/>
        <v>0</v>
      </c>
      <c r="AS559" s="109">
        <f>IF(E559&lt;&gt;0,(COUNT(F559:W559)+3)/18,0)</f>
        <v>0.83333333333333337</v>
      </c>
    </row>
    <row r="560" spans="1:45" ht="12.75" customHeight="1">
      <c r="A560" s="3">
        <v>33</v>
      </c>
      <c r="C560" s="25" t="s">
        <v>1008</v>
      </c>
      <c r="D560" s="22" t="s">
        <v>1009</v>
      </c>
      <c r="E560" s="20">
        <f t="shared" si="225"/>
        <v>7.9749999999999996</v>
      </c>
      <c r="F560" s="1">
        <v>1.8</v>
      </c>
      <c r="G560" s="18">
        <v>5.2</v>
      </c>
      <c r="H560" s="64">
        <f t="shared" si="226"/>
        <v>7</v>
      </c>
      <c r="I560" s="2"/>
      <c r="J560" s="18"/>
      <c r="K560" s="64" t="str">
        <f t="shared" si="227"/>
        <v/>
      </c>
      <c r="L560" s="2">
        <v>3.3</v>
      </c>
      <c r="M560" s="18">
        <v>6</v>
      </c>
      <c r="N560" s="65">
        <f t="shared" si="228"/>
        <v>9.3000000000000007</v>
      </c>
      <c r="O560" s="1">
        <v>0.8</v>
      </c>
      <c r="P560" s="18">
        <v>5.2</v>
      </c>
      <c r="Q560" s="64">
        <f t="shared" si="229"/>
        <v>6</v>
      </c>
      <c r="R560" s="2">
        <v>3.6</v>
      </c>
      <c r="S560" s="18">
        <v>6</v>
      </c>
      <c r="T560" s="65">
        <f t="shared" si="230"/>
        <v>9.6</v>
      </c>
      <c r="U560" s="1"/>
      <c r="V560" s="18"/>
      <c r="W560" s="64" t="str">
        <f t="shared" si="231"/>
        <v/>
      </c>
      <c r="X560" s="106">
        <f t="shared" si="238"/>
        <v>0.83333333333333337</v>
      </c>
      <c r="Y560" s="51">
        <f t="shared" si="232"/>
        <v>7</v>
      </c>
      <c r="Z560" s="51">
        <f t="shared" si="233"/>
        <v>0</v>
      </c>
      <c r="AA560" s="51">
        <f t="shared" si="234"/>
        <v>9.3000000000000007</v>
      </c>
      <c r="AB560" s="51">
        <f t="shared" si="235"/>
        <v>6</v>
      </c>
      <c r="AC560" s="51">
        <f t="shared" si="236"/>
        <v>9.6</v>
      </c>
      <c r="AD560" s="51">
        <f t="shared" si="237"/>
        <v>0</v>
      </c>
      <c r="AE560" s="52">
        <f t="shared" si="249"/>
        <v>9.6</v>
      </c>
      <c r="AF560" s="52">
        <f t="shared" si="249"/>
        <v>9.3000000000000007</v>
      </c>
      <c r="AG560" s="52">
        <f t="shared" si="249"/>
        <v>7</v>
      </c>
      <c r="AH560" s="52">
        <f t="shared" si="249"/>
        <v>6</v>
      </c>
      <c r="AI560" s="52">
        <f t="shared" si="249"/>
        <v>0</v>
      </c>
      <c r="AJ560" s="52">
        <f t="shared" si="249"/>
        <v>0</v>
      </c>
      <c r="AL560" s="96" t="str">
        <f t="shared" si="239"/>
        <v>ok</v>
      </c>
      <c r="AM560" s="96" t="e">
        <f t="shared" si="242"/>
        <v>#VALUE!</v>
      </c>
      <c r="AN560" s="96" t="str">
        <f t="shared" si="243"/>
        <v>ok</v>
      </c>
      <c r="AO560" s="96" t="str">
        <f t="shared" si="244"/>
        <v>ok</v>
      </c>
      <c r="AP560" s="96" t="str">
        <f t="shared" si="245"/>
        <v>ok</v>
      </c>
      <c r="AQ560" s="96" t="e">
        <f t="shared" si="246"/>
        <v>#VALUE!</v>
      </c>
      <c r="AR560" s="107">
        <f t="shared" si="240"/>
        <v>0</v>
      </c>
      <c r="AS560" s="109">
        <f>IF(E560&lt;&gt;0,(COUNT(F560:W560)+3)/18,0)</f>
        <v>0.83333333333333337</v>
      </c>
    </row>
    <row r="561" spans="1:45" ht="12.75" customHeight="1">
      <c r="A561" s="3">
        <v>33</v>
      </c>
      <c r="C561" s="25" t="s">
        <v>1010</v>
      </c>
      <c r="D561" s="22" t="s">
        <v>1011</v>
      </c>
      <c r="E561" s="20">
        <f t="shared" si="225"/>
        <v>8.75</v>
      </c>
      <c r="F561" s="1">
        <v>2.1</v>
      </c>
      <c r="G561" s="18">
        <v>5.2</v>
      </c>
      <c r="H561" s="64">
        <f t="shared" si="226"/>
        <v>7.3000000000000007</v>
      </c>
      <c r="I561" s="56">
        <v>3.2</v>
      </c>
      <c r="J561" s="48">
        <v>5.8</v>
      </c>
      <c r="K561" s="64">
        <f t="shared" si="227"/>
        <v>9</v>
      </c>
      <c r="L561" s="2">
        <v>2.6</v>
      </c>
      <c r="M561" s="18">
        <v>5.8</v>
      </c>
      <c r="N561" s="65">
        <f t="shared" si="228"/>
        <v>8.4</v>
      </c>
      <c r="O561" s="1">
        <v>3</v>
      </c>
      <c r="P561" s="18">
        <v>5.4</v>
      </c>
      <c r="Q561" s="64">
        <f t="shared" si="229"/>
        <v>8.4</v>
      </c>
      <c r="R561" s="2">
        <v>3.4</v>
      </c>
      <c r="S561" s="18">
        <v>5.8</v>
      </c>
      <c r="T561" s="65">
        <f t="shared" si="230"/>
        <v>9.1999999999999993</v>
      </c>
      <c r="U561" s="1"/>
      <c r="V561" s="18"/>
      <c r="W561" s="64" t="str">
        <f t="shared" si="231"/>
        <v/>
      </c>
      <c r="X561" s="106">
        <f t="shared" si="238"/>
        <v>1</v>
      </c>
      <c r="Y561" s="51">
        <f t="shared" si="232"/>
        <v>7.3000000000000007</v>
      </c>
      <c r="Z561" s="51">
        <f t="shared" si="233"/>
        <v>9</v>
      </c>
      <c r="AA561" s="51">
        <f t="shared" si="234"/>
        <v>8.4</v>
      </c>
      <c r="AB561" s="51">
        <f t="shared" si="235"/>
        <v>8.4</v>
      </c>
      <c r="AC561" s="51">
        <f t="shared" si="236"/>
        <v>9.1999999999999993</v>
      </c>
      <c r="AD561" s="51">
        <f t="shared" si="237"/>
        <v>0</v>
      </c>
      <c r="AE561" s="52">
        <f t="shared" si="249"/>
        <v>9.1999999999999993</v>
      </c>
      <c r="AF561" s="52">
        <f t="shared" si="249"/>
        <v>9</v>
      </c>
      <c r="AG561" s="52">
        <f t="shared" si="249"/>
        <v>8.4</v>
      </c>
      <c r="AH561" s="52">
        <f t="shared" si="249"/>
        <v>8.4</v>
      </c>
      <c r="AI561" s="52">
        <f t="shared" si="249"/>
        <v>7.3000000000000007</v>
      </c>
      <c r="AJ561" s="52">
        <f t="shared" si="249"/>
        <v>0</v>
      </c>
      <c r="AL561" s="96" t="str">
        <f t="shared" si="239"/>
        <v>ok</v>
      </c>
      <c r="AM561" s="96" t="str">
        <f t="shared" si="242"/>
        <v>ok</v>
      </c>
      <c r="AN561" s="96" t="str">
        <f t="shared" si="243"/>
        <v>ok</v>
      </c>
      <c r="AO561" s="96" t="str">
        <f t="shared" si="244"/>
        <v>ok</v>
      </c>
      <c r="AP561" s="96" t="str">
        <f t="shared" si="245"/>
        <v>ok</v>
      </c>
      <c r="AQ561" s="96" t="e">
        <f t="shared" si="246"/>
        <v>#VALUE!</v>
      </c>
      <c r="AR561" s="107">
        <f t="shared" si="240"/>
        <v>0</v>
      </c>
      <c r="AS561" s="109">
        <f>IF(E561&lt;&gt;0,(COUNT(F561:W561)+3)/18,0)</f>
        <v>1</v>
      </c>
    </row>
    <row r="562" spans="1:45" ht="12.75" customHeight="1">
      <c r="A562" s="3">
        <v>33</v>
      </c>
      <c r="C562" s="25" t="s">
        <v>1012</v>
      </c>
      <c r="D562" s="22" t="s">
        <v>1013</v>
      </c>
      <c r="E562" s="20">
        <f t="shared" si="225"/>
        <v>7.05</v>
      </c>
      <c r="F562" s="1">
        <v>1.9</v>
      </c>
      <c r="G562" s="18">
        <v>5.2</v>
      </c>
      <c r="H562" s="64">
        <f t="shared" si="226"/>
        <v>7.1</v>
      </c>
      <c r="I562" s="2"/>
      <c r="J562" s="18"/>
      <c r="K562" s="64" t="str">
        <f t="shared" si="227"/>
        <v/>
      </c>
      <c r="L562" s="2">
        <v>0.9</v>
      </c>
      <c r="M562" s="18">
        <v>5.4</v>
      </c>
      <c r="N562" s="65">
        <f t="shared" si="228"/>
        <v>6.3000000000000007</v>
      </c>
      <c r="O562" s="1">
        <v>2.5</v>
      </c>
      <c r="P562" s="18">
        <v>5</v>
      </c>
      <c r="Q562" s="64">
        <f t="shared" si="229"/>
        <v>7.5</v>
      </c>
      <c r="R562" s="2">
        <v>1.7</v>
      </c>
      <c r="S562" s="18">
        <v>5.6</v>
      </c>
      <c r="T562" s="65">
        <f t="shared" si="230"/>
        <v>7.3</v>
      </c>
      <c r="U562" s="1"/>
      <c r="V562" s="18"/>
      <c r="W562" s="64" t="str">
        <f t="shared" si="231"/>
        <v/>
      </c>
      <c r="X562" s="106">
        <f t="shared" si="238"/>
        <v>0.83333333333333337</v>
      </c>
      <c r="Y562" s="51">
        <f t="shared" si="232"/>
        <v>7.1</v>
      </c>
      <c r="Z562" s="51">
        <f t="shared" si="233"/>
        <v>0</v>
      </c>
      <c r="AA562" s="51">
        <f t="shared" si="234"/>
        <v>6.3000000000000007</v>
      </c>
      <c r="AB562" s="51">
        <f t="shared" si="235"/>
        <v>7.5</v>
      </c>
      <c r="AC562" s="51">
        <f t="shared" si="236"/>
        <v>7.3</v>
      </c>
      <c r="AD562" s="51">
        <f t="shared" si="237"/>
        <v>0</v>
      </c>
      <c r="AE562" s="52">
        <f t="shared" ref="AE562:AJ571" si="250">LARGE($Y562:$AD562,AE$1)</f>
        <v>7.5</v>
      </c>
      <c r="AF562" s="52">
        <f t="shared" si="250"/>
        <v>7.3</v>
      </c>
      <c r="AG562" s="52">
        <f t="shared" si="250"/>
        <v>7.1</v>
      </c>
      <c r="AH562" s="52">
        <f t="shared" si="250"/>
        <v>6.3000000000000007</v>
      </c>
      <c r="AI562" s="52">
        <f t="shared" si="250"/>
        <v>0</v>
      </c>
      <c r="AJ562" s="52">
        <f t="shared" si="250"/>
        <v>0</v>
      </c>
      <c r="AL562" s="96" t="str">
        <f t="shared" si="239"/>
        <v>ok</v>
      </c>
      <c r="AM562" s="96" t="e">
        <f t="shared" si="242"/>
        <v>#VALUE!</v>
      </c>
      <c r="AN562" s="96" t="str">
        <f t="shared" si="243"/>
        <v>ok</v>
      </c>
      <c r="AO562" s="96" t="str">
        <f t="shared" si="244"/>
        <v>ok</v>
      </c>
      <c r="AP562" s="96" t="str">
        <f t="shared" si="245"/>
        <v>ok</v>
      </c>
      <c r="AQ562" s="96" t="e">
        <f t="shared" si="246"/>
        <v>#VALUE!</v>
      </c>
      <c r="AR562" s="107">
        <f t="shared" si="240"/>
        <v>0</v>
      </c>
      <c r="AS562" s="109">
        <f>IF(E562&lt;&gt;0,(COUNT(F562:W562)+3)/18,0)</f>
        <v>0.83333333333333337</v>
      </c>
    </row>
    <row r="563" spans="1:45" ht="12.75" customHeight="1">
      <c r="A563" s="3">
        <v>33</v>
      </c>
      <c r="C563" s="25" t="s">
        <v>1014</v>
      </c>
      <c r="D563" s="22" t="s">
        <v>1015</v>
      </c>
      <c r="E563" s="20">
        <f t="shared" si="225"/>
        <v>7.9250000000000007</v>
      </c>
      <c r="F563" s="1">
        <v>2.7</v>
      </c>
      <c r="G563" s="18">
        <v>5.2</v>
      </c>
      <c r="H563" s="64">
        <f t="shared" si="226"/>
        <v>7.9</v>
      </c>
      <c r="I563" s="56">
        <v>3.8</v>
      </c>
      <c r="J563" s="48">
        <v>6</v>
      </c>
      <c r="K563" s="64">
        <f t="shared" si="227"/>
        <v>9.8000000000000007</v>
      </c>
      <c r="L563" s="2">
        <v>2</v>
      </c>
      <c r="M563" s="18">
        <v>5.4</v>
      </c>
      <c r="N563" s="65">
        <f t="shared" si="228"/>
        <v>7.4</v>
      </c>
      <c r="O563" s="1">
        <v>1.5</v>
      </c>
      <c r="P563" s="18">
        <v>5</v>
      </c>
      <c r="Q563" s="64">
        <f t="shared" si="229"/>
        <v>6.5</v>
      </c>
      <c r="R563" s="2">
        <v>1</v>
      </c>
      <c r="S563" s="18">
        <v>5.6</v>
      </c>
      <c r="T563" s="65">
        <f t="shared" si="230"/>
        <v>6.6</v>
      </c>
      <c r="U563" s="1"/>
      <c r="V563" s="18"/>
      <c r="W563" s="64" t="str">
        <f t="shared" si="231"/>
        <v/>
      </c>
      <c r="X563" s="106">
        <f t="shared" si="238"/>
        <v>1</v>
      </c>
      <c r="Y563" s="51">
        <f t="shared" si="232"/>
        <v>7.9</v>
      </c>
      <c r="Z563" s="51">
        <f t="shared" si="233"/>
        <v>9.8000000000000007</v>
      </c>
      <c r="AA563" s="51">
        <f t="shared" si="234"/>
        <v>7.4</v>
      </c>
      <c r="AB563" s="51">
        <f t="shared" si="235"/>
        <v>6.5</v>
      </c>
      <c r="AC563" s="51">
        <f t="shared" si="236"/>
        <v>6.6</v>
      </c>
      <c r="AD563" s="51">
        <f t="shared" si="237"/>
        <v>0</v>
      </c>
      <c r="AE563" s="52">
        <f t="shared" si="250"/>
        <v>9.8000000000000007</v>
      </c>
      <c r="AF563" s="52">
        <f t="shared" si="250"/>
        <v>7.9</v>
      </c>
      <c r="AG563" s="52">
        <f t="shared" si="250"/>
        <v>7.4</v>
      </c>
      <c r="AH563" s="52">
        <f t="shared" si="250"/>
        <v>6.6</v>
      </c>
      <c r="AI563" s="52">
        <f t="shared" si="250"/>
        <v>6.5</v>
      </c>
      <c r="AJ563" s="52">
        <f t="shared" si="250"/>
        <v>0</v>
      </c>
      <c r="AL563" s="96" t="str">
        <f t="shared" si="239"/>
        <v>ok</v>
      </c>
      <c r="AM563" s="96" t="str">
        <f t="shared" si="242"/>
        <v>ok</v>
      </c>
      <c r="AN563" s="96" t="str">
        <f t="shared" si="243"/>
        <v>ok</v>
      </c>
      <c r="AO563" s="96" t="str">
        <f t="shared" si="244"/>
        <v>ok</v>
      </c>
      <c r="AP563" s="96" t="str">
        <f t="shared" si="245"/>
        <v>ok</v>
      </c>
      <c r="AQ563" s="96" t="e">
        <f t="shared" si="246"/>
        <v>#VALUE!</v>
      </c>
      <c r="AR563" s="107">
        <f t="shared" si="240"/>
        <v>0</v>
      </c>
      <c r="AS563" s="109">
        <f>IF(E563&lt;&gt;0,(COUNT(F563:W563)+3)/18,0)</f>
        <v>1</v>
      </c>
    </row>
    <row r="564" spans="1:45" ht="12.75" customHeight="1">
      <c r="A564" s="3">
        <v>33</v>
      </c>
      <c r="C564" s="25" t="s">
        <v>1029</v>
      </c>
      <c r="D564" s="22" t="s">
        <v>1030</v>
      </c>
      <c r="E564" s="20">
        <f t="shared" si="225"/>
        <v>8.9</v>
      </c>
      <c r="F564" s="47">
        <v>4</v>
      </c>
      <c r="G564" s="48">
        <v>5</v>
      </c>
      <c r="H564" s="64">
        <f t="shared" si="226"/>
        <v>9</v>
      </c>
      <c r="I564" s="2">
        <v>3</v>
      </c>
      <c r="J564" s="18">
        <v>5</v>
      </c>
      <c r="K564" s="64">
        <f t="shared" si="227"/>
        <v>8</v>
      </c>
      <c r="L564" s="2">
        <v>4</v>
      </c>
      <c r="M564" s="18">
        <v>5.6</v>
      </c>
      <c r="N564" s="65">
        <f t="shared" si="228"/>
        <v>9.6</v>
      </c>
      <c r="O564" s="1">
        <v>3.2</v>
      </c>
      <c r="P564" s="18">
        <v>5.2</v>
      </c>
      <c r="Q564" s="64">
        <f t="shared" si="229"/>
        <v>8.4</v>
      </c>
      <c r="R564" s="2"/>
      <c r="S564" s="18"/>
      <c r="T564" s="65" t="str">
        <f t="shared" si="230"/>
        <v/>
      </c>
      <c r="U564" s="1">
        <v>3.1</v>
      </c>
      <c r="V564" s="18">
        <v>5.5</v>
      </c>
      <c r="W564" s="64">
        <f t="shared" si="231"/>
        <v>8.6</v>
      </c>
      <c r="X564" s="106">
        <f t="shared" si="238"/>
        <v>1</v>
      </c>
      <c r="Y564" s="51">
        <f t="shared" si="232"/>
        <v>9</v>
      </c>
      <c r="Z564" s="51">
        <f t="shared" si="233"/>
        <v>8</v>
      </c>
      <c r="AA564" s="51">
        <f t="shared" si="234"/>
        <v>9.6</v>
      </c>
      <c r="AB564" s="51">
        <f t="shared" si="235"/>
        <v>8.4</v>
      </c>
      <c r="AC564" s="51">
        <f t="shared" si="236"/>
        <v>0</v>
      </c>
      <c r="AD564" s="51">
        <f t="shared" si="237"/>
        <v>8.6</v>
      </c>
      <c r="AE564" s="52">
        <f t="shared" si="250"/>
        <v>9.6</v>
      </c>
      <c r="AF564" s="52">
        <f t="shared" si="250"/>
        <v>9</v>
      </c>
      <c r="AG564" s="52">
        <f t="shared" si="250"/>
        <v>8.6</v>
      </c>
      <c r="AH564" s="52">
        <f t="shared" si="250"/>
        <v>8.4</v>
      </c>
      <c r="AI564" s="52">
        <f t="shared" si="250"/>
        <v>8</v>
      </c>
      <c r="AJ564" s="52">
        <f t="shared" si="250"/>
        <v>0</v>
      </c>
      <c r="AL564" s="96" t="str">
        <f t="shared" si="239"/>
        <v>ok</v>
      </c>
      <c r="AM564" s="96" t="str">
        <f t="shared" si="242"/>
        <v>ok</v>
      </c>
      <c r="AN564" s="96" t="str">
        <f t="shared" si="243"/>
        <v>ok</v>
      </c>
      <c r="AO564" s="96" t="str">
        <f t="shared" si="244"/>
        <v>ok</v>
      </c>
      <c r="AP564" s="96" t="e">
        <f t="shared" si="245"/>
        <v>#VALUE!</v>
      </c>
      <c r="AQ564" s="96" t="str">
        <f t="shared" si="246"/>
        <v>ok</v>
      </c>
      <c r="AR564" s="107">
        <f t="shared" si="240"/>
        <v>0</v>
      </c>
      <c r="AS564" s="109">
        <f>IF(E564&lt;&gt;0,(COUNT(F564:W564)+3)/18,0)</f>
        <v>1</v>
      </c>
    </row>
    <row r="565" spans="1:45" ht="12.75" customHeight="1">
      <c r="A565" s="3">
        <v>51</v>
      </c>
      <c r="C565" s="25">
        <v>9075682</v>
      </c>
      <c r="D565" s="22" t="s">
        <v>1037</v>
      </c>
      <c r="E565" s="20">
        <f t="shared" si="225"/>
        <v>8.5749999999999993</v>
      </c>
      <c r="F565" s="1">
        <v>2.6</v>
      </c>
      <c r="G565" s="18">
        <v>5</v>
      </c>
      <c r="H565" s="64">
        <f t="shared" si="226"/>
        <v>7.6</v>
      </c>
      <c r="I565" s="2">
        <v>3</v>
      </c>
      <c r="J565" s="18">
        <v>5.5</v>
      </c>
      <c r="K565" s="64">
        <f t="shared" si="227"/>
        <v>8.5</v>
      </c>
      <c r="L565" s="2">
        <v>2.7</v>
      </c>
      <c r="M565" s="18">
        <v>6</v>
      </c>
      <c r="N565" s="65">
        <f t="shared" si="228"/>
        <v>8.6999999999999993</v>
      </c>
      <c r="O565" s="1"/>
      <c r="P565" s="18"/>
      <c r="Q565" s="64" t="str">
        <f t="shared" si="229"/>
        <v/>
      </c>
      <c r="R565" s="2">
        <v>3.5</v>
      </c>
      <c r="S565" s="18">
        <v>6</v>
      </c>
      <c r="T565" s="65">
        <f t="shared" si="230"/>
        <v>9.5</v>
      </c>
      <c r="U565" s="1"/>
      <c r="V565" s="18"/>
      <c r="W565" s="64" t="str">
        <f t="shared" si="231"/>
        <v/>
      </c>
      <c r="X565" s="106">
        <f t="shared" si="238"/>
        <v>0.83333333333333337</v>
      </c>
      <c r="Y565" s="51">
        <f t="shared" si="232"/>
        <v>7.6</v>
      </c>
      <c r="Z565" s="51">
        <f t="shared" si="233"/>
        <v>8.5</v>
      </c>
      <c r="AA565" s="51">
        <f t="shared" si="234"/>
        <v>8.6999999999999993</v>
      </c>
      <c r="AB565" s="51">
        <f t="shared" si="235"/>
        <v>0</v>
      </c>
      <c r="AC565" s="51">
        <f t="shared" si="236"/>
        <v>9.5</v>
      </c>
      <c r="AD565" s="51">
        <f t="shared" si="237"/>
        <v>0</v>
      </c>
      <c r="AE565" s="52">
        <f t="shared" si="250"/>
        <v>9.5</v>
      </c>
      <c r="AF565" s="52">
        <f t="shared" si="250"/>
        <v>8.6999999999999993</v>
      </c>
      <c r="AG565" s="52">
        <f t="shared" si="250"/>
        <v>8.5</v>
      </c>
      <c r="AH565" s="52">
        <f t="shared" si="250"/>
        <v>7.6</v>
      </c>
      <c r="AI565" s="52">
        <f t="shared" si="250"/>
        <v>0</v>
      </c>
      <c r="AJ565" s="52">
        <f t="shared" si="250"/>
        <v>0</v>
      </c>
      <c r="AL565" s="96" t="str">
        <f t="shared" si="239"/>
        <v>ok</v>
      </c>
      <c r="AM565" s="96" t="str">
        <f t="shared" si="242"/>
        <v>ok</v>
      </c>
      <c r="AN565" s="96" t="str">
        <f t="shared" si="243"/>
        <v>ok</v>
      </c>
      <c r="AO565" s="96" t="e">
        <f t="shared" si="244"/>
        <v>#VALUE!</v>
      </c>
      <c r="AP565" s="96" t="str">
        <f t="shared" si="245"/>
        <v>ok</v>
      </c>
      <c r="AQ565" s="96" t="e">
        <f t="shared" si="246"/>
        <v>#VALUE!</v>
      </c>
      <c r="AR565" s="107">
        <f t="shared" si="240"/>
        <v>0</v>
      </c>
      <c r="AS565" s="109">
        <f>IF(E565&lt;&gt;0,(COUNT(F565:W565)+3)/18,0)</f>
        <v>0.83333333333333337</v>
      </c>
    </row>
    <row r="566" spans="1:45" ht="12.75" customHeight="1">
      <c r="A566" s="3">
        <v>51</v>
      </c>
      <c r="C566" s="25">
        <v>9052439</v>
      </c>
      <c r="D566" s="22" t="s">
        <v>1038</v>
      </c>
      <c r="E566" s="20">
        <f t="shared" si="225"/>
        <v>8.875</v>
      </c>
      <c r="F566" s="1">
        <v>2.5</v>
      </c>
      <c r="G566" s="18">
        <v>5</v>
      </c>
      <c r="H566" s="64">
        <f t="shared" si="226"/>
        <v>7.5</v>
      </c>
      <c r="I566" s="2">
        <v>3</v>
      </c>
      <c r="J566" s="18">
        <v>5.5</v>
      </c>
      <c r="K566" s="64">
        <f t="shared" si="227"/>
        <v>8.5</v>
      </c>
      <c r="L566" s="2">
        <v>3.5</v>
      </c>
      <c r="M566" s="18">
        <v>6</v>
      </c>
      <c r="N566" s="65">
        <f t="shared" si="228"/>
        <v>9.5</v>
      </c>
      <c r="O566" s="1"/>
      <c r="P566" s="18"/>
      <c r="Q566" s="64" t="str">
        <f t="shared" si="229"/>
        <v/>
      </c>
      <c r="R566" s="2">
        <v>4</v>
      </c>
      <c r="S566" s="18">
        <v>6</v>
      </c>
      <c r="T566" s="65">
        <f t="shared" si="230"/>
        <v>10</v>
      </c>
      <c r="U566" s="1"/>
      <c r="V566" s="18"/>
      <c r="W566" s="64" t="str">
        <f t="shared" si="231"/>
        <v/>
      </c>
      <c r="X566" s="106">
        <f t="shared" si="238"/>
        <v>0.83333333333333337</v>
      </c>
      <c r="Y566" s="51">
        <f t="shared" si="232"/>
        <v>7.5</v>
      </c>
      <c r="Z566" s="51">
        <f t="shared" si="233"/>
        <v>8.5</v>
      </c>
      <c r="AA566" s="51">
        <f t="shared" si="234"/>
        <v>9.5</v>
      </c>
      <c r="AB566" s="51">
        <f t="shared" si="235"/>
        <v>0</v>
      </c>
      <c r="AC566" s="51">
        <f t="shared" si="236"/>
        <v>10</v>
      </c>
      <c r="AD566" s="51">
        <f t="shared" si="237"/>
        <v>0</v>
      </c>
      <c r="AE566" s="52">
        <f t="shared" si="250"/>
        <v>10</v>
      </c>
      <c r="AF566" s="52">
        <f t="shared" si="250"/>
        <v>9.5</v>
      </c>
      <c r="AG566" s="52">
        <f t="shared" si="250"/>
        <v>8.5</v>
      </c>
      <c r="AH566" s="52">
        <f t="shared" si="250"/>
        <v>7.5</v>
      </c>
      <c r="AI566" s="52">
        <f t="shared" si="250"/>
        <v>0</v>
      </c>
      <c r="AJ566" s="52">
        <f t="shared" si="250"/>
        <v>0</v>
      </c>
      <c r="AL566" s="96" t="str">
        <f t="shared" si="239"/>
        <v>ok</v>
      </c>
      <c r="AM566" s="96" t="str">
        <f t="shared" si="242"/>
        <v>ok</v>
      </c>
      <c r="AN566" s="96" t="str">
        <f t="shared" si="243"/>
        <v>ok</v>
      </c>
      <c r="AO566" s="96" t="e">
        <f t="shared" si="244"/>
        <v>#VALUE!</v>
      </c>
      <c r="AP566" s="96" t="str">
        <f t="shared" si="245"/>
        <v>ok</v>
      </c>
      <c r="AQ566" s="96" t="e">
        <f t="shared" si="246"/>
        <v>#VALUE!</v>
      </c>
      <c r="AR566" s="107">
        <f t="shared" si="240"/>
        <v>0</v>
      </c>
      <c r="AS566" s="109">
        <f>IF(E566&lt;&gt;0,(COUNT(F566:W566)+3)/18,0)</f>
        <v>0.83333333333333337</v>
      </c>
    </row>
    <row r="567" spans="1:45" ht="12.75" customHeight="1">
      <c r="A567" s="3">
        <v>51</v>
      </c>
      <c r="C567" s="25">
        <v>8988466</v>
      </c>
      <c r="D567" s="22" t="s">
        <v>1039</v>
      </c>
      <c r="E567" s="20">
        <f t="shared" si="225"/>
        <v>7.625</v>
      </c>
      <c r="F567" s="1">
        <v>2.5</v>
      </c>
      <c r="G567" s="18">
        <v>5.5</v>
      </c>
      <c r="H567" s="64">
        <f t="shared" si="226"/>
        <v>8</v>
      </c>
      <c r="I567" s="2">
        <v>1.5</v>
      </c>
      <c r="J567" s="18">
        <v>5</v>
      </c>
      <c r="K567" s="64">
        <f t="shared" si="227"/>
        <v>6.5</v>
      </c>
      <c r="L567" s="2">
        <v>2.5</v>
      </c>
      <c r="M567" s="18">
        <v>5.5</v>
      </c>
      <c r="N567" s="65">
        <f t="shared" si="228"/>
        <v>8</v>
      </c>
      <c r="O567" s="1"/>
      <c r="P567" s="18"/>
      <c r="Q567" s="64" t="str">
        <f t="shared" si="229"/>
        <v/>
      </c>
      <c r="R567" s="2">
        <v>2</v>
      </c>
      <c r="S567" s="18">
        <v>6</v>
      </c>
      <c r="T567" s="65">
        <f t="shared" si="230"/>
        <v>8</v>
      </c>
      <c r="U567" s="1"/>
      <c r="V567" s="18"/>
      <c r="W567" s="64" t="str">
        <f t="shared" si="231"/>
        <v/>
      </c>
      <c r="X567" s="106">
        <f t="shared" si="238"/>
        <v>0.83333333333333337</v>
      </c>
      <c r="Y567" s="51">
        <f t="shared" si="232"/>
        <v>8</v>
      </c>
      <c r="Z567" s="51">
        <f t="shared" si="233"/>
        <v>6.5</v>
      </c>
      <c r="AA567" s="51">
        <f t="shared" si="234"/>
        <v>8</v>
      </c>
      <c r="AB567" s="51">
        <f t="shared" si="235"/>
        <v>0</v>
      </c>
      <c r="AC567" s="51">
        <f t="shared" si="236"/>
        <v>8</v>
      </c>
      <c r="AD567" s="51">
        <f t="shared" si="237"/>
        <v>0</v>
      </c>
      <c r="AE567" s="52">
        <f t="shared" si="250"/>
        <v>8</v>
      </c>
      <c r="AF567" s="52">
        <f t="shared" si="250"/>
        <v>8</v>
      </c>
      <c r="AG567" s="52">
        <f t="shared" si="250"/>
        <v>8</v>
      </c>
      <c r="AH567" s="52">
        <f t="shared" si="250"/>
        <v>6.5</v>
      </c>
      <c r="AI567" s="52">
        <f t="shared" si="250"/>
        <v>0</v>
      </c>
      <c r="AJ567" s="52">
        <f t="shared" si="250"/>
        <v>0</v>
      </c>
      <c r="AL567" s="96" t="str">
        <f t="shared" si="239"/>
        <v>ok</v>
      </c>
      <c r="AM567" s="96" t="str">
        <f t="shared" si="242"/>
        <v>ok</v>
      </c>
      <c r="AN567" s="96" t="str">
        <f t="shared" si="243"/>
        <v>ok</v>
      </c>
      <c r="AO567" s="96" t="e">
        <f t="shared" si="244"/>
        <v>#VALUE!</v>
      </c>
      <c r="AP567" s="96" t="str">
        <f t="shared" si="245"/>
        <v>ok</v>
      </c>
      <c r="AQ567" s="96" t="e">
        <f t="shared" si="246"/>
        <v>#VALUE!</v>
      </c>
      <c r="AR567" s="107">
        <f t="shared" si="240"/>
        <v>0</v>
      </c>
      <c r="AS567" s="109">
        <f>IF(E567&lt;&gt;0,(COUNT(F567:W567)+3)/18,0)</f>
        <v>0.83333333333333337</v>
      </c>
    </row>
    <row r="568" spans="1:45" ht="12.75" customHeight="1">
      <c r="A568" s="3">
        <v>51</v>
      </c>
      <c r="C568" s="25">
        <v>9052464</v>
      </c>
      <c r="D568" s="22" t="s">
        <v>1040</v>
      </c>
      <c r="E568" s="20">
        <f t="shared" si="225"/>
        <v>8.15</v>
      </c>
      <c r="F568" s="1">
        <v>1</v>
      </c>
      <c r="G568" s="18">
        <v>5</v>
      </c>
      <c r="H568" s="64">
        <f t="shared" si="226"/>
        <v>6</v>
      </c>
      <c r="I568" s="2">
        <v>2</v>
      </c>
      <c r="J568" s="18">
        <v>5.5</v>
      </c>
      <c r="K568" s="64">
        <f t="shared" si="227"/>
        <v>7.5</v>
      </c>
      <c r="L568" s="2"/>
      <c r="M568" s="18"/>
      <c r="N568" s="65" t="str">
        <f t="shared" si="228"/>
        <v/>
      </c>
      <c r="O568" s="1"/>
      <c r="P568" s="18"/>
      <c r="Q568" s="64" t="str">
        <f t="shared" si="229"/>
        <v/>
      </c>
      <c r="R568" s="2">
        <v>3.5</v>
      </c>
      <c r="S568" s="18">
        <v>6</v>
      </c>
      <c r="T568" s="65">
        <f t="shared" si="230"/>
        <v>9.5</v>
      </c>
      <c r="U568" s="47">
        <v>3.6</v>
      </c>
      <c r="V568" s="48">
        <v>6</v>
      </c>
      <c r="W568" s="64">
        <f t="shared" si="231"/>
        <v>9.6</v>
      </c>
      <c r="X568" s="106">
        <f t="shared" si="238"/>
        <v>0.83333333333333337</v>
      </c>
      <c r="Y568" s="51">
        <f t="shared" si="232"/>
        <v>6</v>
      </c>
      <c r="Z568" s="51">
        <f t="shared" si="233"/>
        <v>7.5</v>
      </c>
      <c r="AA568" s="51">
        <f t="shared" si="234"/>
        <v>0</v>
      </c>
      <c r="AB568" s="51">
        <f t="shared" si="235"/>
        <v>0</v>
      </c>
      <c r="AC568" s="51">
        <f t="shared" si="236"/>
        <v>9.5</v>
      </c>
      <c r="AD568" s="51">
        <f t="shared" si="237"/>
        <v>9.6</v>
      </c>
      <c r="AE568" s="52">
        <f t="shared" si="250"/>
        <v>9.6</v>
      </c>
      <c r="AF568" s="52">
        <f t="shared" si="250"/>
        <v>9.5</v>
      </c>
      <c r="AG568" s="52">
        <f t="shared" si="250"/>
        <v>7.5</v>
      </c>
      <c r="AH568" s="52">
        <f t="shared" si="250"/>
        <v>6</v>
      </c>
      <c r="AI568" s="52">
        <f t="shared" si="250"/>
        <v>0</v>
      </c>
      <c r="AJ568" s="52">
        <f t="shared" si="250"/>
        <v>0</v>
      </c>
      <c r="AL568" s="96" t="str">
        <f t="shared" si="239"/>
        <v>ok</v>
      </c>
      <c r="AM568" s="96" t="str">
        <f t="shared" si="242"/>
        <v>ok</v>
      </c>
      <c r="AN568" s="96" t="e">
        <f t="shared" si="243"/>
        <v>#VALUE!</v>
      </c>
      <c r="AO568" s="96" t="e">
        <f t="shared" si="244"/>
        <v>#VALUE!</v>
      </c>
      <c r="AP568" s="96" t="str">
        <f t="shared" si="245"/>
        <v>ok</v>
      </c>
      <c r="AQ568" s="96" t="str">
        <f t="shared" si="246"/>
        <v>ok</v>
      </c>
      <c r="AR568" s="107">
        <f t="shared" si="240"/>
        <v>0</v>
      </c>
      <c r="AS568" s="109">
        <f>IF(E568&lt;&gt;0,(COUNT(F568:W568)+3)/18,0)</f>
        <v>0.83333333333333337</v>
      </c>
    </row>
    <row r="569" spans="1:45" ht="12.75" customHeight="1">
      <c r="A569" s="3">
        <v>51</v>
      </c>
      <c r="C569" s="25">
        <v>9022964</v>
      </c>
      <c r="D569" s="22" t="s">
        <v>1041</v>
      </c>
      <c r="E569" s="20">
        <f t="shared" si="225"/>
        <v>9.0250000000000004</v>
      </c>
      <c r="F569" s="1">
        <v>4</v>
      </c>
      <c r="G569" s="18">
        <v>5.5</v>
      </c>
      <c r="H569" s="64">
        <f t="shared" si="226"/>
        <v>9.5</v>
      </c>
      <c r="I569" s="2">
        <v>3</v>
      </c>
      <c r="J569" s="18">
        <v>5.5</v>
      </c>
      <c r="K569" s="64">
        <f t="shared" si="227"/>
        <v>8.5</v>
      </c>
      <c r="L569" s="2">
        <v>3.5</v>
      </c>
      <c r="M569" s="18">
        <v>6</v>
      </c>
      <c r="N569" s="65">
        <f t="shared" si="228"/>
        <v>9.5</v>
      </c>
      <c r="O569" s="1"/>
      <c r="P569" s="18"/>
      <c r="Q569" s="64" t="str">
        <f t="shared" si="229"/>
        <v/>
      </c>
      <c r="R569" s="2">
        <v>2.6</v>
      </c>
      <c r="S569" s="18">
        <v>6</v>
      </c>
      <c r="T569" s="65">
        <f t="shared" si="230"/>
        <v>8.6</v>
      </c>
      <c r="U569" s="1"/>
      <c r="V569" s="18"/>
      <c r="W569" s="64" t="str">
        <f t="shared" si="231"/>
        <v/>
      </c>
      <c r="X569" s="106">
        <f t="shared" si="238"/>
        <v>0.83333333333333337</v>
      </c>
      <c r="Y569" s="51">
        <f t="shared" si="232"/>
        <v>9.5</v>
      </c>
      <c r="Z569" s="51">
        <f t="shared" si="233"/>
        <v>8.5</v>
      </c>
      <c r="AA569" s="51">
        <f t="shared" si="234"/>
        <v>9.5</v>
      </c>
      <c r="AB569" s="51">
        <f t="shared" si="235"/>
        <v>0</v>
      </c>
      <c r="AC569" s="51">
        <f t="shared" si="236"/>
        <v>8.6</v>
      </c>
      <c r="AD569" s="51">
        <f t="shared" si="237"/>
        <v>0</v>
      </c>
      <c r="AE569" s="52">
        <f t="shared" si="250"/>
        <v>9.5</v>
      </c>
      <c r="AF569" s="52">
        <f t="shared" si="250"/>
        <v>9.5</v>
      </c>
      <c r="AG569" s="52">
        <f t="shared" si="250"/>
        <v>8.6</v>
      </c>
      <c r="AH569" s="52">
        <f t="shared" si="250"/>
        <v>8.5</v>
      </c>
      <c r="AI569" s="52">
        <f t="shared" si="250"/>
        <v>0</v>
      </c>
      <c r="AJ569" s="52">
        <f t="shared" si="250"/>
        <v>0</v>
      </c>
      <c r="AL569" s="96" t="str">
        <f t="shared" si="239"/>
        <v>ok</v>
      </c>
      <c r="AM569" s="96" t="str">
        <f t="shared" si="242"/>
        <v>ok</v>
      </c>
      <c r="AN569" s="96" t="str">
        <f t="shared" si="243"/>
        <v>ok</v>
      </c>
      <c r="AO569" s="96" t="e">
        <f t="shared" si="244"/>
        <v>#VALUE!</v>
      </c>
      <c r="AP569" s="96" t="str">
        <f t="shared" si="245"/>
        <v>ok</v>
      </c>
      <c r="AQ569" s="96" t="e">
        <f t="shared" si="246"/>
        <v>#VALUE!</v>
      </c>
      <c r="AR569" s="107">
        <f t="shared" si="240"/>
        <v>0</v>
      </c>
      <c r="AS569" s="109">
        <f>IF(E569&lt;&gt;0,(COUNT(F569:W569)+3)/18,0)</f>
        <v>0.83333333333333337</v>
      </c>
    </row>
    <row r="570" spans="1:45" ht="12.75" customHeight="1">
      <c r="A570" s="3">
        <v>51</v>
      </c>
      <c r="C570" s="25">
        <v>9042622</v>
      </c>
      <c r="D570" s="22" t="s">
        <v>1042</v>
      </c>
      <c r="E570" s="20">
        <f t="shared" si="225"/>
        <v>9.0250000000000004</v>
      </c>
      <c r="F570" s="1">
        <v>3.3</v>
      </c>
      <c r="G570" s="18">
        <v>5</v>
      </c>
      <c r="H570" s="64">
        <f t="shared" si="226"/>
        <v>8.3000000000000007</v>
      </c>
      <c r="I570" s="2">
        <v>2.8</v>
      </c>
      <c r="J570" s="18">
        <v>5.5</v>
      </c>
      <c r="K570" s="64">
        <f t="shared" si="227"/>
        <v>8.3000000000000007</v>
      </c>
      <c r="L570" s="2">
        <v>4</v>
      </c>
      <c r="M570" s="18">
        <v>6</v>
      </c>
      <c r="N570" s="65">
        <f t="shared" si="228"/>
        <v>10</v>
      </c>
      <c r="O570" s="1"/>
      <c r="P570" s="18"/>
      <c r="Q570" s="64" t="str">
        <f t="shared" si="229"/>
        <v/>
      </c>
      <c r="R570" s="2">
        <v>3.5</v>
      </c>
      <c r="S570" s="18">
        <v>6</v>
      </c>
      <c r="T570" s="65">
        <f t="shared" si="230"/>
        <v>9.5</v>
      </c>
      <c r="U570" s="1"/>
      <c r="V570" s="18"/>
      <c r="W570" s="64" t="str">
        <f t="shared" si="231"/>
        <v/>
      </c>
      <c r="X570" s="106">
        <f t="shared" si="238"/>
        <v>0.83333333333333337</v>
      </c>
      <c r="Y570" s="51">
        <f t="shared" si="232"/>
        <v>8.3000000000000007</v>
      </c>
      <c r="Z570" s="51">
        <f t="shared" si="233"/>
        <v>8.3000000000000007</v>
      </c>
      <c r="AA570" s="51">
        <f t="shared" si="234"/>
        <v>10</v>
      </c>
      <c r="AB570" s="51">
        <f t="shared" si="235"/>
        <v>0</v>
      </c>
      <c r="AC570" s="51">
        <f t="shared" si="236"/>
        <v>9.5</v>
      </c>
      <c r="AD570" s="51">
        <f t="shared" si="237"/>
        <v>0</v>
      </c>
      <c r="AE570" s="52">
        <f t="shared" si="250"/>
        <v>10</v>
      </c>
      <c r="AF570" s="52">
        <f t="shared" si="250"/>
        <v>9.5</v>
      </c>
      <c r="AG570" s="52">
        <f t="shared" si="250"/>
        <v>8.3000000000000007</v>
      </c>
      <c r="AH570" s="52">
        <f t="shared" si="250"/>
        <v>8.3000000000000007</v>
      </c>
      <c r="AI570" s="52">
        <f t="shared" si="250"/>
        <v>0</v>
      </c>
      <c r="AJ570" s="52">
        <f t="shared" si="250"/>
        <v>0</v>
      </c>
      <c r="AL570" s="96" t="str">
        <f t="shared" si="239"/>
        <v>ok</v>
      </c>
      <c r="AM570" s="96" t="str">
        <f t="shared" si="242"/>
        <v>ok</v>
      </c>
      <c r="AN570" s="96" t="str">
        <f t="shared" si="243"/>
        <v>ok</v>
      </c>
      <c r="AO570" s="96" t="e">
        <f t="shared" si="244"/>
        <v>#VALUE!</v>
      </c>
      <c r="AP570" s="96" t="str">
        <f t="shared" si="245"/>
        <v>ok</v>
      </c>
      <c r="AQ570" s="96" t="e">
        <f t="shared" si="246"/>
        <v>#VALUE!</v>
      </c>
      <c r="AR570" s="107">
        <f t="shared" si="240"/>
        <v>0</v>
      </c>
      <c r="AS570" s="109">
        <f>IF(E570&lt;&gt;0,(COUNT(F570:W570)+3)/18,0)</f>
        <v>0.83333333333333337</v>
      </c>
    </row>
    <row r="571" spans="1:45" ht="12.75" customHeight="1">
      <c r="A571" s="3">
        <v>51</v>
      </c>
      <c r="C571" s="25">
        <v>8656409</v>
      </c>
      <c r="D571" s="22" t="s">
        <v>1043</v>
      </c>
      <c r="E571" s="20">
        <f t="shared" si="225"/>
        <v>7.875</v>
      </c>
      <c r="F571" s="1">
        <v>2.1</v>
      </c>
      <c r="G571" s="18">
        <v>5</v>
      </c>
      <c r="H571" s="64">
        <f t="shared" si="226"/>
        <v>7.1</v>
      </c>
      <c r="I571" s="2">
        <v>2</v>
      </c>
      <c r="J571" s="18">
        <v>5.5</v>
      </c>
      <c r="K571" s="64">
        <f t="shared" si="227"/>
        <v>7.5</v>
      </c>
      <c r="L571" s="2">
        <v>2.5</v>
      </c>
      <c r="M571" s="18">
        <v>5.5</v>
      </c>
      <c r="N571" s="65">
        <f t="shared" si="228"/>
        <v>8</v>
      </c>
      <c r="O571" s="1"/>
      <c r="P571" s="18"/>
      <c r="Q571" s="64" t="str">
        <f t="shared" si="229"/>
        <v/>
      </c>
      <c r="R571" s="2">
        <v>2.9</v>
      </c>
      <c r="S571" s="18">
        <v>6</v>
      </c>
      <c r="T571" s="65">
        <f t="shared" si="230"/>
        <v>8.9</v>
      </c>
      <c r="U571" s="1"/>
      <c r="V571" s="18"/>
      <c r="W571" s="64" t="str">
        <f t="shared" si="231"/>
        <v/>
      </c>
      <c r="X571" s="106">
        <f t="shared" si="238"/>
        <v>0.83333333333333337</v>
      </c>
      <c r="Y571" s="51">
        <f t="shared" si="232"/>
        <v>7.1</v>
      </c>
      <c r="Z571" s="51">
        <f t="shared" si="233"/>
        <v>7.5</v>
      </c>
      <c r="AA571" s="51">
        <f t="shared" si="234"/>
        <v>8</v>
      </c>
      <c r="AB571" s="51">
        <f t="shared" si="235"/>
        <v>0</v>
      </c>
      <c r="AC571" s="51">
        <f t="shared" si="236"/>
        <v>8.9</v>
      </c>
      <c r="AD571" s="51">
        <f t="shared" si="237"/>
        <v>0</v>
      </c>
      <c r="AE571" s="52">
        <f t="shared" si="250"/>
        <v>8.9</v>
      </c>
      <c r="AF571" s="52">
        <f t="shared" si="250"/>
        <v>8</v>
      </c>
      <c r="AG571" s="52">
        <f t="shared" si="250"/>
        <v>7.5</v>
      </c>
      <c r="AH571" s="52">
        <f t="shared" si="250"/>
        <v>7.1</v>
      </c>
      <c r="AI571" s="52">
        <f t="shared" si="250"/>
        <v>0</v>
      </c>
      <c r="AJ571" s="52">
        <f t="shared" si="250"/>
        <v>0</v>
      </c>
      <c r="AL571" s="96" t="str">
        <f t="shared" si="239"/>
        <v>ok</v>
      </c>
      <c r="AM571" s="96" t="str">
        <f t="shared" si="242"/>
        <v>ok</v>
      </c>
      <c r="AN571" s="96" t="str">
        <f t="shared" si="243"/>
        <v>ok</v>
      </c>
      <c r="AO571" s="96" t="e">
        <f t="shared" si="244"/>
        <v>#VALUE!</v>
      </c>
      <c r="AP571" s="96" t="str">
        <f t="shared" si="245"/>
        <v>ok</v>
      </c>
      <c r="AQ571" s="96" t="e">
        <f t="shared" si="246"/>
        <v>#VALUE!</v>
      </c>
      <c r="AR571" s="107">
        <f t="shared" si="240"/>
        <v>0</v>
      </c>
      <c r="AS571" s="109">
        <f>IF(E571&lt;&gt;0,(COUNT(F571:W571)+3)/18,0)</f>
        <v>0.83333333333333337</v>
      </c>
    </row>
    <row r="572" spans="1:45" ht="12.75" customHeight="1">
      <c r="A572" s="3">
        <v>51</v>
      </c>
      <c r="C572" s="25">
        <v>8670250</v>
      </c>
      <c r="D572" s="22" t="s">
        <v>1044</v>
      </c>
      <c r="E572" s="20">
        <f t="shared" si="225"/>
        <v>9.125</v>
      </c>
      <c r="F572" s="1">
        <v>2</v>
      </c>
      <c r="G572" s="18">
        <v>5.5</v>
      </c>
      <c r="H572" s="64">
        <f t="shared" si="226"/>
        <v>7.5</v>
      </c>
      <c r="I572" s="2">
        <v>4</v>
      </c>
      <c r="J572" s="18">
        <v>5</v>
      </c>
      <c r="K572" s="64">
        <f t="shared" si="227"/>
        <v>9</v>
      </c>
      <c r="L572" s="2">
        <v>4</v>
      </c>
      <c r="M572" s="18">
        <v>6</v>
      </c>
      <c r="N572" s="65">
        <f t="shared" si="228"/>
        <v>10</v>
      </c>
      <c r="O572" s="1"/>
      <c r="P572" s="18"/>
      <c r="Q572" s="64" t="str">
        <f t="shared" si="229"/>
        <v/>
      </c>
      <c r="R572" s="2">
        <v>4</v>
      </c>
      <c r="S572" s="18">
        <v>6</v>
      </c>
      <c r="T572" s="65">
        <f t="shared" si="230"/>
        <v>10</v>
      </c>
      <c r="U572" s="1"/>
      <c r="V572" s="18"/>
      <c r="W572" s="64" t="str">
        <f t="shared" si="231"/>
        <v/>
      </c>
      <c r="X572" s="106">
        <f t="shared" si="238"/>
        <v>0.83333333333333337</v>
      </c>
      <c r="Y572" s="51">
        <f t="shared" si="232"/>
        <v>7.5</v>
      </c>
      <c r="Z572" s="51">
        <f t="shared" si="233"/>
        <v>9</v>
      </c>
      <c r="AA572" s="51">
        <f t="shared" si="234"/>
        <v>10</v>
      </c>
      <c r="AB572" s="51">
        <f t="shared" si="235"/>
        <v>0</v>
      </c>
      <c r="AC572" s="51">
        <f t="shared" si="236"/>
        <v>10</v>
      </c>
      <c r="AD572" s="51">
        <f t="shared" si="237"/>
        <v>0</v>
      </c>
      <c r="AE572" s="52">
        <f t="shared" ref="AE572:AJ581" si="251">LARGE($Y572:$AD572,AE$1)</f>
        <v>10</v>
      </c>
      <c r="AF572" s="52">
        <f t="shared" si="251"/>
        <v>10</v>
      </c>
      <c r="AG572" s="52">
        <f t="shared" si="251"/>
        <v>9</v>
      </c>
      <c r="AH572" s="52">
        <f t="shared" si="251"/>
        <v>7.5</v>
      </c>
      <c r="AI572" s="52">
        <f t="shared" si="251"/>
        <v>0</v>
      </c>
      <c r="AJ572" s="52">
        <f t="shared" si="251"/>
        <v>0</v>
      </c>
      <c r="AL572" s="96" t="str">
        <f t="shared" si="239"/>
        <v>ok</v>
      </c>
      <c r="AM572" s="96" t="str">
        <f t="shared" si="242"/>
        <v>ok</v>
      </c>
      <c r="AN572" s="96" t="str">
        <f t="shared" si="243"/>
        <v>ok</v>
      </c>
      <c r="AO572" s="96" t="e">
        <f t="shared" si="244"/>
        <v>#VALUE!</v>
      </c>
      <c r="AP572" s="96" t="str">
        <f t="shared" si="245"/>
        <v>ok</v>
      </c>
      <c r="AQ572" s="96" t="e">
        <f t="shared" si="246"/>
        <v>#VALUE!</v>
      </c>
      <c r="AR572" s="107">
        <f t="shared" si="240"/>
        <v>0</v>
      </c>
      <c r="AS572" s="109">
        <f>IF(E572&lt;&gt;0,(COUNT(F572:W572)+3)/18,0)</f>
        <v>0.83333333333333337</v>
      </c>
    </row>
    <row r="573" spans="1:45" ht="12.75" customHeight="1">
      <c r="A573" s="3">
        <v>51</v>
      </c>
      <c r="C573" s="25">
        <v>7557734</v>
      </c>
      <c r="D573" s="22" t="s">
        <v>1045</v>
      </c>
      <c r="E573" s="20">
        <f t="shared" si="225"/>
        <v>8.75</v>
      </c>
      <c r="F573" s="1">
        <v>3.2</v>
      </c>
      <c r="G573" s="18">
        <v>5.5</v>
      </c>
      <c r="H573" s="64">
        <f t="shared" si="226"/>
        <v>8.6999999999999993</v>
      </c>
      <c r="I573" s="2">
        <v>2</v>
      </c>
      <c r="J573" s="18">
        <v>5</v>
      </c>
      <c r="K573" s="64">
        <f t="shared" si="227"/>
        <v>7</v>
      </c>
      <c r="L573" s="2">
        <v>3</v>
      </c>
      <c r="M573" s="18">
        <v>6</v>
      </c>
      <c r="N573" s="65">
        <f t="shared" si="228"/>
        <v>9</v>
      </c>
      <c r="O573" s="1"/>
      <c r="P573" s="18"/>
      <c r="Q573" s="64" t="str">
        <f t="shared" si="229"/>
        <v/>
      </c>
      <c r="R573" s="2">
        <v>3.5</v>
      </c>
      <c r="S573" s="18">
        <v>6</v>
      </c>
      <c r="T573" s="65">
        <f t="shared" si="230"/>
        <v>9.5</v>
      </c>
      <c r="U573" s="47">
        <v>1.8</v>
      </c>
      <c r="V573" s="48">
        <v>6</v>
      </c>
      <c r="W573" s="64">
        <f t="shared" si="231"/>
        <v>7.8</v>
      </c>
      <c r="X573" s="106">
        <f t="shared" si="238"/>
        <v>1</v>
      </c>
      <c r="Y573" s="51">
        <f t="shared" si="232"/>
        <v>8.6999999999999993</v>
      </c>
      <c r="Z573" s="51">
        <f t="shared" si="233"/>
        <v>7</v>
      </c>
      <c r="AA573" s="51">
        <f t="shared" si="234"/>
        <v>9</v>
      </c>
      <c r="AB573" s="51">
        <f t="shared" si="235"/>
        <v>0</v>
      </c>
      <c r="AC573" s="51">
        <f t="shared" si="236"/>
        <v>9.5</v>
      </c>
      <c r="AD573" s="51">
        <f t="shared" si="237"/>
        <v>7.8</v>
      </c>
      <c r="AE573" s="52">
        <f t="shared" si="251"/>
        <v>9.5</v>
      </c>
      <c r="AF573" s="52">
        <f t="shared" si="251"/>
        <v>9</v>
      </c>
      <c r="AG573" s="52">
        <f t="shared" si="251"/>
        <v>8.6999999999999993</v>
      </c>
      <c r="AH573" s="52">
        <f t="shared" si="251"/>
        <v>7.8</v>
      </c>
      <c r="AI573" s="52">
        <f t="shared" si="251"/>
        <v>7</v>
      </c>
      <c r="AJ573" s="52">
        <f t="shared" si="251"/>
        <v>0</v>
      </c>
      <c r="AL573" s="96" t="str">
        <f t="shared" si="239"/>
        <v>ok</v>
      </c>
      <c r="AM573" s="96" t="str">
        <f t="shared" si="242"/>
        <v>ok</v>
      </c>
      <c r="AN573" s="96" t="str">
        <f t="shared" si="243"/>
        <v>ok</v>
      </c>
      <c r="AO573" s="96" t="e">
        <f t="shared" si="244"/>
        <v>#VALUE!</v>
      </c>
      <c r="AP573" s="96" t="str">
        <f t="shared" si="245"/>
        <v>ok</v>
      </c>
      <c r="AQ573" s="96" t="str">
        <f t="shared" si="246"/>
        <v>ok</v>
      </c>
      <c r="AR573" s="107">
        <f t="shared" si="240"/>
        <v>0</v>
      </c>
      <c r="AS573" s="109">
        <f>IF(E573&lt;&gt;0,(COUNT(F573:W573)+3)/18,0)</f>
        <v>1</v>
      </c>
    </row>
    <row r="574" spans="1:45" ht="12.75" customHeight="1">
      <c r="A574" s="3">
        <v>51</v>
      </c>
      <c r="C574" s="25">
        <v>8988362</v>
      </c>
      <c r="D574" s="22" t="s">
        <v>1046</v>
      </c>
      <c r="E574" s="20">
        <f t="shared" si="225"/>
        <v>9.5749999999999993</v>
      </c>
      <c r="F574" s="1">
        <v>4</v>
      </c>
      <c r="G574" s="18">
        <v>5</v>
      </c>
      <c r="H574" s="64">
        <f t="shared" si="226"/>
        <v>9</v>
      </c>
      <c r="I574" s="2">
        <v>2.7</v>
      </c>
      <c r="J574" s="18">
        <v>5.5</v>
      </c>
      <c r="K574" s="64">
        <f t="shared" si="227"/>
        <v>8.1999999999999993</v>
      </c>
      <c r="L574" s="2">
        <v>4</v>
      </c>
      <c r="M574" s="18">
        <v>5.5</v>
      </c>
      <c r="N574" s="65">
        <f t="shared" si="228"/>
        <v>9.5</v>
      </c>
      <c r="O574" s="1"/>
      <c r="P574" s="18"/>
      <c r="Q574" s="64" t="str">
        <f t="shared" si="229"/>
        <v/>
      </c>
      <c r="R574" s="2">
        <v>4</v>
      </c>
      <c r="S574" s="18">
        <v>6</v>
      </c>
      <c r="T574" s="65">
        <f t="shared" si="230"/>
        <v>10</v>
      </c>
      <c r="U574" s="47">
        <v>3.8</v>
      </c>
      <c r="V574" s="48">
        <v>6</v>
      </c>
      <c r="W574" s="64">
        <f t="shared" si="231"/>
        <v>9.8000000000000007</v>
      </c>
      <c r="X574" s="106">
        <f t="shared" si="238"/>
        <v>1</v>
      </c>
      <c r="Y574" s="51">
        <f t="shared" si="232"/>
        <v>9</v>
      </c>
      <c r="Z574" s="51">
        <f t="shared" si="233"/>
        <v>8.1999999999999993</v>
      </c>
      <c r="AA574" s="51">
        <f t="shared" si="234"/>
        <v>9.5</v>
      </c>
      <c r="AB574" s="51">
        <f t="shared" si="235"/>
        <v>0</v>
      </c>
      <c r="AC574" s="51">
        <f t="shared" si="236"/>
        <v>10</v>
      </c>
      <c r="AD574" s="51">
        <f t="shared" si="237"/>
        <v>9.8000000000000007</v>
      </c>
      <c r="AE574" s="52">
        <f t="shared" si="251"/>
        <v>10</v>
      </c>
      <c r="AF574" s="52">
        <f t="shared" si="251"/>
        <v>9.8000000000000007</v>
      </c>
      <c r="AG574" s="52">
        <f t="shared" si="251"/>
        <v>9.5</v>
      </c>
      <c r="AH574" s="52">
        <f t="shared" si="251"/>
        <v>9</v>
      </c>
      <c r="AI574" s="52">
        <f t="shared" si="251"/>
        <v>8.1999999999999993</v>
      </c>
      <c r="AJ574" s="52">
        <f t="shared" si="251"/>
        <v>0</v>
      </c>
      <c r="AL574" s="96" t="str">
        <f t="shared" si="239"/>
        <v>ok</v>
      </c>
      <c r="AM574" s="96" t="str">
        <f t="shared" si="242"/>
        <v>ok</v>
      </c>
      <c r="AN574" s="96" t="str">
        <f t="shared" si="243"/>
        <v>ok</v>
      </c>
      <c r="AO574" s="96" t="e">
        <f t="shared" si="244"/>
        <v>#VALUE!</v>
      </c>
      <c r="AP574" s="96" t="str">
        <f t="shared" si="245"/>
        <v>ok</v>
      </c>
      <c r="AQ574" s="96" t="str">
        <f t="shared" si="246"/>
        <v>ok</v>
      </c>
      <c r="AR574" s="107">
        <f t="shared" si="240"/>
        <v>0</v>
      </c>
      <c r="AS574" s="109">
        <f>IF(E574&lt;&gt;0,(COUNT(F574:W574)+3)/18,0)</f>
        <v>1</v>
      </c>
    </row>
    <row r="575" spans="1:45" ht="12.75" customHeight="1">
      <c r="A575" s="3">
        <v>51</v>
      </c>
      <c r="C575" s="25">
        <v>8988358</v>
      </c>
      <c r="D575" s="22" t="s">
        <v>1047</v>
      </c>
      <c r="E575" s="20">
        <f t="shared" si="225"/>
        <v>8.7000000000000011</v>
      </c>
      <c r="F575" s="1">
        <v>2.7</v>
      </c>
      <c r="G575" s="18">
        <v>5</v>
      </c>
      <c r="H575" s="64">
        <f t="shared" si="226"/>
        <v>7.7</v>
      </c>
      <c r="I575" s="2">
        <v>4</v>
      </c>
      <c r="J575" s="18">
        <v>5.5</v>
      </c>
      <c r="K575" s="64">
        <f t="shared" si="227"/>
        <v>9.5</v>
      </c>
      <c r="L575" s="2">
        <v>3.5</v>
      </c>
      <c r="M575" s="18">
        <v>5.5</v>
      </c>
      <c r="N575" s="65">
        <f t="shared" si="228"/>
        <v>9</v>
      </c>
      <c r="O575" s="1"/>
      <c r="P575" s="18"/>
      <c r="Q575" s="64" t="str">
        <f t="shared" si="229"/>
        <v/>
      </c>
      <c r="R575" s="2">
        <v>2.6</v>
      </c>
      <c r="S575" s="18">
        <v>6</v>
      </c>
      <c r="T575" s="65">
        <f t="shared" si="230"/>
        <v>8.6</v>
      </c>
      <c r="U575" s="1"/>
      <c r="V575" s="18"/>
      <c r="W575" s="64" t="str">
        <f t="shared" si="231"/>
        <v/>
      </c>
      <c r="X575" s="106">
        <f t="shared" si="238"/>
        <v>0.83333333333333337</v>
      </c>
      <c r="Y575" s="51">
        <f t="shared" si="232"/>
        <v>7.7</v>
      </c>
      <c r="Z575" s="51">
        <f t="shared" si="233"/>
        <v>9.5</v>
      </c>
      <c r="AA575" s="51">
        <f t="shared" si="234"/>
        <v>9</v>
      </c>
      <c r="AB575" s="51">
        <f t="shared" si="235"/>
        <v>0</v>
      </c>
      <c r="AC575" s="51">
        <f t="shared" si="236"/>
        <v>8.6</v>
      </c>
      <c r="AD575" s="51">
        <f t="shared" si="237"/>
        <v>0</v>
      </c>
      <c r="AE575" s="52">
        <f t="shared" si="251"/>
        <v>9.5</v>
      </c>
      <c r="AF575" s="52">
        <f t="shared" si="251"/>
        <v>9</v>
      </c>
      <c r="AG575" s="52">
        <f t="shared" si="251"/>
        <v>8.6</v>
      </c>
      <c r="AH575" s="52">
        <f t="shared" si="251"/>
        <v>7.7</v>
      </c>
      <c r="AI575" s="52">
        <f t="shared" si="251"/>
        <v>0</v>
      </c>
      <c r="AJ575" s="52">
        <f t="shared" si="251"/>
        <v>0</v>
      </c>
      <c r="AL575" s="96" t="str">
        <f t="shared" si="239"/>
        <v>ok</v>
      </c>
      <c r="AM575" s="96" t="str">
        <f t="shared" si="242"/>
        <v>ok</v>
      </c>
      <c r="AN575" s="96" t="str">
        <f t="shared" si="243"/>
        <v>ok</v>
      </c>
      <c r="AO575" s="96" t="e">
        <f t="shared" si="244"/>
        <v>#VALUE!</v>
      </c>
      <c r="AP575" s="96" t="str">
        <f t="shared" si="245"/>
        <v>ok</v>
      </c>
      <c r="AQ575" s="96" t="e">
        <f t="shared" si="246"/>
        <v>#VALUE!</v>
      </c>
      <c r="AR575" s="107">
        <f t="shared" si="240"/>
        <v>0</v>
      </c>
      <c r="AS575" s="109">
        <f>IF(E575&lt;&gt;0,(COUNT(F575:W575)+3)/18,0)</f>
        <v>0.83333333333333337</v>
      </c>
    </row>
    <row r="576" spans="1:45" ht="12.75" customHeight="1">
      <c r="A576" s="3">
        <v>51</v>
      </c>
      <c r="C576" s="25">
        <v>9016995</v>
      </c>
      <c r="D576" s="22" t="s">
        <v>1048</v>
      </c>
      <c r="E576" s="20">
        <f t="shared" si="225"/>
        <v>8.9499999999999993</v>
      </c>
      <c r="F576" s="1">
        <v>2</v>
      </c>
      <c r="G576" s="18">
        <v>5</v>
      </c>
      <c r="H576" s="64">
        <f t="shared" si="226"/>
        <v>7</v>
      </c>
      <c r="I576" s="2">
        <v>2.5</v>
      </c>
      <c r="J576" s="18">
        <v>5.5</v>
      </c>
      <c r="K576" s="64">
        <f t="shared" si="227"/>
        <v>8</v>
      </c>
      <c r="L576" s="2">
        <v>3.5</v>
      </c>
      <c r="M576" s="18">
        <v>5.5</v>
      </c>
      <c r="N576" s="65">
        <f t="shared" si="228"/>
        <v>9</v>
      </c>
      <c r="O576" s="1"/>
      <c r="P576" s="18"/>
      <c r="Q576" s="64" t="str">
        <f t="shared" si="229"/>
        <v/>
      </c>
      <c r="R576" s="2">
        <v>3.5</v>
      </c>
      <c r="S576" s="18">
        <v>6</v>
      </c>
      <c r="T576" s="65">
        <f t="shared" si="230"/>
        <v>9.5</v>
      </c>
      <c r="U576" s="47">
        <v>3.3</v>
      </c>
      <c r="V576" s="48">
        <v>6</v>
      </c>
      <c r="W576" s="64">
        <f t="shared" si="231"/>
        <v>9.3000000000000007</v>
      </c>
      <c r="X576" s="106">
        <f t="shared" si="238"/>
        <v>1</v>
      </c>
      <c r="Y576" s="51">
        <f t="shared" si="232"/>
        <v>7</v>
      </c>
      <c r="Z576" s="51">
        <f t="shared" si="233"/>
        <v>8</v>
      </c>
      <c r="AA576" s="51">
        <f t="shared" si="234"/>
        <v>9</v>
      </c>
      <c r="AB576" s="51">
        <f t="shared" si="235"/>
        <v>0</v>
      </c>
      <c r="AC576" s="51">
        <f t="shared" si="236"/>
        <v>9.5</v>
      </c>
      <c r="AD576" s="51">
        <f t="shared" si="237"/>
        <v>9.3000000000000007</v>
      </c>
      <c r="AE576" s="52">
        <f t="shared" si="251"/>
        <v>9.5</v>
      </c>
      <c r="AF576" s="52">
        <f t="shared" si="251"/>
        <v>9.3000000000000007</v>
      </c>
      <c r="AG576" s="52">
        <f t="shared" si="251"/>
        <v>9</v>
      </c>
      <c r="AH576" s="52">
        <f t="shared" si="251"/>
        <v>8</v>
      </c>
      <c r="AI576" s="52">
        <f t="shared" si="251"/>
        <v>7</v>
      </c>
      <c r="AJ576" s="52">
        <f t="shared" si="251"/>
        <v>0</v>
      </c>
      <c r="AL576" s="96" t="str">
        <f t="shared" si="239"/>
        <v>ok</v>
      </c>
      <c r="AM576" s="96" t="str">
        <f t="shared" si="242"/>
        <v>ok</v>
      </c>
      <c r="AN576" s="96" t="str">
        <f t="shared" si="243"/>
        <v>ok</v>
      </c>
      <c r="AO576" s="96" t="e">
        <f t="shared" si="244"/>
        <v>#VALUE!</v>
      </c>
      <c r="AP576" s="96" t="str">
        <f t="shared" si="245"/>
        <v>ok</v>
      </c>
      <c r="AQ576" s="96" t="str">
        <f t="shared" si="246"/>
        <v>ok</v>
      </c>
      <c r="AR576" s="107">
        <f t="shared" si="240"/>
        <v>0</v>
      </c>
      <c r="AS576" s="109">
        <f>IF(E576&lt;&gt;0,(COUNT(F576:W576)+3)/18,0)</f>
        <v>1</v>
      </c>
    </row>
    <row r="577" spans="1:45" ht="12.75" customHeight="1">
      <c r="A577" s="3">
        <v>51</v>
      </c>
      <c r="C577" s="25">
        <v>8988261</v>
      </c>
      <c r="D577" s="22" t="s">
        <v>1049</v>
      </c>
      <c r="E577" s="20">
        <f t="shared" si="225"/>
        <v>9.2750000000000004</v>
      </c>
      <c r="F577" s="1">
        <v>4</v>
      </c>
      <c r="G577" s="18">
        <v>5.5</v>
      </c>
      <c r="H577" s="64">
        <f t="shared" si="226"/>
        <v>9.5</v>
      </c>
      <c r="I577" s="2">
        <v>4</v>
      </c>
      <c r="J577" s="18">
        <v>5.5</v>
      </c>
      <c r="K577" s="64">
        <f t="shared" si="227"/>
        <v>9.5</v>
      </c>
      <c r="L577" s="2"/>
      <c r="M577" s="18"/>
      <c r="N577" s="65" t="str">
        <f t="shared" si="228"/>
        <v/>
      </c>
      <c r="O577" s="1">
        <v>3</v>
      </c>
      <c r="P577" s="18">
        <v>5.5</v>
      </c>
      <c r="Q577" s="64">
        <f t="shared" si="229"/>
        <v>8.5</v>
      </c>
      <c r="R577" s="2"/>
      <c r="S577" s="18"/>
      <c r="T577" s="65" t="str">
        <f t="shared" si="230"/>
        <v/>
      </c>
      <c r="U577" s="1">
        <v>4</v>
      </c>
      <c r="V577" s="18">
        <v>5.6</v>
      </c>
      <c r="W577" s="64">
        <f t="shared" si="231"/>
        <v>9.6</v>
      </c>
      <c r="X577" s="106">
        <f t="shared" si="238"/>
        <v>0.83333333333333337</v>
      </c>
      <c r="Y577" s="51">
        <f t="shared" si="232"/>
        <v>9.5</v>
      </c>
      <c r="Z577" s="51">
        <f t="shared" si="233"/>
        <v>9.5</v>
      </c>
      <c r="AA577" s="51">
        <f t="shared" si="234"/>
        <v>0</v>
      </c>
      <c r="AB577" s="51">
        <f t="shared" si="235"/>
        <v>8.5</v>
      </c>
      <c r="AC577" s="51">
        <f t="shared" si="236"/>
        <v>0</v>
      </c>
      <c r="AD577" s="51">
        <f t="shared" si="237"/>
        <v>9.6</v>
      </c>
      <c r="AE577" s="52">
        <f t="shared" si="251"/>
        <v>9.6</v>
      </c>
      <c r="AF577" s="52">
        <f t="shared" si="251"/>
        <v>9.5</v>
      </c>
      <c r="AG577" s="52">
        <f t="shared" si="251"/>
        <v>9.5</v>
      </c>
      <c r="AH577" s="52">
        <f t="shared" si="251"/>
        <v>8.5</v>
      </c>
      <c r="AI577" s="52">
        <f t="shared" si="251"/>
        <v>0</v>
      </c>
      <c r="AJ577" s="52">
        <f t="shared" si="251"/>
        <v>0</v>
      </c>
      <c r="AL577" s="96" t="str">
        <f t="shared" si="239"/>
        <v>ok</v>
      </c>
      <c r="AM577" s="96" t="str">
        <f t="shared" si="242"/>
        <v>ok</v>
      </c>
      <c r="AN577" s="96" t="e">
        <f t="shared" si="243"/>
        <v>#VALUE!</v>
      </c>
      <c r="AO577" s="96" t="str">
        <f t="shared" si="244"/>
        <v>ok</v>
      </c>
      <c r="AP577" s="96" t="e">
        <f t="shared" si="245"/>
        <v>#VALUE!</v>
      </c>
      <c r="AQ577" s="96" t="str">
        <f t="shared" si="246"/>
        <v>ok</v>
      </c>
      <c r="AR577" s="107">
        <f t="shared" si="240"/>
        <v>0</v>
      </c>
      <c r="AS577" s="109">
        <f>IF(E577&lt;&gt;0,(COUNT(F577:W577)+3)/18,0)</f>
        <v>0.83333333333333337</v>
      </c>
    </row>
    <row r="578" spans="1:45" ht="12.75" customHeight="1">
      <c r="A578" s="3">
        <v>51</v>
      </c>
      <c r="C578" s="25">
        <v>8988233</v>
      </c>
      <c r="D578" s="22" t="s">
        <v>1050</v>
      </c>
      <c r="E578" s="20">
        <f t="shared" ref="E578:E613" si="252">AVERAGE(AE578:AH578)</f>
        <v>7</v>
      </c>
      <c r="F578" s="98"/>
      <c r="G578" s="18">
        <v>5</v>
      </c>
      <c r="H578" s="64">
        <f t="shared" ref="H578:H613" si="253">IF(OR(ISNUMBER(F578),ISNUMBER(G578)),F578+G578,"")</f>
        <v>5</v>
      </c>
      <c r="I578" s="2">
        <v>2</v>
      </c>
      <c r="J578" s="18">
        <v>5.5</v>
      </c>
      <c r="K578" s="64">
        <f t="shared" ref="K578:K613" si="254">IF(OR(ISNUMBER(I578),ISNUMBER(J578)),I578+J578,"")</f>
        <v>7.5</v>
      </c>
      <c r="L578" s="2"/>
      <c r="M578" s="18"/>
      <c r="N578" s="65" t="str">
        <f t="shared" ref="N578:N613" si="255">IF(OR(ISNUMBER(L578),ISNUMBER(M578)),L578+M578,"")</f>
        <v/>
      </c>
      <c r="O578" s="1">
        <v>1</v>
      </c>
      <c r="P578" s="18">
        <v>5</v>
      </c>
      <c r="Q578" s="64">
        <f t="shared" ref="Q578:Q613" si="256">IF(OR(ISNUMBER(O578),ISNUMBER(P578)),O578+P578,"")</f>
        <v>6</v>
      </c>
      <c r="R578" s="2"/>
      <c r="S578" s="18"/>
      <c r="T578" s="65" t="str">
        <f t="shared" ref="T578:T613" si="257">IF(OR(ISNUMBER(R578),ISNUMBER(S578)),R578+S578,"")</f>
        <v/>
      </c>
      <c r="U578" s="1">
        <v>3.9</v>
      </c>
      <c r="V578" s="18">
        <v>5.6</v>
      </c>
      <c r="W578" s="64">
        <f t="shared" ref="W578:W613" si="258">IF(OR(ISNUMBER(U578),ISNUMBER(V578)),U578+V578,"")</f>
        <v>9.5</v>
      </c>
      <c r="X578" s="106">
        <f t="shared" si="238"/>
        <v>0.77777777777777779</v>
      </c>
      <c r="Y578" s="51">
        <f t="shared" ref="Y578:Y613" si="259">F578+G578</f>
        <v>5</v>
      </c>
      <c r="Z578" s="51">
        <f t="shared" ref="Z578:Z613" si="260">I578+J578</f>
        <v>7.5</v>
      </c>
      <c r="AA578" s="51">
        <f t="shared" ref="AA578:AA613" si="261">L578+M578</f>
        <v>0</v>
      </c>
      <c r="AB578" s="51">
        <f t="shared" ref="AB578:AB613" si="262">O578+P578</f>
        <v>6</v>
      </c>
      <c r="AC578" s="51">
        <f t="shared" ref="AC578:AC613" si="263">R578+S578</f>
        <v>0</v>
      </c>
      <c r="AD578" s="51">
        <f t="shared" ref="AD578:AD613" si="264">U578+V578</f>
        <v>9.5</v>
      </c>
      <c r="AE578" s="52">
        <f t="shared" si="251"/>
        <v>9.5</v>
      </c>
      <c r="AF578" s="52">
        <f t="shared" si="251"/>
        <v>7.5</v>
      </c>
      <c r="AG578" s="52">
        <f t="shared" si="251"/>
        <v>6</v>
      </c>
      <c r="AH578" s="52">
        <f t="shared" si="251"/>
        <v>5</v>
      </c>
      <c r="AI578" s="52">
        <f t="shared" si="251"/>
        <v>0</v>
      </c>
      <c r="AJ578" s="52">
        <f t="shared" si="251"/>
        <v>0</v>
      </c>
      <c r="AL578" s="96">
        <f t="shared" si="239"/>
        <v>0</v>
      </c>
      <c r="AM578" s="96" t="str">
        <f t="shared" si="242"/>
        <v>ok</v>
      </c>
      <c r="AN578" s="96" t="e">
        <f t="shared" si="243"/>
        <v>#VALUE!</v>
      </c>
      <c r="AO578" s="96" t="str">
        <f t="shared" si="244"/>
        <v>ok</v>
      </c>
      <c r="AP578" s="96" t="e">
        <f t="shared" si="245"/>
        <v>#VALUE!</v>
      </c>
      <c r="AQ578" s="96" t="str">
        <f t="shared" si="246"/>
        <v>ok</v>
      </c>
      <c r="AR578" s="107">
        <f t="shared" si="240"/>
        <v>1</v>
      </c>
      <c r="AS578" s="109">
        <f>IF(E578&lt;&gt;0,(COUNT(F578:W578)+3)/18,0)</f>
        <v>0.77777777777777779</v>
      </c>
    </row>
    <row r="579" spans="1:45" ht="12.75" customHeight="1">
      <c r="A579" s="3">
        <v>51</v>
      </c>
      <c r="C579" s="25">
        <v>8988302</v>
      </c>
      <c r="D579" s="22" t="s">
        <v>1051</v>
      </c>
      <c r="E579" s="20">
        <f t="shared" si="252"/>
        <v>8.9250000000000007</v>
      </c>
      <c r="F579" s="1">
        <v>2.8</v>
      </c>
      <c r="G579" s="18">
        <v>5.5</v>
      </c>
      <c r="H579" s="64">
        <f t="shared" si="253"/>
        <v>8.3000000000000007</v>
      </c>
      <c r="I579" s="2">
        <v>4</v>
      </c>
      <c r="J579" s="18">
        <v>5.5</v>
      </c>
      <c r="K579" s="64">
        <f t="shared" si="254"/>
        <v>9.5</v>
      </c>
      <c r="L579" s="2"/>
      <c r="M579" s="18"/>
      <c r="N579" s="65" t="str">
        <f t="shared" si="255"/>
        <v/>
      </c>
      <c r="O579" s="1">
        <v>3.3</v>
      </c>
      <c r="P579" s="18">
        <v>5</v>
      </c>
      <c r="Q579" s="64">
        <f t="shared" si="256"/>
        <v>8.3000000000000007</v>
      </c>
      <c r="R579" s="2"/>
      <c r="S579" s="18"/>
      <c r="T579" s="65" t="str">
        <f t="shared" si="257"/>
        <v/>
      </c>
      <c r="U579" s="1">
        <v>4</v>
      </c>
      <c r="V579" s="18">
        <v>5.6</v>
      </c>
      <c r="W579" s="64">
        <f t="shared" si="258"/>
        <v>9.6</v>
      </c>
      <c r="X579" s="106">
        <f t="shared" ref="X579:X613" si="265">IF(AS579=4/6,0.7,AS579)</f>
        <v>0.83333333333333337</v>
      </c>
      <c r="Y579" s="51">
        <f t="shared" si="259"/>
        <v>8.3000000000000007</v>
      </c>
      <c r="Z579" s="51">
        <f t="shared" si="260"/>
        <v>9.5</v>
      </c>
      <c r="AA579" s="51">
        <f t="shared" si="261"/>
        <v>0</v>
      </c>
      <c r="AB579" s="51">
        <f t="shared" si="262"/>
        <v>8.3000000000000007</v>
      </c>
      <c r="AC579" s="51">
        <f t="shared" si="263"/>
        <v>0</v>
      </c>
      <c r="AD579" s="51">
        <f t="shared" si="264"/>
        <v>9.6</v>
      </c>
      <c r="AE579" s="52">
        <f t="shared" si="251"/>
        <v>9.6</v>
      </c>
      <c r="AF579" s="52">
        <f t="shared" si="251"/>
        <v>9.5</v>
      </c>
      <c r="AG579" s="52">
        <f t="shared" si="251"/>
        <v>8.3000000000000007</v>
      </c>
      <c r="AH579" s="52">
        <f t="shared" si="251"/>
        <v>8.3000000000000007</v>
      </c>
      <c r="AI579" s="52">
        <f t="shared" si="251"/>
        <v>0</v>
      </c>
      <c r="AJ579" s="52">
        <f t="shared" si="251"/>
        <v>0</v>
      </c>
      <c r="AL579" s="96" t="str">
        <f t="shared" ref="AL579:AL613" si="266">IF(H579-F579*G579=H579,0,"ok")</f>
        <v>ok</v>
      </c>
      <c r="AM579" s="96" t="str">
        <f t="shared" si="242"/>
        <v>ok</v>
      </c>
      <c r="AN579" s="96" t="e">
        <f t="shared" si="243"/>
        <v>#VALUE!</v>
      </c>
      <c r="AO579" s="96" t="str">
        <f t="shared" si="244"/>
        <v>ok</v>
      </c>
      <c r="AP579" s="96" t="e">
        <f t="shared" si="245"/>
        <v>#VALUE!</v>
      </c>
      <c r="AQ579" s="96" t="str">
        <f t="shared" si="246"/>
        <v>ok</v>
      </c>
      <c r="AR579" s="107">
        <f t="shared" ref="AR579:AR613" si="267">COUNT(AL579:AQ579)</f>
        <v>0</v>
      </c>
      <c r="AS579" s="109">
        <f>IF(E579&lt;&gt;0,(COUNT(F579:W579)+3)/18,0)</f>
        <v>0.83333333333333337</v>
      </c>
    </row>
    <row r="580" spans="1:45" ht="12.75" customHeight="1">
      <c r="A580" s="3">
        <v>51</v>
      </c>
      <c r="C580" s="25">
        <v>9016960</v>
      </c>
      <c r="D580" s="22" t="s">
        <v>1052</v>
      </c>
      <c r="E580" s="20">
        <f t="shared" si="252"/>
        <v>9.4</v>
      </c>
      <c r="F580" s="1">
        <v>4</v>
      </c>
      <c r="G580" s="18">
        <v>5.5</v>
      </c>
      <c r="H580" s="64">
        <f t="shared" si="253"/>
        <v>9.5</v>
      </c>
      <c r="I580" s="2">
        <v>4</v>
      </c>
      <c r="J580" s="18">
        <v>5.5</v>
      </c>
      <c r="K580" s="64">
        <f t="shared" si="254"/>
        <v>9.5</v>
      </c>
      <c r="L580" s="2"/>
      <c r="M580" s="18"/>
      <c r="N580" s="65" t="str">
        <f t="shared" si="255"/>
        <v/>
      </c>
      <c r="O580" s="1">
        <v>2.5</v>
      </c>
      <c r="P580" s="18">
        <v>5</v>
      </c>
      <c r="Q580" s="64">
        <f t="shared" si="256"/>
        <v>7.5</v>
      </c>
      <c r="R580" s="56">
        <v>3</v>
      </c>
      <c r="S580" s="48">
        <v>6</v>
      </c>
      <c r="T580" s="65">
        <f t="shared" si="257"/>
        <v>9</v>
      </c>
      <c r="U580" s="1">
        <v>4</v>
      </c>
      <c r="V580" s="18">
        <v>5.6</v>
      </c>
      <c r="W580" s="64">
        <f t="shared" si="258"/>
        <v>9.6</v>
      </c>
      <c r="X580" s="106">
        <f t="shared" si="265"/>
        <v>1</v>
      </c>
      <c r="Y580" s="51">
        <f t="shared" si="259"/>
        <v>9.5</v>
      </c>
      <c r="Z580" s="51">
        <f t="shared" si="260"/>
        <v>9.5</v>
      </c>
      <c r="AA580" s="51">
        <f t="shared" si="261"/>
        <v>0</v>
      </c>
      <c r="AB580" s="51">
        <f t="shared" si="262"/>
        <v>7.5</v>
      </c>
      <c r="AC580" s="51">
        <f t="shared" si="263"/>
        <v>9</v>
      </c>
      <c r="AD580" s="51">
        <f t="shared" si="264"/>
        <v>9.6</v>
      </c>
      <c r="AE580" s="52">
        <f t="shared" si="251"/>
        <v>9.6</v>
      </c>
      <c r="AF580" s="52">
        <f t="shared" si="251"/>
        <v>9.5</v>
      </c>
      <c r="AG580" s="52">
        <f t="shared" si="251"/>
        <v>9.5</v>
      </c>
      <c r="AH580" s="52">
        <f t="shared" si="251"/>
        <v>9</v>
      </c>
      <c r="AI580" s="52">
        <f t="shared" si="251"/>
        <v>7.5</v>
      </c>
      <c r="AJ580" s="52">
        <f t="shared" si="251"/>
        <v>0</v>
      </c>
      <c r="AL580" s="96" t="str">
        <f t="shared" si="266"/>
        <v>ok</v>
      </c>
      <c r="AM580" s="96" t="str">
        <f t="shared" si="242"/>
        <v>ok</v>
      </c>
      <c r="AN580" s="96" t="e">
        <f t="shared" si="243"/>
        <v>#VALUE!</v>
      </c>
      <c r="AO580" s="96" t="str">
        <f t="shared" si="244"/>
        <v>ok</v>
      </c>
      <c r="AP580" s="96" t="str">
        <f t="shared" si="245"/>
        <v>ok</v>
      </c>
      <c r="AQ580" s="96" t="str">
        <f t="shared" si="246"/>
        <v>ok</v>
      </c>
      <c r="AR580" s="107">
        <f t="shared" si="267"/>
        <v>0</v>
      </c>
      <c r="AS580" s="109">
        <f>IF(E580&lt;&gt;0,(COUNT(F580:W580)+3)/18,0)</f>
        <v>1</v>
      </c>
    </row>
    <row r="581" spans="1:45" ht="12.75" customHeight="1">
      <c r="A581" s="3">
        <v>51</v>
      </c>
      <c r="C581" s="25">
        <v>9052422</v>
      </c>
      <c r="D581" s="22" t="s">
        <v>1053</v>
      </c>
      <c r="E581" s="20">
        <f t="shared" si="252"/>
        <v>7.4249999999999998</v>
      </c>
      <c r="F581" s="1">
        <v>1.8</v>
      </c>
      <c r="G581" s="18">
        <v>5.5</v>
      </c>
      <c r="H581" s="64">
        <f t="shared" si="253"/>
        <v>7.3</v>
      </c>
      <c r="I581" s="2">
        <v>1.8</v>
      </c>
      <c r="J581" s="18">
        <v>5.5</v>
      </c>
      <c r="K581" s="64">
        <f t="shared" si="254"/>
        <v>7.3</v>
      </c>
      <c r="L581" s="2"/>
      <c r="M581" s="18"/>
      <c r="N581" s="65" t="str">
        <f t="shared" si="255"/>
        <v/>
      </c>
      <c r="O581" s="1">
        <v>1.5</v>
      </c>
      <c r="P581" s="18">
        <v>5.5</v>
      </c>
      <c r="Q581" s="64">
        <f t="shared" si="256"/>
        <v>7</v>
      </c>
      <c r="R581" s="2"/>
      <c r="S581" s="18"/>
      <c r="T581" s="65" t="str">
        <f t="shared" si="257"/>
        <v/>
      </c>
      <c r="U581" s="1">
        <v>2.5</v>
      </c>
      <c r="V581" s="18">
        <v>5.6</v>
      </c>
      <c r="W581" s="64">
        <f t="shared" si="258"/>
        <v>8.1</v>
      </c>
      <c r="X581" s="106">
        <f t="shared" si="265"/>
        <v>0.83333333333333337</v>
      </c>
      <c r="Y581" s="51">
        <f t="shared" si="259"/>
        <v>7.3</v>
      </c>
      <c r="Z581" s="51">
        <f t="shared" si="260"/>
        <v>7.3</v>
      </c>
      <c r="AA581" s="51">
        <f t="shared" si="261"/>
        <v>0</v>
      </c>
      <c r="AB581" s="51">
        <f t="shared" si="262"/>
        <v>7</v>
      </c>
      <c r="AC581" s="51">
        <f t="shared" si="263"/>
        <v>0</v>
      </c>
      <c r="AD581" s="51">
        <f t="shared" si="264"/>
        <v>8.1</v>
      </c>
      <c r="AE581" s="52">
        <f t="shared" si="251"/>
        <v>8.1</v>
      </c>
      <c r="AF581" s="52">
        <f t="shared" si="251"/>
        <v>7.3</v>
      </c>
      <c r="AG581" s="52">
        <f t="shared" si="251"/>
        <v>7.3</v>
      </c>
      <c r="AH581" s="52">
        <f t="shared" si="251"/>
        <v>7</v>
      </c>
      <c r="AI581" s="52">
        <f t="shared" si="251"/>
        <v>0</v>
      </c>
      <c r="AJ581" s="52">
        <f t="shared" si="251"/>
        <v>0</v>
      </c>
      <c r="AL581" s="96" t="str">
        <f t="shared" si="266"/>
        <v>ok</v>
      </c>
      <c r="AM581" s="96" t="str">
        <f t="shared" si="242"/>
        <v>ok</v>
      </c>
      <c r="AN581" s="96" t="e">
        <f t="shared" si="243"/>
        <v>#VALUE!</v>
      </c>
      <c r="AO581" s="96" t="str">
        <f t="shared" si="244"/>
        <v>ok</v>
      </c>
      <c r="AP581" s="96" t="e">
        <f t="shared" si="245"/>
        <v>#VALUE!</v>
      </c>
      <c r="AQ581" s="96" t="str">
        <f t="shared" si="246"/>
        <v>ok</v>
      </c>
      <c r="AR581" s="107">
        <f t="shared" si="267"/>
        <v>0</v>
      </c>
      <c r="AS581" s="109">
        <f>IF(E581&lt;&gt;0,(COUNT(F581:W581)+3)/18,0)</f>
        <v>0.83333333333333337</v>
      </c>
    </row>
    <row r="582" spans="1:45" ht="12.75" customHeight="1">
      <c r="A582" s="3">
        <v>51</v>
      </c>
      <c r="C582" s="25">
        <v>8988528</v>
      </c>
      <c r="D582" s="22" t="s">
        <v>1054</v>
      </c>
      <c r="E582" s="20">
        <f t="shared" si="252"/>
        <v>9.15</v>
      </c>
      <c r="F582" s="1">
        <v>4</v>
      </c>
      <c r="G582" s="18">
        <v>5.5</v>
      </c>
      <c r="H582" s="64">
        <f t="shared" si="253"/>
        <v>9.5</v>
      </c>
      <c r="I582" s="2">
        <v>3.5</v>
      </c>
      <c r="J582" s="18">
        <v>5.5</v>
      </c>
      <c r="K582" s="64">
        <f t="shared" si="254"/>
        <v>9</v>
      </c>
      <c r="L582" s="2"/>
      <c r="M582" s="18"/>
      <c r="N582" s="65" t="str">
        <f t="shared" si="255"/>
        <v/>
      </c>
      <c r="O582" s="1">
        <v>4</v>
      </c>
      <c r="P582" s="18">
        <v>5.5</v>
      </c>
      <c r="Q582" s="64">
        <f t="shared" si="256"/>
        <v>9.5</v>
      </c>
      <c r="R582" s="2"/>
      <c r="S582" s="18"/>
      <c r="T582" s="65" t="str">
        <f t="shared" si="257"/>
        <v/>
      </c>
      <c r="U582" s="1">
        <v>3</v>
      </c>
      <c r="V582" s="18">
        <v>5.6</v>
      </c>
      <c r="W582" s="64">
        <f t="shared" si="258"/>
        <v>8.6</v>
      </c>
      <c r="X582" s="106">
        <f t="shared" si="265"/>
        <v>0.83333333333333337</v>
      </c>
      <c r="Y582" s="51">
        <f t="shared" si="259"/>
        <v>9.5</v>
      </c>
      <c r="Z582" s="51">
        <f t="shared" si="260"/>
        <v>9</v>
      </c>
      <c r="AA582" s="51">
        <f t="shared" si="261"/>
        <v>0</v>
      </c>
      <c r="AB582" s="51">
        <f t="shared" si="262"/>
        <v>9.5</v>
      </c>
      <c r="AC582" s="51">
        <f t="shared" si="263"/>
        <v>0</v>
      </c>
      <c r="AD582" s="51">
        <f t="shared" si="264"/>
        <v>8.6</v>
      </c>
      <c r="AE582" s="52">
        <f t="shared" ref="AE582:AJ591" si="268">LARGE($Y582:$AD582,AE$1)</f>
        <v>9.5</v>
      </c>
      <c r="AF582" s="52">
        <f t="shared" si="268"/>
        <v>9.5</v>
      </c>
      <c r="AG582" s="52">
        <f t="shared" si="268"/>
        <v>9</v>
      </c>
      <c r="AH582" s="52">
        <f t="shared" si="268"/>
        <v>8.6</v>
      </c>
      <c r="AI582" s="52">
        <f t="shared" si="268"/>
        <v>0</v>
      </c>
      <c r="AJ582" s="52">
        <f t="shared" si="268"/>
        <v>0</v>
      </c>
      <c r="AL582" s="96" t="str">
        <f t="shared" si="266"/>
        <v>ok</v>
      </c>
      <c r="AM582" s="96" t="str">
        <f t="shared" si="242"/>
        <v>ok</v>
      </c>
      <c r="AN582" s="96" t="e">
        <f t="shared" si="243"/>
        <v>#VALUE!</v>
      </c>
      <c r="AO582" s="96" t="str">
        <f t="shared" si="244"/>
        <v>ok</v>
      </c>
      <c r="AP582" s="96" t="e">
        <f t="shared" si="245"/>
        <v>#VALUE!</v>
      </c>
      <c r="AQ582" s="96" t="str">
        <f t="shared" si="246"/>
        <v>ok</v>
      </c>
      <c r="AR582" s="107">
        <f t="shared" si="267"/>
        <v>0</v>
      </c>
      <c r="AS582" s="109">
        <f>IF(E582&lt;&gt;0,(COUNT(F582:W582)+3)/18,0)</f>
        <v>0.83333333333333337</v>
      </c>
    </row>
    <row r="583" spans="1:45" ht="12.75" customHeight="1">
      <c r="A583" s="3">
        <v>51</v>
      </c>
      <c r="B583" t="s">
        <v>1093</v>
      </c>
      <c r="C583" s="12">
        <v>9042661</v>
      </c>
      <c r="D583" s="13" t="s">
        <v>1055</v>
      </c>
      <c r="E583" s="20">
        <f t="shared" si="252"/>
        <v>8.2125000000000004</v>
      </c>
      <c r="F583" s="1"/>
      <c r="G583" s="18"/>
      <c r="H583" s="64" t="str">
        <f t="shared" si="253"/>
        <v/>
      </c>
      <c r="I583" s="2">
        <v>2.5</v>
      </c>
      <c r="J583" s="18">
        <v>5.2</v>
      </c>
      <c r="K583" s="64">
        <f t="shared" si="254"/>
        <v>7.7</v>
      </c>
      <c r="L583" s="2">
        <v>2.75</v>
      </c>
      <c r="M583" s="18">
        <v>6</v>
      </c>
      <c r="N583" s="65">
        <f t="shared" si="255"/>
        <v>8.75</v>
      </c>
      <c r="O583" s="1">
        <v>1.4</v>
      </c>
      <c r="P583" s="18">
        <v>5</v>
      </c>
      <c r="Q583" s="64">
        <f t="shared" si="256"/>
        <v>6.4</v>
      </c>
      <c r="R583" s="2"/>
      <c r="S583" s="18"/>
      <c r="T583" s="65" t="str">
        <f t="shared" si="257"/>
        <v/>
      </c>
      <c r="U583" s="1">
        <v>4</v>
      </c>
      <c r="V583" s="18">
        <v>6</v>
      </c>
      <c r="W583" s="64">
        <f t="shared" si="258"/>
        <v>10</v>
      </c>
      <c r="X583" s="106">
        <f t="shared" si="265"/>
        <v>0.83333333333333337</v>
      </c>
      <c r="Y583" s="51">
        <f t="shared" si="259"/>
        <v>0</v>
      </c>
      <c r="Z583" s="51">
        <f t="shared" si="260"/>
        <v>7.7</v>
      </c>
      <c r="AA583" s="51">
        <f t="shared" si="261"/>
        <v>8.75</v>
      </c>
      <c r="AB583" s="51">
        <f t="shared" si="262"/>
        <v>6.4</v>
      </c>
      <c r="AC583" s="51">
        <f t="shared" si="263"/>
        <v>0</v>
      </c>
      <c r="AD583" s="51">
        <f t="shared" si="264"/>
        <v>10</v>
      </c>
      <c r="AE583" s="52">
        <f t="shared" si="268"/>
        <v>10</v>
      </c>
      <c r="AF583" s="52">
        <f t="shared" si="268"/>
        <v>8.75</v>
      </c>
      <c r="AG583" s="52">
        <f t="shared" si="268"/>
        <v>7.7</v>
      </c>
      <c r="AH583" s="52">
        <f t="shared" si="268"/>
        <v>6.4</v>
      </c>
      <c r="AI583" s="52">
        <f t="shared" si="268"/>
        <v>0</v>
      </c>
      <c r="AJ583" s="52">
        <f t="shared" si="268"/>
        <v>0</v>
      </c>
      <c r="AL583" s="96" t="e">
        <f t="shared" si="266"/>
        <v>#VALUE!</v>
      </c>
      <c r="AM583" s="96" t="str">
        <f t="shared" si="242"/>
        <v>ok</v>
      </c>
      <c r="AN583" s="96" t="str">
        <f t="shared" si="243"/>
        <v>ok</v>
      </c>
      <c r="AO583" s="96" t="str">
        <f t="shared" si="244"/>
        <v>ok</v>
      </c>
      <c r="AP583" s="96" t="e">
        <f t="shared" si="245"/>
        <v>#VALUE!</v>
      </c>
      <c r="AQ583" s="96" t="str">
        <f t="shared" si="246"/>
        <v>ok</v>
      </c>
      <c r="AR583" s="107">
        <f t="shared" si="267"/>
        <v>0</v>
      </c>
      <c r="AS583" s="109">
        <f>IF(E583&lt;&gt;0,(COUNT(F583:W583)+3)/18,0)</f>
        <v>0.83333333333333337</v>
      </c>
    </row>
    <row r="584" spans="1:45" ht="12.75" customHeight="1">
      <c r="A584" s="3">
        <v>51</v>
      </c>
      <c r="C584" s="25">
        <v>8536767</v>
      </c>
      <c r="D584" s="22" t="s">
        <v>1056</v>
      </c>
      <c r="E584" s="20">
        <f t="shared" si="252"/>
        <v>8.65</v>
      </c>
      <c r="F584" s="1">
        <v>2.2999999999999998</v>
      </c>
      <c r="G584" s="18">
        <v>5.5</v>
      </c>
      <c r="H584" s="64">
        <f t="shared" si="253"/>
        <v>7.8</v>
      </c>
      <c r="I584" s="2">
        <v>3.5</v>
      </c>
      <c r="J584" s="18">
        <v>5.5</v>
      </c>
      <c r="K584" s="64">
        <f t="shared" si="254"/>
        <v>9</v>
      </c>
      <c r="L584" s="2"/>
      <c r="M584" s="18"/>
      <c r="N584" s="65" t="str">
        <f t="shared" si="255"/>
        <v/>
      </c>
      <c r="O584" s="1">
        <v>3.7</v>
      </c>
      <c r="P584" s="18">
        <v>5</v>
      </c>
      <c r="Q584" s="64">
        <f t="shared" si="256"/>
        <v>8.6999999999999993</v>
      </c>
      <c r="R584" s="2"/>
      <c r="S584" s="18"/>
      <c r="T584" s="65" t="str">
        <f t="shared" si="257"/>
        <v/>
      </c>
      <c r="U584" s="1">
        <v>3.5</v>
      </c>
      <c r="V584" s="18">
        <v>5.6</v>
      </c>
      <c r="W584" s="64">
        <f t="shared" si="258"/>
        <v>9.1</v>
      </c>
      <c r="X584" s="106">
        <f t="shared" si="265"/>
        <v>0.83333333333333337</v>
      </c>
      <c r="Y584" s="51">
        <f t="shared" si="259"/>
        <v>7.8</v>
      </c>
      <c r="Z584" s="51">
        <f t="shared" si="260"/>
        <v>9</v>
      </c>
      <c r="AA584" s="51">
        <f t="shared" si="261"/>
        <v>0</v>
      </c>
      <c r="AB584" s="51">
        <f t="shared" si="262"/>
        <v>8.6999999999999993</v>
      </c>
      <c r="AC584" s="51">
        <f t="shared" si="263"/>
        <v>0</v>
      </c>
      <c r="AD584" s="51">
        <f t="shared" si="264"/>
        <v>9.1</v>
      </c>
      <c r="AE584" s="52">
        <f t="shared" si="268"/>
        <v>9.1</v>
      </c>
      <c r="AF584" s="52">
        <f t="shared" si="268"/>
        <v>9</v>
      </c>
      <c r="AG584" s="52">
        <f t="shared" si="268"/>
        <v>8.6999999999999993</v>
      </c>
      <c r="AH584" s="52">
        <f t="shared" si="268"/>
        <v>7.8</v>
      </c>
      <c r="AI584" s="52">
        <f t="shared" si="268"/>
        <v>0</v>
      </c>
      <c r="AJ584" s="52">
        <f t="shared" si="268"/>
        <v>0</v>
      </c>
      <c r="AL584" s="96" t="str">
        <f t="shared" si="266"/>
        <v>ok</v>
      </c>
      <c r="AM584" s="96" t="str">
        <f t="shared" si="242"/>
        <v>ok</v>
      </c>
      <c r="AN584" s="96" t="e">
        <f t="shared" si="243"/>
        <v>#VALUE!</v>
      </c>
      <c r="AO584" s="96" t="str">
        <f t="shared" si="244"/>
        <v>ok</v>
      </c>
      <c r="AP584" s="96" t="e">
        <f t="shared" si="245"/>
        <v>#VALUE!</v>
      </c>
      <c r="AQ584" s="96" t="str">
        <f t="shared" si="246"/>
        <v>ok</v>
      </c>
      <c r="AR584" s="107">
        <f t="shared" si="267"/>
        <v>0</v>
      </c>
      <c r="AS584" s="109">
        <f>IF(E584&lt;&gt;0,(COUNT(F584:W584)+3)/18,0)</f>
        <v>0.83333333333333337</v>
      </c>
    </row>
    <row r="585" spans="1:45" ht="12.75" customHeight="1">
      <c r="A585" s="3">
        <v>51</v>
      </c>
      <c r="C585" s="25">
        <v>9016932</v>
      </c>
      <c r="D585" s="22" t="s">
        <v>1057</v>
      </c>
      <c r="E585" s="20">
        <f t="shared" si="252"/>
        <v>7.6000000000000005</v>
      </c>
      <c r="F585" s="1">
        <v>2.8</v>
      </c>
      <c r="G585" s="18">
        <v>5</v>
      </c>
      <c r="H585" s="64">
        <f t="shared" si="253"/>
        <v>7.8</v>
      </c>
      <c r="I585" s="2">
        <v>2.5</v>
      </c>
      <c r="J585" s="18">
        <v>5.5</v>
      </c>
      <c r="K585" s="64">
        <f t="shared" si="254"/>
        <v>8</v>
      </c>
      <c r="L585" s="2"/>
      <c r="M585" s="18"/>
      <c r="N585" s="65" t="str">
        <f t="shared" si="255"/>
        <v/>
      </c>
      <c r="O585" s="1">
        <v>1.5</v>
      </c>
      <c r="P585" s="18">
        <v>5</v>
      </c>
      <c r="Q585" s="64">
        <f t="shared" si="256"/>
        <v>6.5</v>
      </c>
      <c r="R585" s="2"/>
      <c r="S585" s="18"/>
      <c r="T585" s="65" t="str">
        <f t="shared" si="257"/>
        <v/>
      </c>
      <c r="U585" s="1">
        <v>2.5</v>
      </c>
      <c r="V585" s="18">
        <v>5.6</v>
      </c>
      <c r="W585" s="64">
        <f t="shared" si="258"/>
        <v>8.1</v>
      </c>
      <c r="X585" s="106">
        <f t="shared" si="265"/>
        <v>0.83333333333333337</v>
      </c>
      <c r="Y585" s="51">
        <f t="shared" si="259"/>
        <v>7.8</v>
      </c>
      <c r="Z585" s="51">
        <f t="shared" si="260"/>
        <v>8</v>
      </c>
      <c r="AA585" s="51">
        <f t="shared" si="261"/>
        <v>0</v>
      </c>
      <c r="AB585" s="51">
        <f t="shared" si="262"/>
        <v>6.5</v>
      </c>
      <c r="AC585" s="51">
        <f t="shared" si="263"/>
        <v>0</v>
      </c>
      <c r="AD585" s="51">
        <f t="shared" si="264"/>
        <v>8.1</v>
      </c>
      <c r="AE585" s="52">
        <f t="shared" si="268"/>
        <v>8.1</v>
      </c>
      <c r="AF585" s="52">
        <f t="shared" si="268"/>
        <v>8</v>
      </c>
      <c r="AG585" s="52">
        <f t="shared" si="268"/>
        <v>7.8</v>
      </c>
      <c r="AH585" s="52">
        <f t="shared" si="268"/>
        <v>6.5</v>
      </c>
      <c r="AI585" s="52">
        <f t="shared" si="268"/>
        <v>0</v>
      </c>
      <c r="AJ585" s="52">
        <f t="shared" si="268"/>
        <v>0</v>
      </c>
      <c r="AL585" s="96" t="str">
        <f t="shared" si="266"/>
        <v>ok</v>
      </c>
      <c r="AM585" s="96" t="str">
        <f t="shared" si="242"/>
        <v>ok</v>
      </c>
      <c r="AN585" s="96" t="e">
        <f t="shared" si="243"/>
        <v>#VALUE!</v>
      </c>
      <c r="AO585" s="96" t="str">
        <f t="shared" si="244"/>
        <v>ok</v>
      </c>
      <c r="AP585" s="96" t="e">
        <f t="shared" si="245"/>
        <v>#VALUE!</v>
      </c>
      <c r="AQ585" s="96" t="str">
        <f t="shared" si="246"/>
        <v>ok</v>
      </c>
      <c r="AR585" s="107">
        <f t="shared" si="267"/>
        <v>0</v>
      </c>
      <c r="AS585" s="109">
        <f>IF(E585&lt;&gt;0,(COUNT(F585:W585)+3)/18,0)</f>
        <v>0.83333333333333337</v>
      </c>
    </row>
    <row r="586" spans="1:45" ht="12.75" customHeight="1">
      <c r="A586" s="3">
        <v>51</v>
      </c>
      <c r="C586" s="41">
        <v>2857671</v>
      </c>
      <c r="D586" s="42" t="s">
        <v>1058</v>
      </c>
      <c r="E586" s="20">
        <f t="shared" si="252"/>
        <v>0</v>
      </c>
      <c r="F586" s="1"/>
      <c r="G586" s="18"/>
      <c r="H586" s="64" t="str">
        <f t="shared" si="253"/>
        <v/>
      </c>
      <c r="I586" s="2"/>
      <c r="J586" s="18"/>
      <c r="K586" s="64" t="str">
        <f t="shared" si="254"/>
        <v/>
      </c>
      <c r="L586" s="2"/>
      <c r="M586" s="18"/>
      <c r="N586" s="65" t="str">
        <f t="shared" si="255"/>
        <v/>
      </c>
      <c r="O586" s="1"/>
      <c r="P586" s="18"/>
      <c r="Q586" s="64" t="str">
        <f t="shared" si="256"/>
        <v/>
      </c>
      <c r="R586" s="2"/>
      <c r="S586" s="18"/>
      <c r="T586" s="65" t="str">
        <f t="shared" si="257"/>
        <v/>
      </c>
      <c r="U586" s="1"/>
      <c r="V586" s="18"/>
      <c r="W586" s="64" t="str">
        <f t="shared" si="258"/>
        <v/>
      </c>
      <c r="X586" s="106">
        <f t="shared" si="265"/>
        <v>0</v>
      </c>
      <c r="Y586" s="51">
        <f t="shared" si="259"/>
        <v>0</v>
      </c>
      <c r="Z586" s="51">
        <f t="shared" si="260"/>
        <v>0</v>
      </c>
      <c r="AA586" s="51">
        <f t="shared" si="261"/>
        <v>0</v>
      </c>
      <c r="AB586" s="51">
        <f t="shared" si="262"/>
        <v>0</v>
      </c>
      <c r="AC586" s="51">
        <f t="shared" si="263"/>
        <v>0</v>
      </c>
      <c r="AD586" s="51">
        <f t="shared" si="264"/>
        <v>0</v>
      </c>
      <c r="AE586" s="52">
        <f t="shared" si="268"/>
        <v>0</v>
      </c>
      <c r="AF586" s="52">
        <f t="shared" si="268"/>
        <v>0</v>
      </c>
      <c r="AG586" s="52">
        <f t="shared" si="268"/>
        <v>0</v>
      </c>
      <c r="AH586" s="52">
        <f t="shared" si="268"/>
        <v>0</v>
      </c>
      <c r="AI586" s="52">
        <f t="shared" si="268"/>
        <v>0</v>
      </c>
      <c r="AJ586" s="52">
        <f t="shared" si="268"/>
        <v>0</v>
      </c>
      <c r="AL586" s="96" t="e">
        <f t="shared" si="266"/>
        <v>#VALUE!</v>
      </c>
      <c r="AM586" s="96" t="e">
        <f t="shared" si="242"/>
        <v>#VALUE!</v>
      </c>
      <c r="AN586" s="96" t="e">
        <f t="shared" si="243"/>
        <v>#VALUE!</v>
      </c>
      <c r="AO586" s="96" t="e">
        <f t="shared" si="244"/>
        <v>#VALUE!</v>
      </c>
      <c r="AP586" s="96" t="e">
        <f t="shared" si="245"/>
        <v>#VALUE!</v>
      </c>
      <c r="AQ586" s="96" t="e">
        <f t="shared" si="246"/>
        <v>#VALUE!</v>
      </c>
      <c r="AR586" s="107">
        <f t="shared" si="267"/>
        <v>0</v>
      </c>
      <c r="AS586" s="109">
        <f>IF(E586&lt;&gt;0,(COUNT(F586:W586)+3)/18,0)</f>
        <v>0</v>
      </c>
    </row>
    <row r="587" spans="1:45" ht="12.75" customHeight="1">
      <c r="A587" s="3">
        <v>51</v>
      </c>
      <c r="C587" s="25">
        <v>8988403</v>
      </c>
      <c r="D587" s="22" t="s">
        <v>1059</v>
      </c>
      <c r="E587" s="20">
        <f t="shared" si="252"/>
        <v>9.1000000000000014</v>
      </c>
      <c r="F587" s="1">
        <v>3.8</v>
      </c>
      <c r="G587" s="18">
        <v>5.5</v>
      </c>
      <c r="H587" s="64">
        <f t="shared" si="253"/>
        <v>9.3000000000000007</v>
      </c>
      <c r="I587" s="2">
        <v>4</v>
      </c>
      <c r="J587" s="18">
        <v>5.5</v>
      </c>
      <c r="K587" s="64">
        <f t="shared" si="254"/>
        <v>9.5</v>
      </c>
      <c r="L587" s="2"/>
      <c r="M587" s="18"/>
      <c r="N587" s="65" t="str">
        <f t="shared" si="255"/>
        <v/>
      </c>
      <c r="O587" s="1">
        <v>3</v>
      </c>
      <c r="P587" s="18">
        <v>5</v>
      </c>
      <c r="Q587" s="64">
        <f t="shared" si="256"/>
        <v>8</v>
      </c>
      <c r="R587" s="2"/>
      <c r="S587" s="18"/>
      <c r="T587" s="65" t="str">
        <f t="shared" si="257"/>
        <v/>
      </c>
      <c r="U587" s="1">
        <v>4</v>
      </c>
      <c r="V587" s="18">
        <v>5.6</v>
      </c>
      <c r="W587" s="64">
        <f t="shared" si="258"/>
        <v>9.6</v>
      </c>
      <c r="X587" s="106">
        <f t="shared" si="265"/>
        <v>0.83333333333333337</v>
      </c>
      <c r="Y587" s="51">
        <f t="shared" si="259"/>
        <v>9.3000000000000007</v>
      </c>
      <c r="Z587" s="51">
        <f t="shared" si="260"/>
        <v>9.5</v>
      </c>
      <c r="AA587" s="51">
        <f t="shared" si="261"/>
        <v>0</v>
      </c>
      <c r="AB587" s="51">
        <f t="shared" si="262"/>
        <v>8</v>
      </c>
      <c r="AC587" s="51">
        <f t="shared" si="263"/>
        <v>0</v>
      </c>
      <c r="AD587" s="51">
        <f t="shared" si="264"/>
        <v>9.6</v>
      </c>
      <c r="AE587" s="52">
        <f t="shared" si="268"/>
        <v>9.6</v>
      </c>
      <c r="AF587" s="52">
        <f t="shared" si="268"/>
        <v>9.5</v>
      </c>
      <c r="AG587" s="52">
        <f t="shared" si="268"/>
        <v>9.3000000000000007</v>
      </c>
      <c r="AH587" s="52">
        <f t="shared" si="268"/>
        <v>8</v>
      </c>
      <c r="AI587" s="52">
        <f t="shared" si="268"/>
        <v>0</v>
      </c>
      <c r="AJ587" s="52">
        <f t="shared" si="268"/>
        <v>0</v>
      </c>
      <c r="AL587" s="96" t="str">
        <f t="shared" si="266"/>
        <v>ok</v>
      </c>
      <c r="AM587" s="96" t="str">
        <f t="shared" si="242"/>
        <v>ok</v>
      </c>
      <c r="AN587" s="96" t="e">
        <f t="shared" si="243"/>
        <v>#VALUE!</v>
      </c>
      <c r="AO587" s="96" t="str">
        <f t="shared" si="244"/>
        <v>ok</v>
      </c>
      <c r="AP587" s="96" t="e">
        <f t="shared" si="245"/>
        <v>#VALUE!</v>
      </c>
      <c r="AQ587" s="96" t="str">
        <f t="shared" si="246"/>
        <v>ok</v>
      </c>
      <c r="AR587" s="107">
        <f t="shared" si="267"/>
        <v>0</v>
      </c>
      <c r="AS587" s="109">
        <f>IF(E587&lt;&gt;0,(COUNT(F587:W587)+3)/18,0)</f>
        <v>0.83333333333333337</v>
      </c>
    </row>
    <row r="588" spans="1:45" ht="12.75" customHeight="1">
      <c r="A588" s="3">
        <v>51</v>
      </c>
      <c r="C588" s="25">
        <v>8988410</v>
      </c>
      <c r="D588" s="22" t="s">
        <v>1060</v>
      </c>
      <c r="E588" s="20">
        <f t="shared" si="252"/>
        <v>9.0250000000000004</v>
      </c>
      <c r="F588" s="1">
        <v>3</v>
      </c>
      <c r="G588" s="18">
        <v>5.5</v>
      </c>
      <c r="H588" s="64">
        <f t="shared" si="253"/>
        <v>8.5</v>
      </c>
      <c r="I588" s="2">
        <v>3.5</v>
      </c>
      <c r="J588" s="18">
        <v>5.5</v>
      </c>
      <c r="K588" s="64">
        <f t="shared" si="254"/>
        <v>9</v>
      </c>
      <c r="L588" s="2"/>
      <c r="M588" s="18"/>
      <c r="N588" s="65" t="str">
        <f t="shared" si="255"/>
        <v/>
      </c>
      <c r="O588" s="1">
        <v>3.2</v>
      </c>
      <c r="P588" s="18">
        <v>5</v>
      </c>
      <c r="Q588" s="64">
        <f t="shared" si="256"/>
        <v>8.1999999999999993</v>
      </c>
      <c r="R588" s="56">
        <v>3</v>
      </c>
      <c r="S588" s="48">
        <v>6</v>
      </c>
      <c r="T588" s="65">
        <f t="shared" si="257"/>
        <v>9</v>
      </c>
      <c r="U588" s="1">
        <v>4</v>
      </c>
      <c r="V588" s="18">
        <v>5.6</v>
      </c>
      <c r="W588" s="64">
        <f t="shared" si="258"/>
        <v>9.6</v>
      </c>
      <c r="X588" s="106">
        <f t="shared" si="265"/>
        <v>1</v>
      </c>
      <c r="Y588" s="51">
        <f t="shared" si="259"/>
        <v>8.5</v>
      </c>
      <c r="Z588" s="51">
        <f t="shared" si="260"/>
        <v>9</v>
      </c>
      <c r="AA588" s="51">
        <f t="shared" si="261"/>
        <v>0</v>
      </c>
      <c r="AB588" s="51">
        <f t="shared" si="262"/>
        <v>8.1999999999999993</v>
      </c>
      <c r="AC588" s="51">
        <f t="shared" si="263"/>
        <v>9</v>
      </c>
      <c r="AD588" s="51">
        <f t="shared" si="264"/>
        <v>9.6</v>
      </c>
      <c r="AE588" s="52">
        <f t="shared" si="268"/>
        <v>9.6</v>
      </c>
      <c r="AF588" s="52">
        <f t="shared" si="268"/>
        <v>9</v>
      </c>
      <c r="AG588" s="52">
        <f t="shared" si="268"/>
        <v>9</v>
      </c>
      <c r="AH588" s="52">
        <f t="shared" si="268"/>
        <v>8.5</v>
      </c>
      <c r="AI588" s="52">
        <f t="shared" si="268"/>
        <v>8.1999999999999993</v>
      </c>
      <c r="AJ588" s="52">
        <f t="shared" si="268"/>
        <v>0</v>
      </c>
      <c r="AL588" s="96" t="str">
        <f t="shared" si="266"/>
        <v>ok</v>
      </c>
      <c r="AM588" s="96" t="str">
        <f t="shared" si="242"/>
        <v>ok</v>
      </c>
      <c r="AN588" s="96" t="e">
        <f t="shared" si="243"/>
        <v>#VALUE!</v>
      </c>
      <c r="AO588" s="96" t="str">
        <f t="shared" si="244"/>
        <v>ok</v>
      </c>
      <c r="AP588" s="96" t="str">
        <f t="shared" si="245"/>
        <v>ok</v>
      </c>
      <c r="AQ588" s="96" t="str">
        <f t="shared" si="246"/>
        <v>ok</v>
      </c>
      <c r="AR588" s="107">
        <f t="shared" si="267"/>
        <v>0</v>
      </c>
      <c r="AS588" s="109">
        <f>IF(E588&lt;&gt;0,(COUNT(F588:W588)+3)/18,0)</f>
        <v>1</v>
      </c>
    </row>
    <row r="589" spans="1:45" ht="12.75" customHeight="1">
      <c r="A589" s="3">
        <v>52</v>
      </c>
      <c r="C589" s="37">
        <v>8988254</v>
      </c>
      <c r="D589" s="22" t="s">
        <v>1061</v>
      </c>
      <c r="E589" s="20">
        <f t="shared" si="252"/>
        <v>8.4499999999999993</v>
      </c>
      <c r="F589" s="1">
        <v>2.5</v>
      </c>
      <c r="G589" s="18">
        <v>6</v>
      </c>
      <c r="H589" s="64">
        <f t="shared" si="253"/>
        <v>8.5</v>
      </c>
      <c r="I589" s="2"/>
      <c r="J589" s="18"/>
      <c r="K589" s="64" t="str">
        <f t="shared" si="254"/>
        <v/>
      </c>
      <c r="L589" s="2">
        <v>0.5</v>
      </c>
      <c r="M589" s="18">
        <v>6</v>
      </c>
      <c r="N589" s="65">
        <f t="shared" si="255"/>
        <v>6.5</v>
      </c>
      <c r="O589" s="1">
        <v>3.2</v>
      </c>
      <c r="P589" s="18">
        <v>5.6</v>
      </c>
      <c r="Q589" s="64">
        <f t="shared" si="256"/>
        <v>8.8000000000000007</v>
      </c>
      <c r="R589" s="2">
        <v>4</v>
      </c>
      <c r="S589" s="18">
        <v>6</v>
      </c>
      <c r="T589" s="65">
        <f t="shared" si="257"/>
        <v>10</v>
      </c>
      <c r="U589" s="1"/>
      <c r="V589" s="18"/>
      <c r="W589" s="64" t="str">
        <f t="shared" si="258"/>
        <v/>
      </c>
      <c r="X589" s="106">
        <f t="shared" si="265"/>
        <v>0.83333333333333337</v>
      </c>
      <c r="Y589" s="51">
        <f t="shared" si="259"/>
        <v>8.5</v>
      </c>
      <c r="Z589" s="51">
        <f t="shared" si="260"/>
        <v>0</v>
      </c>
      <c r="AA589" s="51">
        <f t="shared" si="261"/>
        <v>6.5</v>
      </c>
      <c r="AB589" s="51">
        <f t="shared" si="262"/>
        <v>8.8000000000000007</v>
      </c>
      <c r="AC589" s="51">
        <f t="shared" si="263"/>
        <v>10</v>
      </c>
      <c r="AD589" s="51">
        <f t="shared" si="264"/>
        <v>0</v>
      </c>
      <c r="AE589" s="52">
        <f t="shared" si="268"/>
        <v>10</v>
      </c>
      <c r="AF589" s="52">
        <f t="shared" si="268"/>
        <v>8.8000000000000007</v>
      </c>
      <c r="AG589" s="52">
        <f t="shared" si="268"/>
        <v>8.5</v>
      </c>
      <c r="AH589" s="52">
        <f t="shared" si="268"/>
        <v>6.5</v>
      </c>
      <c r="AI589" s="52">
        <f t="shared" si="268"/>
        <v>0</v>
      </c>
      <c r="AJ589" s="52">
        <f t="shared" si="268"/>
        <v>0</v>
      </c>
      <c r="AL589" s="96" t="str">
        <f t="shared" si="266"/>
        <v>ok</v>
      </c>
      <c r="AM589" s="96" t="e">
        <f t="shared" si="242"/>
        <v>#VALUE!</v>
      </c>
      <c r="AN589" s="96" t="str">
        <f t="shared" si="243"/>
        <v>ok</v>
      </c>
      <c r="AO589" s="96" t="str">
        <f t="shared" si="244"/>
        <v>ok</v>
      </c>
      <c r="AP589" s="96" t="str">
        <f t="shared" si="245"/>
        <v>ok</v>
      </c>
      <c r="AQ589" s="96" t="e">
        <f t="shared" si="246"/>
        <v>#VALUE!</v>
      </c>
      <c r="AR589" s="107">
        <f t="shared" si="267"/>
        <v>0</v>
      </c>
      <c r="AS589" s="109">
        <f>IF(E589&lt;&gt;0,(COUNT(F589:W589)+3)/18,0)</f>
        <v>0.83333333333333337</v>
      </c>
    </row>
    <row r="590" spans="1:45" ht="12.75" customHeight="1">
      <c r="A590" s="3">
        <v>52</v>
      </c>
      <c r="C590" s="37">
        <v>9042636</v>
      </c>
      <c r="D590" s="22" t="s">
        <v>1062</v>
      </c>
      <c r="E590" s="20">
        <f t="shared" si="252"/>
        <v>8.65</v>
      </c>
      <c r="F590" s="1">
        <v>4</v>
      </c>
      <c r="G590" s="18">
        <v>6</v>
      </c>
      <c r="H590" s="64">
        <f t="shared" si="253"/>
        <v>10</v>
      </c>
      <c r="I590" s="2"/>
      <c r="J590" s="18"/>
      <c r="K590" s="64" t="str">
        <f t="shared" si="254"/>
        <v/>
      </c>
      <c r="L590" s="2">
        <v>2</v>
      </c>
      <c r="M590" s="18">
        <v>6</v>
      </c>
      <c r="N590" s="65">
        <f t="shared" si="255"/>
        <v>8</v>
      </c>
      <c r="O590" s="1">
        <v>1</v>
      </c>
      <c r="P590" s="18">
        <v>5.6</v>
      </c>
      <c r="Q590" s="64">
        <f t="shared" si="256"/>
        <v>6.6</v>
      </c>
      <c r="R590" s="2">
        <v>4</v>
      </c>
      <c r="S590" s="18">
        <v>6</v>
      </c>
      <c r="T590" s="65">
        <f t="shared" si="257"/>
        <v>10</v>
      </c>
      <c r="U590" s="1"/>
      <c r="V590" s="18"/>
      <c r="W590" s="64" t="str">
        <f t="shared" si="258"/>
        <v/>
      </c>
      <c r="X590" s="106">
        <f t="shared" si="265"/>
        <v>0.83333333333333337</v>
      </c>
      <c r="Y590" s="51">
        <f t="shared" si="259"/>
        <v>10</v>
      </c>
      <c r="Z590" s="51">
        <f t="shared" si="260"/>
        <v>0</v>
      </c>
      <c r="AA590" s="51">
        <f t="shared" si="261"/>
        <v>8</v>
      </c>
      <c r="AB590" s="51">
        <f t="shared" si="262"/>
        <v>6.6</v>
      </c>
      <c r="AC590" s="51">
        <f t="shared" si="263"/>
        <v>10</v>
      </c>
      <c r="AD590" s="51">
        <f t="shared" si="264"/>
        <v>0</v>
      </c>
      <c r="AE590" s="52">
        <f t="shared" si="268"/>
        <v>10</v>
      </c>
      <c r="AF590" s="52">
        <f t="shared" si="268"/>
        <v>10</v>
      </c>
      <c r="AG590" s="52">
        <f t="shared" si="268"/>
        <v>8</v>
      </c>
      <c r="AH590" s="52">
        <f t="shared" si="268"/>
        <v>6.6</v>
      </c>
      <c r="AI590" s="52">
        <f t="shared" si="268"/>
        <v>0</v>
      </c>
      <c r="AJ590" s="52">
        <f t="shared" si="268"/>
        <v>0</v>
      </c>
      <c r="AL590" s="96" t="str">
        <f t="shared" si="266"/>
        <v>ok</v>
      </c>
      <c r="AM590" s="96" t="e">
        <f t="shared" si="242"/>
        <v>#VALUE!</v>
      </c>
      <c r="AN590" s="96" t="str">
        <f t="shared" si="243"/>
        <v>ok</v>
      </c>
      <c r="AO590" s="96" t="str">
        <f t="shared" si="244"/>
        <v>ok</v>
      </c>
      <c r="AP590" s="96" t="str">
        <f t="shared" si="245"/>
        <v>ok</v>
      </c>
      <c r="AQ590" s="96" t="e">
        <f t="shared" si="246"/>
        <v>#VALUE!</v>
      </c>
      <c r="AR590" s="107">
        <f t="shared" si="267"/>
        <v>0</v>
      </c>
      <c r="AS590" s="109">
        <f>IF(E590&lt;&gt;0,(COUNT(F590:W590)+3)/18,0)</f>
        <v>0.83333333333333337</v>
      </c>
    </row>
    <row r="591" spans="1:45" ht="12.75" customHeight="1">
      <c r="A591" s="3">
        <v>52</v>
      </c>
      <c r="C591" s="37">
        <v>9016981</v>
      </c>
      <c r="D591" s="22" t="s">
        <v>1063</v>
      </c>
      <c r="E591" s="20">
        <f t="shared" si="252"/>
        <v>9.3500000000000014</v>
      </c>
      <c r="F591" s="1">
        <v>4</v>
      </c>
      <c r="G591" s="18">
        <v>5.6</v>
      </c>
      <c r="H591" s="64">
        <f t="shared" si="253"/>
        <v>9.6</v>
      </c>
      <c r="I591" s="2"/>
      <c r="J591" s="18"/>
      <c r="K591" s="64" t="str">
        <f t="shared" si="254"/>
        <v/>
      </c>
      <c r="L591" s="2">
        <v>2.8</v>
      </c>
      <c r="M591" s="18">
        <v>6</v>
      </c>
      <c r="N591" s="65">
        <f t="shared" si="255"/>
        <v>8.8000000000000007</v>
      </c>
      <c r="O591" s="1">
        <v>3.3</v>
      </c>
      <c r="P591" s="18">
        <v>5.7</v>
      </c>
      <c r="Q591" s="64">
        <f t="shared" si="256"/>
        <v>9</v>
      </c>
      <c r="R591" s="2">
        <v>4</v>
      </c>
      <c r="S591" s="18">
        <v>6</v>
      </c>
      <c r="T591" s="65">
        <f t="shared" si="257"/>
        <v>10</v>
      </c>
      <c r="U591" s="1"/>
      <c r="V591" s="18"/>
      <c r="W591" s="64" t="str">
        <f t="shared" si="258"/>
        <v/>
      </c>
      <c r="X591" s="106">
        <f t="shared" si="265"/>
        <v>0.83333333333333337</v>
      </c>
      <c r="Y591" s="51">
        <f t="shared" si="259"/>
        <v>9.6</v>
      </c>
      <c r="Z591" s="51">
        <f t="shared" si="260"/>
        <v>0</v>
      </c>
      <c r="AA591" s="51">
        <f t="shared" si="261"/>
        <v>8.8000000000000007</v>
      </c>
      <c r="AB591" s="51">
        <f t="shared" si="262"/>
        <v>9</v>
      </c>
      <c r="AC591" s="51">
        <f t="shared" si="263"/>
        <v>10</v>
      </c>
      <c r="AD591" s="51">
        <f t="shared" si="264"/>
        <v>0</v>
      </c>
      <c r="AE591" s="52">
        <f t="shared" si="268"/>
        <v>10</v>
      </c>
      <c r="AF591" s="52">
        <f t="shared" si="268"/>
        <v>9.6</v>
      </c>
      <c r="AG591" s="52">
        <f t="shared" si="268"/>
        <v>9</v>
      </c>
      <c r="AH591" s="52">
        <f t="shared" si="268"/>
        <v>8.8000000000000007</v>
      </c>
      <c r="AI591" s="52">
        <f t="shared" si="268"/>
        <v>0</v>
      </c>
      <c r="AJ591" s="52">
        <f t="shared" si="268"/>
        <v>0</v>
      </c>
      <c r="AL591" s="96" t="str">
        <f t="shared" si="266"/>
        <v>ok</v>
      </c>
      <c r="AM591" s="96" t="e">
        <f t="shared" si="242"/>
        <v>#VALUE!</v>
      </c>
      <c r="AN591" s="96" t="str">
        <f t="shared" si="243"/>
        <v>ok</v>
      </c>
      <c r="AO591" s="96" t="str">
        <f t="shared" si="244"/>
        <v>ok</v>
      </c>
      <c r="AP591" s="96" t="str">
        <f t="shared" si="245"/>
        <v>ok</v>
      </c>
      <c r="AQ591" s="96" t="e">
        <f t="shared" si="246"/>
        <v>#VALUE!</v>
      </c>
      <c r="AR591" s="107">
        <f t="shared" si="267"/>
        <v>0</v>
      </c>
      <c r="AS591" s="109">
        <f>IF(E591&lt;&gt;0,(COUNT(F591:W591)+3)/18,0)</f>
        <v>0.83333333333333337</v>
      </c>
    </row>
    <row r="592" spans="1:45" ht="12.75" customHeight="1">
      <c r="A592" s="3">
        <v>52</v>
      </c>
      <c r="C592" s="37">
        <v>8988452</v>
      </c>
      <c r="D592" s="22" t="s">
        <v>1064</v>
      </c>
      <c r="E592" s="20">
        <f t="shared" si="252"/>
        <v>8.8000000000000007</v>
      </c>
      <c r="F592" s="1">
        <v>4</v>
      </c>
      <c r="G592" s="18">
        <v>5.6</v>
      </c>
      <c r="H592" s="64">
        <f t="shared" si="253"/>
        <v>9.6</v>
      </c>
      <c r="I592" s="2"/>
      <c r="J592" s="18"/>
      <c r="K592" s="64" t="str">
        <f t="shared" si="254"/>
        <v/>
      </c>
      <c r="L592" s="2">
        <v>1.5</v>
      </c>
      <c r="M592" s="18">
        <v>6</v>
      </c>
      <c r="N592" s="65">
        <f t="shared" si="255"/>
        <v>7.5</v>
      </c>
      <c r="O592" s="1">
        <v>3.5</v>
      </c>
      <c r="P592" s="18">
        <v>5.6</v>
      </c>
      <c r="Q592" s="64">
        <f t="shared" si="256"/>
        <v>9.1</v>
      </c>
      <c r="R592" s="2">
        <v>3</v>
      </c>
      <c r="S592" s="18">
        <v>6</v>
      </c>
      <c r="T592" s="65">
        <f t="shared" si="257"/>
        <v>9</v>
      </c>
      <c r="U592" s="1"/>
      <c r="V592" s="18"/>
      <c r="W592" s="64" t="str">
        <f t="shared" si="258"/>
        <v/>
      </c>
      <c r="X592" s="106">
        <f t="shared" si="265"/>
        <v>0.83333333333333337</v>
      </c>
      <c r="Y592" s="51">
        <f t="shared" si="259"/>
        <v>9.6</v>
      </c>
      <c r="Z592" s="51">
        <f t="shared" si="260"/>
        <v>0</v>
      </c>
      <c r="AA592" s="51">
        <f t="shared" si="261"/>
        <v>7.5</v>
      </c>
      <c r="AB592" s="51">
        <f t="shared" si="262"/>
        <v>9.1</v>
      </c>
      <c r="AC592" s="51">
        <f t="shared" si="263"/>
        <v>9</v>
      </c>
      <c r="AD592" s="51">
        <f t="shared" si="264"/>
        <v>0</v>
      </c>
      <c r="AE592" s="52">
        <f t="shared" ref="AE592:AJ601" si="269">LARGE($Y592:$AD592,AE$1)</f>
        <v>9.6</v>
      </c>
      <c r="AF592" s="52">
        <f t="shared" si="269"/>
        <v>9.1</v>
      </c>
      <c r="AG592" s="52">
        <f t="shared" si="269"/>
        <v>9</v>
      </c>
      <c r="AH592" s="52">
        <f t="shared" si="269"/>
        <v>7.5</v>
      </c>
      <c r="AI592" s="52">
        <f t="shared" si="269"/>
        <v>0</v>
      </c>
      <c r="AJ592" s="52">
        <f t="shared" si="269"/>
        <v>0</v>
      </c>
      <c r="AL592" s="96" t="str">
        <f t="shared" si="266"/>
        <v>ok</v>
      </c>
      <c r="AM592" s="96" t="e">
        <f t="shared" si="242"/>
        <v>#VALUE!</v>
      </c>
      <c r="AN592" s="96" t="str">
        <f t="shared" si="243"/>
        <v>ok</v>
      </c>
      <c r="AO592" s="96" t="str">
        <f t="shared" si="244"/>
        <v>ok</v>
      </c>
      <c r="AP592" s="96" t="str">
        <f t="shared" si="245"/>
        <v>ok</v>
      </c>
      <c r="AQ592" s="96" t="e">
        <f t="shared" si="246"/>
        <v>#VALUE!</v>
      </c>
      <c r="AR592" s="107">
        <f t="shared" si="267"/>
        <v>0</v>
      </c>
      <c r="AS592" s="109">
        <f>IF(E592&lt;&gt;0,(COUNT(F592:W592)+3)/18,0)</f>
        <v>0.83333333333333337</v>
      </c>
    </row>
    <row r="593" spans="1:45" ht="12.75" customHeight="1">
      <c r="A593" s="3">
        <v>52</v>
      </c>
      <c r="C593" s="37">
        <v>9042601</v>
      </c>
      <c r="D593" s="22" t="s">
        <v>1065</v>
      </c>
      <c r="E593" s="20">
        <f t="shared" si="252"/>
        <v>8.2999999999999989</v>
      </c>
      <c r="F593" s="1">
        <v>2.5</v>
      </c>
      <c r="G593" s="18">
        <v>5.6</v>
      </c>
      <c r="H593" s="64">
        <f t="shared" si="253"/>
        <v>8.1</v>
      </c>
      <c r="I593" s="56">
        <v>0.8</v>
      </c>
      <c r="J593" s="48">
        <v>6</v>
      </c>
      <c r="K593" s="64">
        <f t="shared" si="254"/>
        <v>6.8</v>
      </c>
      <c r="L593" s="2">
        <v>2</v>
      </c>
      <c r="M593" s="18">
        <v>5.8</v>
      </c>
      <c r="N593" s="65">
        <f t="shared" si="255"/>
        <v>7.8</v>
      </c>
      <c r="O593" s="1">
        <v>3.5</v>
      </c>
      <c r="P593" s="18">
        <v>5.5</v>
      </c>
      <c r="Q593" s="64">
        <f t="shared" si="256"/>
        <v>9</v>
      </c>
      <c r="R593" s="2">
        <v>2.2999999999999998</v>
      </c>
      <c r="S593" s="18">
        <v>6</v>
      </c>
      <c r="T593" s="65">
        <f t="shared" si="257"/>
        <v>8.3000000000000007</v>
      </c>
      <c r="U593" s="1"/>
      <c r="V593" s="18"/>
      <c r="W593" s="64" t="str">
        <f t="shared" si="258"/>
        <v/>
      </c>
      <c r="X593" s="106">
        <f t="shared" si="265"/>
        <v>1</v>
      </c>
      <c r="Y593" s="51">
        <f t="shared" si="259"/>
        <v>8.1</v>
      </c>
      <c r="Z593" s="51">
        <f t="shared" si="260"/>
        <v>6.8</v>
      </c>
      <c r="AA593" s="51">
        <f t="shared" si="261"/>
        <v>7.8</v>
      </c>
      <c r="AB593" s="51">
        <f t="shared" si="262"/>
        <v>9</v>
      </c>
      <c r="AC593" s="51">
        <f t="shared" si="263"/>
        <v>8.3000000000000007</v>
      </c>
      <c r="AD593" s="51">
        <f t="shared" si="264"/>
        <v>0</v>
      </c>
      <c r="AE593" s="52">
        <f t="shared" si="269"/>
        <v>9</v>
      </c>
      <c r="AF593" s="52">
        <f t="shared" si="269"/>
        <v>8.3000000000000007</v>
      </c>
      <c r="AG593" s="52">
        <f t="shared" si="269"/>
        <v>8.1</v>
      </c>
      <c r="AH593" s="52">
        <f t="shared" si="269"/>
        <v>7.8</v>
      </c>
      <c r="AI593" s="52">
        <f t="shared" si="269"/>
        <v>6.8</v>
      </c>
      <c r="AJ593" s="52">
        <f t="shared" si="269"/>
        <v>0</v>
      </c>
      <c r="AL593" s="96" t="str">
        <f t="shared" si="266"/>
        <v>ok</v>
      </c>
      <c r="AM593" s="96" t="str">
        <f t="shared" si="242"/>
        <v>ok</v>
      </c>
      <c r="AN593" s="96" t="str">
        <f t="shared" si="243"/>
        <v>ok</v>
      </c>
      <c r="AO593" s="96" t="str">
        <f t="shared" si="244"/>
        <v>ok</v>
      </c>
      <c r="AP593" s="96" t="str">
        <f t="shared" si="245"/>
        <v>ok</v>
      </c>
      <c r="AQ593" s="96" t="e">
        <f t="shared" si="246"/>
        <v>#VALUE!</v>
      </c>
      <c r="AR593" s="107">
        <f t="shared" si="267"/>
        <v>0</v>
      </c>
      <c r="AS593" s="109">
        <f>IF(E593&lt;&gt;0,(COUNT(F593:W593)+3)/18,0)</f>
        <v>1</v>
      </c>
    </row>
    <row r="594" spans="1:45" ht="12.75" customHeight="1">
      <c r="A594" s="3">
        <v>52</v>
      </c>
      <c r="C594" s="37">
        <v>9042595</v>
      </c>
      <c r="D594" s="22" t="s">
        <v>1066</v>
      </c>
      <c r="E594" s="20">
        <f t="shared" si="252"/>
        <v>9.5</v>
      </c>
      <c r="F594" s="1">
        <v>4</v>
      </c>
      <c r="G594" s="18">
        <v>5.6</v>
      </c>
      <c r="H594" s="64">
        <f t="shared" si="253"/>
        <v>9.6</v>
      </c>
      <c r="I594" s="2"/>
      <c r="J594" s="18"/>
      <c r="K594" s="64" t="str">
        <f t="shared" si="254"/>
        <v/>
      </c>
      <c r="L594" s="2">
        <v>3.3</v>
      </c>
      <c r="M594" s="18">
        <v>6</v>
      </c>
      <c r="N594" s="65">
        <f t="shared" si="255"/>
        <v>9.3000000000000007</v>
      </c>
      <c r="O594" s="1">
        <v>4</v>
      </c>
      <c r="P594" s="18">
        <v>5.7</v>
      </c>
      <c r="Q594" s="64">
        <f t="shared" si="256"/>
        <v>9.6999999999999993</v>
      </c>
      <c r="R594" s="2">
        <v>3.4</v>
      </c>
      <c r="S594" s="18">
        <v>6</v>
      </c>
      <c r="T594" s="65">
        <f t="shared" si="257"/>
        <v>9.4</v>
      </c>
      <c r="U594" s="1"/>
      <c r="V594" s="18"/>
      <c r="W594" s="64" t="str">
        <f t="shared" si="258"/>
        <v/>
      </c>
      <c r="X594" s="106">
        <f t="shared" si="265"/>
        <v>0.83333333333333337</v>
      </c>
      <c r="Y594" s="51">
        <f t="shared" si="259"/>
        <v>9.6</v>
      </c>
      <c r="Z594" s="51">
        <f t="shared" si="260"/>
        <v>0</v>
      </c>
      <c r="AA594" s="51">
        <f t="shared" si="261"/>
        <v>9.3000000000000007</v>
      </c>
      <c r="AB594" s="51">
        <f t="shared" si="262"/>
        <v>9.6999999999999993</v>
      </c>
      <c r="AC594" s="51">
        <f t="shared" si="263"/>
        <v>9.4</v>
      </c>
      <c r="AD594" s="51">
        <f t="shared" si="264"/>
        <v>0</v>
      </c>
      <c r="AE594" s="52">
        <f t="shared" si="269"/>
        <v>9.6999999999999993</v>
      </c>
      <c r="AF594" s="52">
        <f t="shared" si="269"/>
        <v>9.6</v>
      </c>
      <c r="AG594" s="52">
        <f t="shared" si="269"/>
        <v>9.4</v>
      </c>
      <c r="AH594" s="52">
        <f t="shared" si="269"/>
        <v>9.3000000000000007</v>
      </c>
      <c r="AI594" s="52">
        <f t="shared" si="269"/>
        <v>0</v>
      </c>
      <c r="AJ594" s="52">
        <f t="shared" si="269"/>
        <v>0</v>
      </c>
      <c r="AL594" s="96" t="str">
        <f t="shared" si="266"/>
        <v>ok</v>
      </c>
      <c r="AM594" s="96" t="e">
        <f t="shared" ref="AM594:AM613" si="270">IF(K594-I594*J594=K594,0,"ok")</f>
        <v>#VALUE!</v>
      </c>
      <c r="AN594" s="96" t="str">
        <f t="shared" ref="AN594:AN613" si="271">IF(N594-L594*M594=N594,0,"ok")</f>
        <v>ok</v>
      </c>
      <c r="AO594" s="96" t="str">
        <f t="shared" ref="AO594:AO613" si="272">IF(Q594-O594*P594=Q594,0,"ok")</f>
        <v>ok</v>
      </c>
      <c r="AP594" s="96" t="str">
        <f t="shared" ref="AP594:AP613" si="273">IF(T594-R594*S594=T594,0,"ok")</f>
        <v>ok</v>
      </c>
      <c r="AQ594" s="96" t="e">
        <f t="shared" ref="AQ594:AQ613" si="274">IF(W594-U594*V594=W594,0,"ok")</f>
        <v>#VALUE!</v>
      </c>
      <c r="AR594" s="107">
        <f t="shared" si="267"/>
        <v>0</v>
      </c>
      <c r="AS594" s="109">
        <f>IF(E594&lt;&gt;0,(COUNT(F594:W594)+3)/18,0)</f>
        <v>0.83333333333333337</v>
      </c>
    </row>
    <row r="595" spans="1:45" ht="12.75" customHeight="1">
      <c r="A595" s="3">
        <v>52</v>
      </c>
      <c r="C595" s="37">
        <v>4430967</v>
      </c>
      <c r="D595" s="22" t="s">
        <v>1067</v>
      </c>
      <c r="E595" s="20">
        <f t="shared" si="252"/>
        <v>8.4749999999999996</v>
      </c>
      <c r="F595" s="1">
        <v>2.5</v>
      </c>
      <c r="G595" s="18">
        <v>5.6</v>
      </c>
      <c r="H595" s="64">
        <f t="shared" si="253"/>
        <v>8.1</v>
      </c>
      <c r="I595" s="2"/>
      <c r="J595" s="18"/>
      <c r="K595" s="64" t="str">
        <f t="shared" si="254"/>
        <v/>
      </c>
      <c r="L595" s="2">
        <v>2</v>
      </c>
      <c r="M595" s="18">
        <v>5.8</v>
      </c>
      <c r="N595" s="65">
        <f t="shared" si="255"/>
        <v>7.8</v>
      </c>
      <c r="O595" s="1">
        <v>2.5</v>
      </c>
      <c r="P595" s="18">
        <v>5.5</v>
      </c>
      <c r="Q595" s="64">
        <f t="shared" si="256"/>
        <v>8</v>
      </c>
      <c r="R595" s="2">
        <v>4</v>
      </c>
      <c r="S595" s="18">
        <v>6</v>
      </c>
      <c r="T595" s="65">
        <f t="shared" si="257"/>
        <v>10</v>
      </c>
      <c r="U595" s="1"/>
      <c r="V595" s="18"/>
      <c r="W595" s="64" t="str">
        <f t="shared" si="258"/>
        <v/>
      </c>
      <c r="X595" s="106">
        <f t="shared" si="265"/>
        <v>0.83333333333333337</v>
      </c>
      <c r="Y595" s="51">
        <f t="shared" si="259"/>
        <v>8.1</v>
      </c>
      <c r="Z595" s="51">
        <f t="shared" si="260"/>
        <v>0</v>
      </c>
      <c r="AA595" s="51">
        <f t="shared" si="261"/>
        <v>7.8</v>
      </c>
      <c r="AB595" s="51">
        <f t="shared" si="262"/>
        <v>8</v>
      </c>
      <c r="AC595" s="51">
        <f t="shared" si="263"/>
        <v>10</v>
      </c>
      <c r="AD595" s="51">
        <f t="shared" si="264"/>
        <v>0</v>
      </c>
      <c r="AE595" s="52">
        <f t="shared" si="269"/>
        <v>10</v>
      </c>
      <c r="AF595" s="52">
        <f t="shared" si="269"/>
        <v>8.1</v>
      </c>
      <c r="AG595" s="52">
        <f t="shared" si="269"/>
        <v>8</v>
      </c>
      <c r="AH595" s="52">
        <f t="shared" si="269"/>
        <v>7.8</v>
      </c>
      <c r="AI595" s="52">
        <f t="shared" si="269"/>
        <v>0</v>
      </c>
      <c r="AJ595" s="52">
        <f t="shared" si="269"/>
        <v>0</v>
      </c>
      <c r="AL595" s="96" t="str">
        <f t="shared" si="266"/>
        <v>ok</v>
      </c>
      <c r="AM595" s="96" t="e">
        <f t="shared" si="270"/>
        <v>#VALUE!</v>
      </c>
      <c r="AN595" s="96" t="str">
        <f t="shared" si="271"/>
        <v>ok</v>
      </c>
      <c r="AO595" s="96" t="str">
        <f t="shared" si="272"/>
        <v>ok</v>
      </c>
      <c r="AP595" s="96" t="str">
        <f t="shared" si="273"/>
        <v>ok</v>
      </c>
      <c r="AQ595" s="96" t="e">
        <f t="shared" si="274"/>
        <v>#VALUE!</v>
      </c>
      <c r="AR595" s="107">
        <f t="shared" si="267"/>
        <v>0</v>
      </c>
      <c r="AS595" s="109">
        <f>IF(E595&lt;&gt;0,(COUNT(F595:W595)+3)/18,0)</f>
        <v>0.83333333333333337</v>
      </c>
    </row>
    <row r="596" spans="1:45" ht="12.75" customHeight="1">
      <c r="A596" s="3">
        <v>52</v>
      </c>
      <c r="C596" s="37">
        <v>8988431</v>
      </c>
      <c r="D596" s="22" t="s">
        <v>1068</v>
      </c>
      <c r="E596" s="20">
        <f t="shared" si="252"/>
        <v>9</v>
      </c>
      <c r="F596" s="1">
        <v>3.5</v>
      </c>
      <c r="G596" s="18">
        <v>6</v>
      </c>
      <c r="H596" s="64">
        <f t="shared" si="253"/>
        <v>9.5</v>
      </c>
      <c r="I596" s="2"/>
      <c r="J596" s="18"/>
      <c r="K596" s="64" t="str">
        <f t="shared" si="254"/>
        <v/>
      </c>
      <c r="L596" s="2">
        <v>2.8</v>
      </c>
      <c r="M596" s="18">
        <v>6</v>
      </c>
      <c r="N596" s="65">
        <f t="shared" si="255"/>
        <v>8.8000000000000007</v>
      </c>
      <c r="O596" s="1">
        <v>2.1</v>
      </c>
      <c r="P596" s="18">
        <v>5.6</v>
      </c>
      <c r="Q596" s="64">
        <f t="shared" si="256"/>
        <v>7.6999999999999993</v>
      </c>
      <c r="R596" s="2">
        <v>4</v>
      </c>
      <c r="S596" s="18">
        <v>6</v>
      </c>
      <c r="T596" s="65">
        <f t="shared" si="257"/>
        <v>10</v>
      </c>
      <c r="U596" s="1"/>
      <c r="V596" s="18"/>
      <c r="W596" s="64" t="str">
        <f t="shared" si="258"/>
        <v/>
      </c>
      <c r="X596" s="106">
        <f t="shared" si="265"/>
        <v>0.83333333333333337</v>
      </c>
      <c r="Y596" s="51">
        <f t="shared" si="259"/>
        <v>9.5</v>
      </c>
      <c r="Z596" s="51">
        <f t="shared" si="260"/>
        <v>0</v>
      </c>
      <c r="AA596" s="51">
        <f t="shared" si="261"/>
        <v>8.8000000000000007</v>
      </c>
      <c r="AB596" s="51">
        <f t="shared" si="262"/>
        <v>7.6999999999999993</v>
      </c>
      <c r="AC596" s="51">
        <f t="shared" si="263"/>
        <v>10</v>
      </c>
      <c r="AD596" s="51">
        <f t="shared" si="264"/>
        <v>0</v>
      </c>
      <c r="AE596" s="52">
        <f t="shared" si="269"/>
        <v>10</v>
      </c>
      <c r="AF596" s="52">
        <f t="shared" si="269"/>
        <v>9.5</v>
      </c>
      <c r="AG596" s="52">
        <f t="shared" si="269"/>
        <v>8.8000000000000007</v>
      </c>
      <c r="AH596" s="52">
        <f t="shared" si="269"/>
        <v>7.6999999999999993</v>
      </c>
      <c r="AI596" s="52">
        <f t="shared" si="269"/>
        <v>0</v>
      </c>
      <c r="AJ596" s="52">
        <f t="shared" si="269"/>
        <v>0</v>
      </c>
      <c r="AL596" s="96" t="str">
        <f t="shared" si="266"/>
        <v>ok</v>
      </c>
      <c r="AM596" s="96" t="e">
        <f t="shared" si="270"/>
        <v>#VALUE!</v>
      </c>
      <c r="AN596" s="96" t="str">
        <f t="shared" si="271"/>
        <v>ok</v>
      </c>
      <c r="AO596" s="96" t="str">
        <f t="shared" si="272"/>
        <v>ok</v>
      </c>
      <c r="AP596" s="96" t="str">
        <f t="shared" si="273"/>
        <v>ok</v>
      </c>
      <c r="AQ596" s="96" t="e">
        <f t="shared" si="274"/>
        <v>#VALUE!</v>
      </c>
      <c r="AR596" s="107">
        <f t="shared" si="267"/>
        <v>0</v>
      </c>
      <c r="AS596" s="109">
        <f>IF(E596&lt;&gt;0,(COUNT(F596:W596)+3)/18,0)</f>
        <v>0.83333333333333337</v>
      </c>
    </row>
    <row r="597" spans="1:45" ht="12.75" customHeight="1">
      <c r="A597" s="3">
        <v>52</v>
      </c>
      <c r="C597" s="37">
        <v>8988212</v>
      </c>
      <c r="D597" s="22" t="s">
        <v>1069</v>
      </c>
      <c r="E597" s="20">
        <f t="shared" si="252"/>
        <v>4.2</v>
      </c>
      <c r="F597" s="1"/>
      <c r="G597" s="18"/>
      <c r="H597" s="64" t="str">
        <f t="shared" si="253"/>
        <v/>
      </c>
      <c r="I597" s="2"/>
      <c r="J597" s="18"/>
      <c r="K597" s="64" t="str">
        <f t="shared" si="254"/>
        <v/>
      </c>
      <c r="L597" s="2">
        <v>1</v>
      </c>
      <c r="M597" s="18">
        <v>5.8</v>
      </c>
      <c r="N597" s="65">
        <f t="shared" si="255"/>
        <v>6.8</v>
      </c>
      <c r="O597" s="1"/>
      <c r="P597" s="18"/>
      <c r="Q597" s="64" t="str">
        <f t="shared" si="256"/>
        <v/>
      </c>
      <c r="R597" s="2">
        <v>4</v>
      </c>
      <c r="S597" s="18">
        <v>6</v>
      </c>
      <c r="T597" s="65">
        <f t="shared" si="257"/>
        <v>10</v>
      </c>
      <c r="U597" s="1"/>
      <c r="V597" s="18"/>
      <c r="W597" s="64" t="str">
        <f t="shared" si="258"/>
        <v/>
      </c>
      <c r="X597" s="106">
        <f t="shared" si="265"/>
        <v>0.5</v>
      </c>
      <c r="Y597" s="51">
        <f t="shared" si="259"/>
        <v>0</v>
      </c>
      <c r="Z597" s="51">
        <f t="shared" si="260"/>
        <v>0</v>
      </c>
      <c r="AA597" s="51">
        <f t="shared" si="261"/>
        <v>6.8</v>
      </c>
      <c r="AB597" s="51">
        <f t="shared" si="262"/>
        <v>0</v>
      </c>
      <c r="AC597" s="51">
        <f t="shared" si="263"/>
        <v>10</v>
      </c>
      <c r="AD597" s="51">
        <f t="shared" si="264"/>
        <v>0</v>
      </c>
      <c r="AE597" s="52">
        <f t="shared" si="269"/>
        <v>10</v>
      </c>
      <c r="AF597" s="52">
        <f t="shared" si="269"/>
        <v>6.8</v>
      </c>
      <c r="AG597" s="52">
        <f t="shared" si="269"/>
        <v>0</v>
      </c>
      <c r="AH597" s="52">
        <f t="shared" si="269"/>
        <v>0</v>
      </c>
      <c r="AI597" s="52">
        <f t="shared" si="269"/>
        <v>0</v>
      </c>
      <c r="AJ597" s="52">
        <f t="shared" si="269"/>
        <v>0</v>
      </c>
      <c r="AL597" s="96" t="e">
        <f t="shared" si="266"/>
        <v>#VALUE!</v>
      </c>
      <c r="AM597" s="96" t="e">
        <f t="shared" si="270"/>
        <v>#VALUE!</v>
      </c>
      <c r="AN597" s="96" t="str">
        <f t="shared" si="271"/>
        <v>ok</v>
      </c>
      <c r="AO597" s="96" t="e">
        <f t="shared" si="272"/>
        <v>#VALUE!</v>
      </c>
      <c r="AP597" s="96" t="str">
        <f t="shared" si="273"/>
        <v>ok</v>
      </c>
      <c r="AQ597" s="96" t="e">
        <f t="shared" si="274"/>
        <v>#VALUE!</v>
      </c>
      <c r="AR597" s="107">
        <f t="shared" si="267"/>
        <v>0</v>
      </c>
      <c r="AS597" s="109">
        <f>IF(E597&lt;&gt;0,(COUNT(F597:W597)+3)/18,0)</f>
        <v>0.5</v>
      </c>
    </row>
    <row r="598" spans="1:45" ht="12.75" customHeight="1">
      <c r="A598" s="3">
        <v>52</v>
      </c>
      <c r="C598" s="37">
        <v>8988341</v>
      </c>
      <c r="D598" s="22" t="s">
        <v>1070</v>
      </c>
      <c r="E598" s="20">
        <f t="shared" si="252"/>
        <v>9.4</v>
      </c>
      <c r="F598" s="1">
        <v>4</v>
      </c>
      <c r="G598" s="18">
        <v>5.6</v>
      </c>
      <c r="H598" s="64">
        <f t="shared" si="253"/>
        <v>9.6</v>
      </c>
      <c r="I598" s="2"/>
      <c r="J598" s="18"/>
      <c r="K598" s="64" t="str">
        <f t="shared" si="254"/>
        <v/>
      </c>
      <c r="L598" s="2">
        <v>3</v>
      </c>
      <c r="M598" s="18">
        <v>5.8</v>
      </c>
      <c r="N598" s="65">
        <f t="shared" si="255"/>
        <v>8.8000000000000007</v>
      </c>
      <c r="O598" s="1">
        <v>3.7</v>
      </c>
      <c r="P598" s="18">
        <v>5.5</v>
      </c>
      <c r="Q598" s="64">
        <f t="shared" si="256"/>
        <v>9.1999999999999993</v>
      </c>
      <c r="R598" s="2">
        <v>4</v>
      </c>
      <c r="S598" s="18">
        <v>6</v>
      </c>
      <c r="T598" s="65">
        <f t="shared" si="257"/>
        <v>10</v>
      </c>
      <c r="U598" s="1"/>
      <c r="V598" s="18"/>
      <c r="W598" s="64" t="str">
        <f t="shared" si="258"/>
        <v/>
      </c>
      <c r="X598" s="106">
        <f t="shared" si="265"/>
        <v>0.83333333333333337</v>
      </c>
      <c r="Y598" s="51">
        <f t="shared" si="259"/>
        <v>9.6</v>
      </c>
      <c r="Z598" s="51">
        <f t="shared" si="260"/>
        <v>0</v>
      </c>
      <c r="AA598" s="51">
        <f t="shared" si="261"/>
        <v>8.8000000000000007</v>
      </c>
      <c r="AB598" s="51">
        <f t="shared" si="262"/>
        <v>9.1999999999999993</v>
      </c>
      <c r="AC598" s="51">
        <f t="shared" si="263"/>
        <v>10</v>
      </c>
      <c r="AD598" s="51">
        <f t="shared" si="264"/>
        <v>0</v>
      </c>
      <c r="AE598" s="52">
        <f t="shared" si="269"/>
        <v>10</v>
      </c>
      <c r="AF598" s="52">
        <f t="shared" si="269"/>
        <v>9.6</v>
      </c>
      <c r="AG598" s="52">
        <f t="shared" si="269"/>
        <v>9.1999999999999993</v>
      </c>
      <c r="AH598" s="52">
        <f t="shared" si="269"/>
        <v>8.8000000000000007</v>
      </c>
      <c r="AI598" s="52">
        <f t="shared" si="269"/>
        <v>0</v>
      </c>
      <c r="AJ598" s="52">
        <f t="shared" si="269"/>
        <v>0</v>
      </c>
      <c r="AL598" s="96" t="str">
        <f t="shared" si="266"/>
        <v>ok</v>
      </c>
      <c r="AM598" s="96" t="e">
        <f t="shared" si="270"/>
        <v>#VALUE!</v>
      </c>
      <c r="AN598" s="96" t="str">
        <f t="shared" si="271"/>
        <v>ok</v>
      </c>
      <c r="AO598" s="96" t="str">
        <f t="shared" si="272"/>
        <v>ok</v>
      </c>
      <c r="AP598" s="96" t="str">
        <f t="shared" si="273"/>
        <v>ok</v>
      </c>
      <c r="AQ598" s="96" t="e">
        <f t="shared" si="274"/>
        <v>#VALUE!</v>
      </c>
      <c r="AR598" s="107">
        <f t="shared" si="267"/>
        <v>0</v>
      </c>
      <c r="AS598" s="109">
        <f>IF(E598&lt;&gt;0,(COUNT(F598:W598)+3)/18,0)</f>
        <v>0.83333333333333337</v>
      </c>
    </row>
    <row r="599" spans="1:45" ht="12.75" customHeight="1">
      <c r="A599" s="3">
        <v>52</v>
      </c>
      <c r="C599" s="37">
        <v>8988470</v>
      </c>
      <c r="D599" s="22" t="s">
        <v>1071</v>
      </c>
      <c r="E599" s="20">
        <f t="shared" si="252"/>
        <v>8.9249999999999989</v>
      </c>
      <c r="F599" s="1">
        <v>3</v>
      </c>
      <c r="G599" s="18">
        <v>5.6</v>
      </c>
      <c r="H599" s="64">
        <f t="shared" si="253"/>
        <v>8.6</v>
      </c>
      <c r="I599" s="2"/>
      <c r="J599" s="18"/>
      <c r="K599" s="64" t="str">
        <f t="shared" si="254"/>
        <v/>
      </c>
      <c r="L599" s="2">
        <v>2</v>
      </c>
      <c r="M599" s="18">
        <v>6</v>
      </c>
      <c r="N599" s="65">
        <f t="shared" si="255"/>
        <v>8</v>
      </c>
      <c r="O599" s="1">
        <v>3.8</v>
      </c>
      <c r="P599" s="18">
        <v>5.6</v>
      </c>
      <c r="Q599" s="64">
        <f t="shared" si="256"/>
        <v>9.3999999999999986</v>
      </c>
      <c r="R599" s="2">
        <v>3.7</v>
      </c>
      <c r="S599" s="18">
        <v>6</v>
      </c>
      <c r="T599" s="65">
        <f t="shared" si="257"/>
        <v>9.6999999999999993</v>
      </c>
      <c r="U599" s="1"/>
      <c r="V599" s="18"/>
      <c r="W599" s="64" t="str">
        <f t="shared" si="258"/>
        <v/>
      </c>
      <c r="X599" s="106">
        <f t="shared" si="265"/>
        <v>0.83333333333333337</v>
      </c>
      <c r="Y599" s="51">
        <f t="shared" si="259"/>
        <v>8.6</v>
      </c>
      <c r="Z599" s="51">
        <f t="shared" si="260"/>
        <v>0</v>
      </c>
      <c r="AA599" s="51">
        <f t="shared" si="261"/>
        <v>8</v>
      </c>
      <c r="AB599" s="51">
        <f t="shared" si="262"/>
        <v>9.3999999999999986</v>
      </c>
      <c r="AC599" s="51">
        <f t="shared" si="263"/>
        <v>9.6999999999999993</v>
      </c>
      <c r="AD599" s="51">
        <f t="shared" si="264"/>
        <v>0</v>
      </c>
      <c r="AE599" s="52">
        <f t="shared" si="269"/>
        <v>9.6999999999999993</v>
      </c>
      <c r="AF599" s="52">
        <f t="shared" si="269"/>
        <v>9.3999999999999986</v>
      </c>
      <c r="AG599" s="52">
        <f t="shared" si="269"/>
        <v>8.6</v>
      </c>
      <c r="AH599" s="52">
        <f t="shared" si="269"/>
        <v>8</v>
      </c>
      <c r="AI599" s="52">
        <f t="shared" si="269"/>
        <v>0</v>
      </c>
      <c r="AJ599" s="52">
        <f t="shared" si="269"/>
        <v>0</v>
      </c>
      <c r="AL599" s="96" t="str">
        <f t="shared" si="266"/>
        <v>ok</v>
      </c>
      <c r="AM599" s="96" t="e">
        <f t="shared" si="270"/>
        <v>#VALUE!</v>
      </c>
      <c r="AN599" s="96" t="str">
        <f t="shared" si="271"/>
        <v>ok</v>
      </c>
      <c r="AO599" s="96" t="str">
        <f t="shared" si="272"/>
        <v>ok</v>
      </c>
      <c r="AP599" s="96" t="str">
        <f t="shared" si="273"/>
        <v>ok</v>
      </c>
      <c r="AQ599" s="96" t="e">
        <f t="shared" si="274"/>
        <v>#VALUE!</v>
      </c>
      <c r="AR599" s="107">
        <f t="shared" si="267"/>
        <v>0</v>
      </c>
      <c r="AS599" s="109">
        <f>IF(E599&lt;&gt;0,(COUNT(F599:W599)+3)/18,0)</f>
        <v>0.83333333333333337</v>
      </c>
    </row>
    <row r="600" spans="1:45" ht="12.75" customHeight="1">
      <c r="A600" s="3">
        <v>52</v>
      </c>
      <c r="C600" s="37">
        <v>9052418</v>
      </c>
      <c r="D600" s="22" t="s">
        <v>1072</v>
      </c>
      <c r="E600" s="20">
        <f t="shared" si="252"/>
        <v>9.125</v>
      </c>
      <c r="F600" s="1">
        <v>2.5</v>
      </c>
      <c r="G600" s="18">
        <v>5.6</v>
      </c>
      <c r="H600" s="64">
        <f t="shared" si="253"/>
        <v>8.1</v>
      </c>
      <c r="I600" s="70">
        <v>3.5</v>
      </c>
      <c r="J600" s="69">
        <v>5.5</v>
      </c>
      <c r="K600" s="64">
        <f t="shared" si="254"/>
        <v>9</v>
      </c>
      <c r="L600" s="2"/>
      <c r="M600" s="18"/>
      <c r="N600" s="65" t="str">
        <f t="shared" si="255"/>
        <v/>
      </c>
      <c r="O600" s="1">
        <v>3.7</v>
      </c>
      <c r="P600" s="18">
        <v>5.7</v>
      </c>
      <c r="Q600" s="64">
        <f t="shared" si="256"/>
        <v>9.4</v>
      </c>
      <c r="R600" s="2">
        <v>4</v>
      </c>
      <c r="S600" s="18">
        <v>6</v>
      </c>
      <c r="T600" s="65">
        <f t="shared" si="257"/>
        <v>10</v>
      </c>
      <c r="U600" s="1"/>
      <c r="V600" s="18"/>
      <c r="W600" s="64" t="str">
        <f t="shared" si="258"/>
        <v/>
      </c>
      <c r="X600" s="106">
        <f t="shared" si="265"/>
        <v>0.83333333333333337</v>
      </c>
      <c r="Y600" s="51">
        <f t="shared" si="259"/>
        <v>8.1</v>
      </c>
      <c r="Z600" s="51">
        <f t="shared" si="260"/>
        <v>9</v>
      </c>
      <c r="AA600" s="51">
        <f t="shared" si="261"/>
        <v>0</v>
      </c>
      <c r="AB600" s="51">
        <f t="shared" si="262"/>
        <v>9.4</v>
      </c>
      <c r="AC600" s="51">
        <f t="shared" si="263"/>
        <v>10</v>
      </c>
      <c r="AD600" s="51">
        <f t="shared" si="264"/>
        <v>0</v>
      </c>
      <c r="AE600" s="52">
        <f t="shared" si="269"/>
        <v>10</v>
      </c>
      <c r="AF600" s="52">
        <f t="shared" si="269"/>
        <v>9.4</v>
      </c>
      <c r="AG600" s="52">
        <f t="shared" si="269"/>
        <v>9</v>
      </c>
      <c r="AH600" s="52">
        <f t="shared" si="269"/>
        <v>8.1</v>
      </c>
      <c r="AI600" s="52">
        <f t="shared" si="269"/>
        <v>0</v>
      </c>
      <c r="AJ600" s="52">
        <f t="shared" si="269"/>
        <v>0</v>
      </c>
      <c r="AL600" s="96" t="str">
        <f t="shared" si="266"/>
        <v>ok</v>
      </c>
      <c r="AM600" s="96" t="str">
        <f t="shared" si="270"/>
        <v>ok</v>
      </c>
      <c r="AN600" s="96" t="e">
        <f t="shared" si="271"/>
        <v>#VALUE!</v>
      </c>
      <c r="AO600" s="96" t="str">
        <f t="shared" si="272"/>
        <v>ok</v>
      </c>
      <c r="AP600" s="96" t="str">
        <f t="shared" si="273"/>
        <v>ok</v>
      </c>
      <c r="AQ600" s="96" t="e">
        <f t="shared" si="274"/>
        <v>#VALUE!</v>
      </c>
      <c r="AR600" s="107">
        <f t="shared" si="267"/>
        <v>0</v>
      </c>
      <c r="AS600" s="109">
        <f>IF(E600&lt;&gt;0,(COUNT(F600:W600)+3)/18,0)</f>
        <v>0.83333333333333337</v>
      </c>
    </row>
    <row r="601" spans="1:45" ht="12.75" customHeight="1">
      <c r="A601" s="3">
        <v>52</v>
      </c>
      <c r="C601" s="37">
        <v>9016949</v>
      </c>
      <c r="D601" s="22" t="s">
        <v>1073</v>
      </c>
      <c r="E601" s="20">
        <f t="shared" si="252"/>
        <v>8.5749999999999993</v>
      </c>
      <c r="F601" s="1">
        <v>4</v>
      </c>
      <c r="G601" s="18">
        <v>5.6</v>
      </c>
      <c r="H601" s="64">
        <f t="shared" si="253"/>
        <v>9.6</v>
      </c>
      <c r="I601" s="2"/>
      <c r="J601" s="18"/>
      <c r="K601" s="64" t="str">
        <f t="shared" si="254"/>
        <v/>
      </c>
      <c r="L601" s="2">
        <v>1</v>
      </c>
      <c r="M601" s="18">
        <v>6</v>
      </c>
      <c r="N601" s="65">
        <f t="shared" si="255"/>
        <v>7</v>
      </c>
      <c r="O601" s="1">
        <v>2.8</v>
      </c>
      <c r="P601" s="18">
        <v>5.7</v>
      </c>
      <c r="Q601" s="64">
        <f t="shared" si="256"/>
        <v>8.5</v>
      </c>
      <c r="R601" s="2">
        <v>3.2</v>
      </c>
      <c r="S601" s="18">
        <v>6</v>
      </c>
      <c r="T601" s="65">
        <f t="shared" si="257"/>
        <v>9.1999999999999993</v>
      </c>
      <c r="U601" s="1"/>
      <c r="V601" s="18"/>
      <c r="W601" s="64" t="str">
        <f t="shared" si="258"/>
        <v/>
      </c>
      <c r="X601" s="106">
        <f t="shared" si="265"/>
        <v>0.83333333333333337</v>
      </c>
      <c r="Y601" s="51">
        <f t="shared" si="259"/>
        <v>9.6</v>
      </c>
      <c r="Z601" s="51">
        <f t="shared" si="260"/>
        <v>0</v>
      </c>
      <c r="AA601" s="51">
        <f t="shared" si="261"/>
        <v>7</v>
      </c>
      <c r="AB601" s="51">
        <f t="shared" si="262"/>
        <v>8.5</v>
      </c>
      <c r="AC601" s="51">
        <f t="shared" si="263"/>
        <v>9.1999999999999993</v>
      </c>
      <c r="AD601" s="51">
        <f t="shared" si="264"/>
        <v>0</v>
      </c>
      <c r="AE601" s="52">
        <f t="shared" si="269"/>
        <v>9.6</v>
      </c>
      <c r="AF601" s="52">
        <f t="shared" si="269"/>
        <v>9.1999999999999993</v>
      </c>
      <c r="AG601" s="52">
        <f t="shared" si="269"/>
        <v>8.5</v>
      </c>
      <c r="AH601" s="52">
        <f t="shared" si="269"/>
        <v>7</v>
      </c>
      <c r="AI601" s="52">
        <f t="shared" si="269"/>
        <v>0</v>
      </c>
      <c r="AJ601" s="52">
        <f t="shared" si="269"/>
        <v>0</v>
      </c>
      <c r="AL601" s="96" t="str">
        <f t="shared" si="266"/>
        <v>ok</v>
      </c>
      <c r="AM601" s="96" t="e">
        <f t="shared" si="270"/>
        <v>#VALUE!</v>
      </c>
      <c r="AN601" s="96" t="str">
        <f t="shared" si="271"/>
        <v>ok</v>
      </c>
      <c r="AO601" s="96" t="str">
        <f t="shared" si="272"/>
        <v>ok</v>
      </c>
      <c r="AP601" s="96" t="str">
        <f t="shared" si="273"/>
        <v>ok</v>
      </c>
      <c r="AQ601" s="96" t="e">
        <f t="shared" si="274"/>
        <v>#VALUE!</v>
      </c>
      <c r="AR601" s="107">
        <f t="shared" si="267"/>
        <v>0</v>
      </c>
      <c r="AS601" s="109">
        <f>IF(E601&lt;&gt;0,(COUNT(F601:W601)+3)/18,0)</f>
        <v>0.83333333333333337</v>
      </c>
    </row>
    <row r="602" spans="1:45" ht="12.75" customHeight="1">
      <c r="A602" s="3">
        <v>52</v>
      </c>
      <c r="C602" s="37">
        <v>8988511</v>
      </c>
      <c r="D602" s="22" t="s">
        <v>1074</v>
      </c>
      <c r="E602" s="20">
        <f t="shared" si="252"/>
        <v>9.4250000000000007</v>
      </c>
      <c r="F602" s="1">
        <v>3.3</v>
      </c>
      <c r="G602" s="18">
        <v>5.6</v>
      </c>
      <c r="H602" s="64">
        <f t="shared" si="253"/>
        <v>8.8999999999999986</v>
      </c>
      <c r="I602" s="2"/>
      <c r="J602" s="18"/>
      <c r="K602" s="64" t="str">
        <f t="shared" si="254"/>
        <v/>
      </c>
      <c r="L602" s="2">
        <v>3.5</v>
      </c>
      <c r="M602" s="18">
        <v>6</v>
      </c>
      <c r="N602" s="65">
        <f t="shared" si="255"/>
        <v>9.5</v>
      </c>
      <c r="O602" s="1">
        <v>3.7</v>
      </c>
      <c r="P602" s="18">
        <v>5.6</v>
      </c>
      <c r="Q602" s="64">
        <f t="shared" si="256"/>
        <v>9.3000000000000007</v>
      </c>
      <c r="R602" s="2">
        <v>4</v>
      </c>
      <c r="S602" s="18">
        <v>6</v>
      </c>
      <c r="T602" s="65">
        <f t="shared" si="257"/>
        <v>10</v>
      </c>
      <c r="U602" s="1"/>
      <c r="V602" s="18"/>
      <c r="W602" s="64" t="str">
        <f t="shared" si="258"/>
        <v/>
      </c>
      <c r="X602" s="106">
        <f t="shared" si="265"/>
        <v>0.83333333333333337</v>
      </c>
      <c r="Y602" s="51">
        <f t="shared" si="259"/>
        <v>8.8999999999999986</v>
      </c>
      <c r="Z602" s="51">
        <f t="shared" si="260"/>
        <v>0</v>
      </c>
      <c r="AA602" s="51">
        <f t="shared" si="261"/>
        <v>9.5</v>
      </c>
      <c r="AB602" s="51">
        <f t="shared" si="262"/>
        <v>9.3000000000000007</v>
      </c>
      <c r="AC602" s="51">
        <f t="shared" si="263"/>
        <v>10</v>
      </c>
      <c r="AD602" s="51">
        <f t="shared" si="264"/>
        <v>0</v>
      </c>
      <c r="AE602" s="52">
        <f t="shared" ref="AE602:AJ613" si="275">LARGE($Y602:$AD602,AE$1)</f>
        <v>10</v>
      </c>
      <c r="AF602" s="52">
        <f t="shared" si="275"/>
        <v>9.5</v>
      </c>
      <c r="AG602" s="52">
        <f t="shared" si="275"/>
        <v>9.3000000000000007</v>
      </c>
      <c r="AH602" s="52">
        <f t="shared" si="275"/>
        <v>8.8999999999999986</v>
      </c>
      <c r="AI602" s="52">
        <f t="shared" si="275"/>
        <v>0</v>
      </c>
      <c r="AJ602" s="52">
        <f t="shared" si="275"/>
        <v>0</v>
      </c>
      <c r="AL602" s="96" t="str">
        <f t="shared" si="266"/>
        <v>ok</v>
      </c>
      <c r="AM602" s="96" t="e">
        <f t="shared" si="270"/>
        <v>#VALUE!</v>
      </c>
      <c r="AN602" s="96" t="str">
        <f t="shared" si="271"/>
        <v>ok</v>
      </c>
      <c r="AO602" s="96" t="str">
        <f t="shared" si="272"/>
        <v>ok</v>
      </c>
      <c r="AP602" s="96" t="str">
        <f t="shared" si="273"/>
        <v>ok</v>
      </c>
      <c r="AQ602" s="96" t="e">
        <f t="shared" si="274"/>
        <v>#VALUE!</v>
      </c>
      <c r="AR602" s="107">
        <f t="shared" si="267"/>
        <v>0</v>
      </c>
      <c r="AS602" s="109">
        <f>IF(E602&lt;&gt;0,(COUNT(F602:W602)+3)/18,0)</f>
        <v>0.83333333333333337</v>
      </c>
    </row>
    <row r="603" spans="1:45" ht="12.75" customHeight="1">
      <c r="A603" s="3">
        <v>52</v>
      </c>
      <c r="C603" s="37">
        <v>8538651</v>
      </c>
      <c r="D603" s="22" t="s">
        <v>1075</v>
      </c>
      <c r="E603" s="20">
        <f t="shared" si="252"/>
        <v>8.7874999999999996</v>
      </c>
      <c r="F603" s="1"/>
      <c r="G603" s="18"/>
      <c r="H603" s="64" t="str">
        <f t="shared" si="253"/>
        <v/>
      </c>
      <c r="I603" s="2">
        <v>3.9</v>
      </c>
      <c r="J603" s="18">
        <v>6</v>
      </c>
      <c r="K603" s="64">
        <f t="shared" si="254"/>
        <v>9.9</v>
      </c>
      <c r="L603" s="2">
        <v>2.25</v>
      </c>
      <c r="M603" s="18">
        <v>6</v>
      </c>
      <c r="N603" s="65">
        <f t="shared" si="255"/>
        <v>8.25</v>
      </c>
      <c r="O603" s="1">
        <v>2</v>
      </c>
      <c r="P603" s="18">
        <v>5</v>
      </c>
      <c r="Q603" s="64">
        <f t="shared" si="256"/>
        <v>7</v>
      </c>
      <c r="R603" s="2"/>
      <c r="S603" s="18"/>
      <c r="T603" s="65" t="str">
        <f t="shared" si="257"/>
        <v/>
      </c>
      <c r="U603" s="1">
        <v>4</v>
      </c>
      <c r="V603" s="18">
        <v>6</v>
      </c>
      <c r="W603" s="64">
        <f t="shared" si="258"/>
        <v>10</v>
      </c>
      <c r="X603" s="106">
        <f t="shared" si="265"/>
        <v>0.83333333333333337</v>
      </c>
      <c r="Y603" s="51">
        <f t="shared" si="259"/>
        <v>0</v>
      </c>
      <c r="Z603" s="51">
        <f t="shared" si="260"/>
        <v>9.9</v>
      </c>
      <c r="AA603" s="51">
        <f t="shared" si="261"/>
        <v>8.25</v>
      </c>
      <c r="AB603" s="51">
        <f t="shared" si="262"/>
        <v>7</v>
      </c>
      <c r="AC603" s="51">
        <f t="shared" si="263"/>
        <v>0</v>
      </c>
      <c r="AD603" s="51">
        <f t="shared" si="264"/>
        <v>10</v>
      </c>
      <c r="AE603" s="52">
        <f t="shared" si="275"/>
        <v>10</v>
      </c>
      <c r="AF603" s="52">
        <f t="shared" si="275"/>
        <v>9.9</v>
      </c>
      <c r="AG603" s="52">
        <f t="shared" si="275"/>
        <v>8.25</v>
      </c>
      <c r="AH603" s="52">
        <f t="shared" si="275"/>
        <v>7</v>
      </c>
      <c r="AI603" s="52">
        <f t="shared" si="275"/>
        <v>0</v>
      </c>
      <c r="AJ603" s="52">
        <f t="shared" si="275"/>
        <v>0</v>
      </c>
      <c r="AL603" s="96" t="e">
        <f t="shared" si="266"/>
        <v>#VALUE!</v>
      </c>
      <c r="AM603" s="96" t="str">
        <f t="shared" si="270"/>
        <v>ok</v>
      </c>
      <c r="AN603" s="96" t="str">
        <f t="shared" si="271"/>
        <v>ok</v>
      </c>
      <c r="AO603" s="96" t="str">
        <f t="shared" si="272"/>
        <v>ok</v>
      </c>
      <c r="AP603" s="96" t="e">
        <f t="shared" si="273"/>
        <v>#VALUE!</v>
      </c>
      <c r="AQ603" s="96" t="str">
        <f t="shared" si="274"/>
        <v>ok</v>
      </c>
      <c r="AR603" s="107">
        <f t="shared" si="267"/>
        <v>0</v>
      </c>
      <c r="AS603" s="109">
        <f>IF(E603&lt;&gt;0,(COUNT(F603:W603)+3)/18,0)</f>
        <v>0.83333333333333337</v>
      </c>
    </row>
    <row r="604" spans="1:45" ht="12.75" customHeight="1">
      <c r="A604" s="3">
        <v>52</v>
      </c>
      <c r="C604" s="37">
        <v>9022985</v>
      </c>
      <c r="D604" s="22" t="s">
        <v>1076</v>
      </c>
      <c r="E604" s="20">
        <f t="shared" si="252"/>
        <v>8.875</v>
      </c>
      <c r="F604" s="1"/>
      <c r="G604" s="18"/>
      <c r="H604" s="64" t="str">
        <f t="shared" si="253"/>
        <v/>
      </c>
      <c r="I604" s="2">
        <v>3.7</v>
      </c>
      <c r="J604" s="18">
        <v>5.2</v>
      </c>
      <c r="K604" s="64">
        <f t="shared" si="254"/>
        <v>8.9</v>
      </c>
      <c r="L604" s="2">
        <v>3</v>
      </c>
      <c r="M604" s="18">
        <v>6</v>
      </c>
      <c r="N604" s="65">
        <f t="shared" si="255"/>
        <v>9</v>
      </c>
      <c r="O604" s="1">
        <v>3.6</v>
      </c>
      <c r="P604" s="18">
        <v>5</v>
      </c>
      <c r="Q604" s="64">
        <f t="shared" si="256"/>
        <v>8.6</v>
      </c>
      <c r="R604" s="2"/>
      <c r="S604" s="18"/>
      <c r="T604" s="65" t="str">
        <f t="shared" si="257"/>
        <v/>
      </c>
      <c r="U604" s="1">
        <v>3</v>
      </c>
      <c r="V604" s="18">
        <v>6</v>
      </c>
      <c r="W604" s="64">
        <f t="shared" si="258"/>
        <v>9</v>
      </c>
      <c r="X604" s="106">
        <f t="shared" si="265"/>
        <v>0.83333333333333337</v>
      </c>
      <c r="Y604" s="51">
        <f t="shared" si="259"/>
        <v>0</v>
      </c>
      <c r="Z604" s="51">
        <f t="shared" si="260"/>
        <v>8.9</v>
      </c>
      <c r="AA604" s="51">
        <f t="shared" si="261"/>
        <v>9</v>
      </c>
      <c r="AB604" s="51">
        <f t="shared" si="262"/>
        <v>8.6</v>
      </c>
      <c r="AC604" s="51">
        <f t="shared" si="263"/>
        <v>0</v>
      </c>
      <c r="AD604" s="51">
        <f t="shared" si="264"/>
        <v>9</v>
      </c>
      <c r="AE604" s="52">
        <f t="shared" si="275"/>
        <v>9</v>
      </c>
      <c r="AF604" s="52">
        <f t="shared" si="275"/>
        <v>9</v>
      </c>
      <c r="AG604" s="52">
        <f t="shared" si="275"/>
        <v>8.9</v>
      </c>
      <c r="AH604" s="52">
        <f t="shared" si="275"/>
        <v>8.6</v>
      </c>
      <c r="AI604" s="52">
        <f t="shared" si="275"/>
        <v>0</v>
      </c>
      <c r="AJ604" s="52">
        <f t="shared" si="275"/>
        <v>0</v>
      </c>
      <c r="AL604" s="96" t="e">
        <f t="shared" si="266"/>
        <v>#VALUE!</v>
      </c>
      <c r="AM604" s="96" t="str">
        <f t="shared" si="270"/>
        <v>ok</v>
      </c>
      <c r="AN604" s="96" t="str">
        <f t="shared" si="271"/>
        <v>ok</v>
      </c>
      <c r="AO604" s="96" t="str">
        <f t="shared" si="272"/>
        <v>ok</v>
      </c>
      <c r="AP604" s="96" t="e">
        <f t="shared" si="273"/>
        <v>#VALUE!</v>
      </c>
      <c r="AQ604" s="96" t="str">
        <f t="shared" si="274"/>
        <v>ok</v>
      </c>
      <c r="AR604" s="107">
        <f t="shared" si="267"/>
        <v>0</v>
      </c>
      <c r="AS604" s="109">
        <f>IF(E604&lt;&gt;0,(COUNT(F604:W604)+3)/18,0)</f>
        <v>0.83333333333333337</v>
      </c>
    </row>
    <row r="605" spans="1:45" ht="12.75" customHeight="1">
      <c r="A605" s="3">
        <v>52</v>
      </c>
      <c r="C605" s="37">
        <v>9067637</v>
      </c>
      <c r="D605" s="22" t="s">
        <v>1077</v>
      </c>
      <c r="E605" s="20">
        <f t="shared" si="252"/>
        <v>9.0500000000000007</v>
      </c>
      <c r="F605" s="1"/>
      <c r="G605" s="18"/>
      <c r="H605" s="64" t="str">
        <f t="shared" si="253"/>
        <v/>
      </c>
      <c r="I605" s="2">
        <v>3.6</v>
      </c>
      <c r="J605" s="18">
        <v>5.8</v>
      </c>
      <c r="K605" s="64">
        <f t="shared" si="254"/>
        <v>9.4</v>
      </c>
      <c r="L605" s="2">
        <v>2</v>
      </c>
      <c r="M605" s="18">
        <v>6</v>
      </c>
      <c r="N605" s="65">
        <f t="shared" si="255"/>
        <v>8</v>
      </c>
      <c r="O605" s="1">
        <v>3.6</v>
      </c>
      <c r="P605" s="18">
        <v>5.3</v>
      </c>
      <c r="Q605" s="64">
        <f t="shared" si="256"/>
        <v>8.9</v>
      </c>
      <c r="R605" s="2"/>
      <c r="S605" s="18"/>
      <c r="T605" s="65" t="str">
        <f t="shared" si="257"/>
        <v/>
      </c>
      <c r="U605" s="1">
        <v>3.9</v>
      </c>
      <c r="V605" s="18">
        <v>6</v>
      </c>
      <c r="W605" s="64">
        <f t="shared" si="258"/>
        <v>9.9</v>
      </c>
      <c r="X605" s="106">
        <f t="shared" si="265"/>
        <v>0.83333333333333337</v>
      </c>
      <c r="Y605" s="51">
        <f t="shared" si="259"/>
        <v>0</v>
      </c>
      <c r="Z605" s="51">
        <f t="shared" si="260"/>
        <v>9.4</v>
      </c>
      <c r="AA605" s="51">
        <f t="shared" si="261"/>
        <v>8</v>
      </c>
      <c r="AB605" s="51">
        <f t="shared" si="262"/>
        <v>8.9</v>
      </c>
      <c r="AC605" s="51">
        <f t="shared" si="263"/>
        <v>0</v>
      </c>
      <c r="AD605" s="51">
        <f t="shared" si="264"/>
        <v>9.9</v>
      </c>
      <c r="AE605" s="52">
        <f t="shared" si="275"/>
        <v>9.9</v>
      </c>
      <c r="AF605" s="52">
        <f t="shared" si="275"/>
        <v>9.4</v>
      </c>
      <c r="AG605" s="52">
        <f t="shared" si="275"/>
        <v>8.9</v>
      </c>
      <c r="AH605" s="52">
        <f t="shared" si="275"/>
        <v>8</v>
      </c>
      <c r="AI605" s="52">
        <f t="shared" si="275"/>
        <v>0</v>
      </c>
      <c r="AJ605" s="52">
        <f t="shared" si="275"/>
        <v>0</v>
      </c>
      <c r="AL605" s="96" t="e">
        <f t="shared" si="266"/>
        <v>#VALUE!</v>
      </c>
      <c r="AM605" s="96" t="str">
        <f t="shared" si="270"/>
        <v>ok</v>
      </c>
      <c r="AN605" s="96" t="str">
        <f t="shared" si="271"/>
        <v>ok</v>
      </c>
      <c r="AO605" s="96" t="str">
        <f t="shared" si="272"/>
        <v>ok</v>
      </c>
      <c r="AP605" s="96" t="e">
        <f t="shared" si="273"/>
        <v>#VALUE!</v>
      </c>
      <c r="AQ605" s="96" t="str">
        <f t="shared" si="274"/>
        <v>ok</v>
      </c>
      <c r="AR605" s="107">
        <f t="shared" si="267"/>
        <v>0</v>
      </c>
      <c r="AS605" s="109">
        <f>IF(E605&lt;&gt;0,(COUNT(F605:W605)+3)/18,0)</f>
        <v>0.83333333333333337</v>
      </c>
    </row>
    <row r="606" spans="1:45" ht="12.75" customHeight="1">
      <c r="A606" s="3">
        <v>52</v>
      </c>
      <c r="C606" s="37">
        <v>8988601</v>
      </c>
      <c r="D606" s="22" t="s">
        <v>1078</v>
      </c>
      <c r="E606" s="20">
        <f t="shared" si="252"/>
        <v>9.5250000000000004</v>
      </c>
      <c r="F606" s="1"/>
      <c r="G606" s="18"/>
      <c r="H606" s="64" t="str">
        <f t="shared" si="253"/>
        <v/>
      </c>
      <c r="I606" s="2">
        <v>4</v>
      </c>
      <c r="J606" s="18">
        <v>5.8</v>
      </c>
      <c r="K606" s="64">
        <f t="shared" si="254"/>
        <v>9.8000000000000007</v>
      </c>
      <c r="L606" s="2">
        <v>3.3</v>
      </c>
      <c r="M606" s="18">
        <v>6</v>
      </c>
      <c r="N606" s="65">
        <f t="shared" si="255"/>
        <v>9.3000000000000007</v>
      </c>
      <c r="O606" s="1">
        <v>4</v>
      </c>
      <c r="P606" s="18">
        <v>5</v>
      </c>
      <c r="Q606" s="64">
        <f t="shared" si="256"/>
        <v>9</v>
      </c>
      <c r="R606" s="2"/>
      <c r="S606" s="18"/>
      <c r="T606" s="65" t="str">
        <f t="shared" si="257"/>
        <v/>
      </c>
      <c r="U606" s="1">
        <v>4</v>
      </c>
      <c r="V606" s="18">
        <v>6</v>
      </c>
      <c r="W606" s="64">
        <f t="shared" si="258"/>
        <v>10</v>
      </c>
      <c r="X606" s="106">
        <f t="shared" si="265"/>
        <v>0.83333333333333337</v>
      </c>
      <c r="Y606" s="51">
        <f t="shared" si="259"/>
        <v>0</v>
      </c>
      <c r="Z606" s="51">
        <f t="shared" si="260"/>
        <v>9.8000000000000007</v>
      </c>
      <c r="AA606" s="51">
        <f t="shared" si="261"/>
        <v>9.3000000000000007</v>
      </c>
      <c r="AB606" s="51">
        <f t="shared" si="262"/>
        <v>9</v>
      </c>
      <c r="AC606" s="51">
        <f t="shared" si="263"/>
        <v>0</v>
      </c>
      <c r="AD606" s="51">
        <f t="shared" si="264"/>
        <v>10</v>
      </c>
      <c r="AE606" s="52">
        <f t="shared" si="275"/>
        <v>10</v>
      </c>
      <c r="AF606" s="52">
        <f t="shared" si="275"/>
        <v>9.8000000000000007</v>
      </c>
      <c r="AG606" s="52">
        <f t="shared" si="275"/>
        <v>9.3000000000000007</v>
      </c>
      <c r="AH606" s="52">
        <f t="shared" si="275"/>
        <v>9</v>
      </c>
      <c r="AI606" s="52">
        <f t="shared" si="275"/>
        <v>0</v>
      </c>
      <c r="AJ606" s="52">
        <f t="shared" si="275"/>
        <v>0</v>
      </c>
      <c r="AL606" s="96" t="e">
        <f t="shared" si="266"/>
        <v>#VALUE!</v>
      </c>
      <c r="AM606" s="96" t="str">
        <f t="shared" si="270"/>
        <v>ok</v>
      </c>
      <c r="AN606" s="96" t="str">
        <f t="shared" si="271"/>
        <v>ok</v>
      </c>
      <c r="AO606" s="96" t="str">
        <f t="shared" si="272"/>
        <v>ok</v>
      </c>
      <c r="AP606" s="96" t="e">
        <f t="shared" si="273"/>
        <v>#VALUE!</v>
      </c>
      <c r="AQ606" s="96" t="str">
        <f t="shared" si="274"/>
        <v>ok</v>
      </c>
      <c r="AR606" s="107">
        <f t="shared" si="267"/>
        <v>0</v>
      </c>
      <c r="AS606" s="109">
        <f>IF(E606&lt;&gt;0,(COUNT(F606:W606)+3)/18,0)</f>
        <v>0.83333333333333337</v>
      </c>
    </row>
    <row r="607" spans="1:45" ht="12.75" customHeight="1">
      <c r="A607" s="3">
        <v>52</v>
      </c>
      <c r="C607" s="37">
        <v>8988379</v>
      </c>
      <c r="D607" s="22" t="s">
        <v>1079</v>
      </c>
      <c r="E607" s="20">
        <f t="shared" si="252"/>
        <v>9.2750000000000004</v>
      </c>
      <c r="F607" s="1"/>
      <c r="G607" s="18"/>
      <c r="H607" s="64" t="str">
        <f t="shared" si="253"/>
        <v/>
      </c>
      <c r="I607" s="2">
        <v>3.5</v>
      </c>
      <c r="J607" s="18">
        <v>6</v>
      </c>
      <c r="K607" s="64">
        <f t="shared" si="254"/>
        <v>9.5</v>
      </c>
      <c r="L607" s="2">
        <v>3.2</v>
      </c>
      <c r="M607" s="18">
        <v>6</v>
      </c>
      <c r="N607" s="65">
        <f t="shared" si="255"/>
        <v>9.1999999999999993</v>
      </c>
      <c r="O607" s="1">
        <v>3.3</v>
      </c>
      <c r="P607" s="18">
        <v>5.3</v>
      </c>
      <c r="Q607" s="64">
        <f t="shared" si="256"/>
        <v>8.6</v>
      </c>
      <c r="R607" s="2"/>
      <c r="S607" s="18"/>
      <c r="T607" s="65" t="str">
        <f t="shared" si="257"/>
        <v/>
      </c>
      <c r="U607" s="1">
        <v>3.8</v>
      </c>
      <c r="V607" s="18">
        <v>6</v>
      </c>
      <c r="W607" s="64">
        <f t="shared" si="258"/>
        <v>9.8000000000000007</v>
      </c>
      <c r="X607" s="106">
        <f t="shared" si="265"/>
        <v>0.83333333333333337</v>
      </c>
      <c r="Y607" s="51">
        <f t="shared" si="259"/>
        <v>0</v>
      </c>
      <c r="Z607" s="51">
        <f t="shared" si="260"/>
        <v>9.5</v>
      </c>
      <c r="AA607" s="51">
        <f t="shared" si="261"/>
        <v>9.1999999999999993</v>
      </c>
      <c r="AB607" s="51">
        <f t="shared" si="262"/>
        <v>8.6</v>
      </c>
      <c r="AC607" s="51">
        <f t="shared" si="263"/>
        <v>0</v>
      </c>
      <c r="AD607" s="51">
        <f t="shared" si="264"/>
        <v>9.8000000000000007</v>
      </c>
      <c r="AE607" s="52">
        <f t="shared" si="275"/>
        <v>9.8000000000000007</v>
      </c>
      <c r="AF607" s="52">
        <f t="shared" si="275"/>
        <v>9.5</v>
      </c>
      <c r="AG607" s="52">
        <f t="shared" si="275"/>
        <v>9.1999999999999993</v>
      </c>
      <c r="AH607" s="52">
        <f t="shared" si="275"/>
        <v>8.6</v>
      </c>
      <c r="AI607" s="52">
        <f t="shared" si="275"/>
        <v>0</v>
      </c>
      <c r="AJ607" s="52">
        <f t="shared" si="275"/>
        <v>0</v>
      </c>
      <c r="AL607" s="96" t="e">
        <f t="shared" si="266"/>
        <v>#VALUE!</v>
      </c>
      <c r="AM607" s="96" t="str">
        <f t="shared" si="270"/>
        <v>ok</v>
      </c>
      <c r="AN607" s="96" t="str">
        <f t="shared" si="271"/>
        <v>ok</v>
      </c>
      <c r="AO607" s="96" t="str">
        <f t="shared" si="272"/>
        <v>ok</v>
      </c>
      <c r="AP607" s="96" t="e">
        <f t="shared" si="273"/>
        <v>#VALUE!</v>
      </c>
      <c r="AQ607" s="96" t="str">
        <f t="shared" si="274"/>
        <v>ok</v>
      </c>
      <c r="AR607" s="107">
        <f t="shared" si="267"/>
        <v>0</v>
      </c>
      <c r="AS607" s="109">
        <f>IF(E607&lt;&gt;0,(COUNT(F607:W607)+3)/18,0)</f>
        <v>0.83333333333333337</v>
      </c>
    </row>
    <row r="608" spans="1:45" ht="12.75" customHeight="1">
      <c r="A608" s="3">
        <v>52</v>
      </c>
      <c r="C608" s="37">
        <v>8988275</v>
      </c>
      <c r="D608" s="22" t="s">
        <v>1080</v>
      </c>
      <c r="E608" s="20">
        <f t="shared" si="252"/>
        <v>9.4250000000000007</v>
      </c>
      <c r="F608" s="1"/>
      <c r="G608" s="18"/>
      <c r="H608" s="64" t="str">
        <f t="shared" si="253"/>
        <v/>
      </c>
      <c r="I608" s="2">
        <v>4</v>
      </c>
      <c r="J608" s="18">
        <v>5.2</v>
      </c>
      <c r="K608" s="64">
        <f t="shared" si="254"/>
        <v>9.1999999999999993</v>
      </c>
      <c r="L608" s="2">
        <v>3.5</v>
      </c>
      <c r="M608" s="18">
        <v>6</v>
      </c>
      <c r="N608" s="65">
        <f t="shared" si="255"/>
        <v>9.5</v>
      </c>
      <c r="O608" s="1">
        <v>3.5</v>
      </c>
      <c r="P608" s="18">
        <v>5.5</v>
      </c>
      <c r="Q608" s="64">
        <f t="shared" si="256"/>
        <v>9</v>
      </c>
      <c r="R608" s="2"/>
      <c r="S608" s="18"/>
      <c r="T608" s="65" t="str">
        <f t="shared" si="257"/>
        <v/>
      </c>
      <c r="U608" s="1">
        <v>4</v>
      </c>
      <c r="V608" s="18">
        <v>6</v>
      </c>
      <c r="W608" s="64">
        <f t="shared" si="258"/>
        <v>10</v>
      </c>
      <c r="X608" s="106">
        <f t="shared" si="265"/>
        <v>0.83333333333333337</v>
      </c>
      <c r="Y608" s="51">
        <f t="shared" si="259"/>
        <v>0</v>
      </c>
      <c r="Z608" s="51">
        <f t="shared" si="260"/>
        <v>9.1999999999999993</v>
      </c>
      <c r="AA608" s="51">
        <f t="shared" si="261"/>
        <v>9.5</v>
      </c>
      <c r="AB608" s="51">
        <f t="shared" si="262"/>
        <v>9</v>
      </c>
      <c r="AC608" s="51">
        <f t="shared" si="263"/>
        <v>0</v>
      </c>
      <c r="AD608" s="51">
        <f t="shared" si="264"/>
        <v>10</v>
      </c>
      <c r="AE608" s="52">
        <f t="shared" si="275"/>
        <v>10</v>
      </c>
      <c r="AF608" s="52">
        <f t="shared" si="275"/>
        <v>9.5</v>
      </c>
      <c r="AG608" s="52">
        <f t="shared" si="275"/>
        <v>9.1999999999999993</v>
      </c>
      <c r="AH608" s="52">
        <f t="shared" si="275"/>
        <v>9</v>
      </c>
      <c r="AI608" s="52">
        <f t="shared" si="275"/>
        <v>0</v>
      </c>
      <c r="AJ608" s="52">
        <f t="shared" si="275"/>
        <v>0</v>
      </c>
      <c r="AL608" s="96" t="e">
        <f t="shared" si="266"/>
        <v>#VALUE!</v>
      </c>
      <c r="AM608" s="96" t="str">
        <f t="shared" si="270"/>
        <v>ok</v>
      </c>
      <c r="AN608" s="96" t="str">
        <f t="shared" si="271"/>
        <v>ok</v>
      </c>
      <c r="AO608" s="96" t="str">
        <f t="shared" si="272"/>
        <v>ok</v>
      </c>
      <c r="AP608" s="96" t="e">
        <f t="shared" si="273"/>
        <v>#VALUE!</v>
      </c>
      <c r="AQ608" s="96" t="str">
        <f t="shared" si="274"/>
        <v>ok</v>
      </c>
      <c r="AR608" s="107">
        <f t="shared" si="267"/>
        <v>0</v>
      </c>
      <c r="AS608" s="109">
        <f>IF(E608&lt;&gt;0,(COUNT(F608:W608)+3)/18,0)</f>
        <v>0.83333333333333337</v>
      </c>
    </row>
    <row r="609" spans="1:45" ht="12.75" customHeight="1">
      <c r="A609" s="3">
        <v>52</v>
      </c>
      <c r="C609" s="37">
        <v>9016974</v>
      </c>
      <c r="D609" s="22" t="s">
        <v>1081</v>
      </c>
      <c r="E609" s="20">
        <f t="shared" si="252"/>
        <v>7</v>
      </c>
      <c r="F609" s="1"/>
      <c r="G609" s="18"/>
      <c r="H609" s="64" t="str">
        <f t="shared" si="253"/>
        <v/>
      </c>
      <c r="I609" s="70">
        <v>3.5</v>
      </c>
      <c r="J609" s="69">
        <v>5.5</v>
      </c>
      <c r="K609" s="64">
        <f t="shared" si="254"/>
        <v>9</v>
      </c>
      <c r="L609" s="2">
        <v>3</v>
      </c>
      <c r="M609" s="18">
        <v>6</v>
      </c>
      <c r="N609" s="65">
        <f t="shared" si="255"/>
        <v>9</v>
      </c>
      <c r="O609" s="68"/>
      <c r="P609" s="69"/>
      <c r="Q609" s="64" t="str">
        <f t="shared" si="256"/>
        <v/>
      </c>
      <c r="R609" s="2"/>
      <c r="S609" s="18"/>
      <c r="T609" s="65" t="str">
        <f t="shared" si="257"/>
        <v/>
      </c>
      <c r="U609" s="1">
        <v>4</v>
      </c>
      <c r="V609" s="18">
        <v>6</v>
      </c>
      <c r="W609" s="64">
        <f t="shared" si="258"/>
        <v>10</v>
      </c>
      <c r="X609" s="106">
        <f t="shared" si="265"/>
        <v>0.7</v>
      </c>
      <c r="Y609" s="51">
        <f t="shared" si="259"/>
        <v>0</v>
      </c>
      <c r="Z609" s="51">
        <f t="shared" si="260"/>
        <v>9</v>
      </c>
      <c r="AA609" s="51">
        <f t="shared" si="261"/>
        <v>9</v>
      </c>
      <c r="AB609" s="51">
        <f t="shared" si="262"/>
        <v>0</v>
      </c>
      <c r="AC609" s="51">
        <f t="shared" si="263"/>
        <v>0</v>
      </c>
      <c r="AD609" s="51">
        <f t="shared" si="264"/>
        <v>10</v>
      </c>
      <c r="AE609" s="52">
        <f t="shared" si="275"/>
        <v>10</v>
      </c>
      <c r="AF609" s="52">
        <f t="shared" si="275"/>
        <v>9</v>
      </c>
      <c r="AG609" s="52">
        <f t="shared" si="275"/>
        <v>9</v>
      </c>
      <c r="AH609" s="52">
        <f t="shared" si="275"/>
        <v>0</v>
      </c>
      <c r="AI609" s="52">
        <f t="shared" si="275"/>
        <v>0</v>
      </c>
      <c r="AJ609" s="52">
        <f t="shared" si="275"/>
        <v>0</v>
      </c>
      <c r="AL609" s="96" t="e">
        <f t="shared" si="266"/>
        <v>#VALUE!</v>
      </c>
      <c r="AM609" s="96" t="str">
        <f t="shared" si="270"/>
        <v>ok</v>
      </c>
      <c r="AN609" s="96" t="str">
        <f t="shared" si="271"/>
        <v>ok</v>
      </c>
      <c r="AO609" s="96" t="e">
        <f t="shared" si="272"/>
        <v>#VALUE!</v>
      </c>
      <c r="AP609" s="96" t="e">
        <f t="shared" si="273"/>
        <v>#VALUE!</v>
      </c>
      <c r="AQ609" s="96" t="str">
        <f t="shared" si="274"/>
        <v>ok</v>
      </c>
      <c r="AR609" s="107">
        <f t="shared" si="267"/>
        <v>0</v>
      </c>
      <c r="AS609" s="109">
        <f>IF(E609&lt;&gt;0,(COUNT(F609:W609)+3)/18,0)</f>
        <v>0.66666666666666663</v>
      </c>
    </row>
    <row r="610" spans="1:45" ht="12.75" customHeight="1">
      <c r="A610" s="3">
        <v>52</v>
      </c>
      <c r="C610" s="37">
        <v>8457220</v>
      </c>
      <c r="D610" s="22" t="s">
        <v>1082</v>
      </c>
      <c r="E610" s="20">
        <f t="shared" si="252"/>
        <v>6.8</v>
      </c>
      <c r="F610" s="1"/>
      <c r="G610" s="18"/>
      <c r="H610" s="64" t="str">
        <f t="shared" si="253"/>
        <v/>
      </c>
      <c r="I610" s="2">
        <v>3</v>
      </c>
      <c r="J610" s="69">
        <v>5.5</v>
      </c>
      <c r="K610" s="64">
        <f t="shared" si="254"/>
        <v>8.5</v>
      </c>
      <c r="L610" s="2"/>
      <c r="M610" s="18"/>
      <c r="N610" s="65" t="str">
        <f t="shared" si="255"/>
        <v/>
      </c>
      <c r="O610" s="1">
        <v>3.2</v>
      </c>
      <c r="P610" s="18">
        <v>5.5</v>
      </c>
      <c r="Q610" s="64">
        <f t="shared" si="256"/>
        <v>8.6999999999999993</v>
      </c>
      <c r="R610" s="2"/>
      <c r="S610" s="18"/>
      <c r="T610" s="65" t="str">
        <f t="shared" si="257"/>
        <v/>
      </c>
      <c r="U610" s="1">
        <v>4</v>
      </c>
      <c r="V610" s="18">
        <v>6</v>
      </c>
      <c r="W610" s="64">
        <f t="shared" si="258"/>
        <v>10</v>
      </c>
      <c r="X610" s="106">
        <f t="shared" si="265"/>
        <v>0.7</v>
      </c>
      <c r="Y610" s="51">
        <f t="shared" si="259"/>
        <v>0</v>
      </c>
      <c r="Z610" s="51">
        <f t="shared" si="260"/>
        <v>8.5</v>
      </c>
      <c r="AA610" s="51">
        <f t="shared" si="261"/>
        <v>0</v>
      </c>
      <c r="AB610" s="51">
        <f t="shared" si="262"/>
        <v>8.6999999999999993</v>
      </c>
      <c r="AC610" s="51">
        <f t="shared" si="263"/>
        <v>0</v>
      </c>
      <c r="AD610" s="51">
        <f t="shared" si="264"/>
        <v>10</v>
      </c>
      <c r="AE610" s="52">
        <f t="shared" si="275"/>
        <v>10</v>
      </c>
      <c r="AF610" s="52">
        <f t="shared" si="275"/>
        <v>8.6999999999999993</v>
      </c>
      <c r="AG610" s="52">
        <f t="shared" si="275"/>
        <v>8.5</v>
      </c>
      <c r="AH610" s="52">
        <f t="shared" si="275"/>
        <v>0</v>
      </c>
      <c r="AI610" s="52">
        <f t="shared" si="275"/>
        <v>0</v>
      </c>
      <c r="AJ610" s="52">
        <f t="shared" si="275"/>
        <v>0</v>
      </c>
      <c r="AL610" s="96" t="e">
        <f t="shared" si="266"/>
        <v>#VALUE!</v>
      </c>
      <c r="AM610" s="96" t="str">
        <f t="shared" si="270"/>
        <v>ok</v>
      </c>
      <c r="AN610" s="96" t="e">
        <f t="shared" si="271"/>
        <v>#VALUE!</v>
      </c>
      <c r="AO610" s="96" t="str">
        <f t="shared" si="272"/>
        <v>ok</v>
      </c>
      <c r="AP610" s="96" t="e">
        <f t="shared" si="273"/>
        <v>#VALUE!</v>
      </c>
      <c r="AQ610" s="96" t="str">
        <f t="shared" si="274"/>
        <v>ok</v>
      </c>
      <c r="AR610" s="107">
        <f t="shared" si="267"/>
        <v>0</v>
      </c>
      <c r="AS610" s="109">
        <f>IF(E610&lt;&gt;0,(COUNT(F610:W610)+3)/18,0)</f>
        <v>0.66666666666666663</v>
      </c>
    </row>
    <row r="611" spans="1:45" ht="12.75" customHeight="1">
      <c r="A611" s="3">
        <v>52</v>
      </c>
      <c r="C611" s="37">
        <v>8988240</v>
      </c>
      <c r="D611" s="22" t="s">
        <v>1083</v>
      </c>
      <c r="E611" s="20">
        <f t="shared" si="252"/>
        <v>9.2750000000000004</v>
      </c>
      <c r="F611" s="1"/>
      <c r="G611" s="18"/>
      <c r="H611" s="64" t="str">
        <f t="shared" si="253"/>
        <v/>
      </c>
      <c r="I611" s="2">
        <v>4</v>
      </c>
      <c r="J611" s="18">
        <v>6</v>
      </c>
      <c r="K611" s="64">
        <f t="shared" si="254"/>
        <v>10</v>
      </c>
      <c r="L611" s="2">
        <v>2.5</v>
      </c>
      <c r="M611" s="18">
        <v>6</v>
      </c>
      <c r="N611" s="65">
        <f t="shared" si="255"/>
        <v>8.5</v>
      </c>
      <c r="O611" s="1">
        <v>3.3</v>
      </c>
      <c r="P611" s="18">
        <v>5.3</v>
      </c>
      <c r="Q611" s="64">
        <f t="shared" si="256"/>
        <v>8.6</v>
      </c>
      <c r="R611" s="2"/>
      <c r="S611" s="18"/>
      <c r="T611" s="65" t="str">
        <f t="shared" si="257"/>
        <v/>
      </c>
      <c r="U611" s="1">
        <v>4</v>
      </c>
      <c r="V611" s="18">
        <v>6</v>
      </c>
      <c r="W611" s="64">
        <f t="shared" si="258"/>
        <v>10</v>
      </c>
      <c r="X611" s="106">
        <f t="shared" si="265"/>
        <v>0.83333333333333337</v>
      </c>
      <c r="Y611" s="51">
        <f t="shared" si="259"/>
        <v>0</v>
      </c>
      <c r="Z611" s="51">
        <f t="shared" si="260"/>
        <v>10</v>
      </c>
      <c r="AA611" s="51">
        <f t="shared" si="261"/>
        <v>8.5</v>
      </c>
      <c r="AB611" s="51">
        <f t="shared" si="262"/>
        <v>8.6</v>
      </c>
      <c r="AC611" s="51">
        <f t="shared" si="263"/>
        <v>0</v>
      </c>
      <c r="AD611" s="51">
        <f t="shared" si="264"/>
        <v>10</v>
      </c>
      <c r="AE611" s="52">
        <f t="shared" si="275"/>
        <v>10</v>
      </c>
      <c r="AF611" s="52">
        <f t="shared" si="275"/>
        <v>10</v>
      </c>
      <c r="AG611" s="52">
        <f t="shared" si="275"/>
        <v>8.6</v>
      </c>
      <c r="AH611" s="52">
        <f t="shared" si="275"/>
        <v>8.5</v>
      </c>
      <c r="AI611" s="52">
        <f t="shared" si="275"/>
        <v>0</v>
      </c>
      <c r="AJ611" s="52">
        <f t="shared" si="275"/>
        <v>0</v>
      </c>
      <c r="AL611" s="96" t="e">
        <f t="shared" si="266"/>
        <v>#VALUE!</v>
      </c>
      <c r="AM611" s="96" t="str">
        <f t="shared" si="270"/>
        <v>ok</v>
      </c>
      <c r="AN611" s="96" t="str">
        <f t="shared" si="271"/>
        <v>ok</v>
      </c>
      <c r="AO611" s="96" t="str">
        <f t="shared" si="272"/>
        <v>ok</v>
      </c>
      <c r="AP611" s="96" t="e">
        <f t="shared" si="273"/>
        <v>#VALUE!</v>
      </c>
      <c r="AQ611" s="96" t="str">
        <f t="shared" si="274"/>
        <v>ok</v>
      </c>
      <c r="AR611" s="107">
        <f t="shared" si="267"/>
        <v>0</v>
      </c>
      <c r="AS611" s="109">
        <f>IF(E611&lt;&gt;0,(COUNT(F611:W611)+3)/18,0)</f>
        <v>0.83333333333333337</v>
      </c>
    </row>
    <row r="612" spans="1:45" ht="12.75" customHeight="1">
      <c r="A612" s="3">
        <v>52</v>
      </c>
      <c r="C612" s="38">
        <v>9017022</v>
      </c>
      <c r="D612" s="15" t="s">
        <v>1084</v>
      </c>
      <c r="E612" s="20">
        <f t="shared" si="252"/>
        <v>9.4499999999999993</v>
      </c>
      <c r="F612" s="1"/>
      <c r="G612" s="18"/>
      <c r="H612" s="64" t="str">
        <f t="shared" si="253"/>
        <v/>
      </c>
      <c r="I612" s="2">
        <v>4</v>
      </c>
      <c r="J612" s="18">
        <v>5.2</v>
      </c>
      <c r="K612" s="64">
        <f t="shared" si="254"/>
        <v>9.1999999999999993</v>
      </c>
      <c r="L612" s="2"/>
      <c r="M612" s="18"/>
      <c r="N612" s="65" t="str">
        <f t="shared" si="255"/>
        <v/>
      </c>
      <c r="O612" s="1">
        <v>3.3</v>
      </c>
      <c r="P612" s="18">
        <v>5.3</v>
      </c>
      <c r="Q612" s="64">
        <f t="shared" si="256"/>
        <v>8.6</v>
      </c>
      <c r="R612" s="56">
        <v>4</v>
      </c>
      <c r="S612" s="48">
        <v>6</v>
      </c>
      <c r="T612" s="65">
        <f t="shared" si="257"/>
        <v>10</v>
      </c>
      <c r="U612" s="1">
        <v>4</v>
      </c>
      <c r="V612" s="18">
        <v>6</v>
      </c>
      <c r="W612" s="64">
        <f t="shared" si="258"/>
        <v>10</v>
      </c>
      <c r="X612" s="106">
        <f t="shared" si="265"/>
        <v>0.83333333333333337</v>
      </c>
      <c r="Y612" s="51">
        <f t="shared" si="259"/>
        <v>0</v>
      </c>
      <c r="Z612" s="51">
        <f t="shared" si="260"/>
        <v>9.1999999999999993</v>
      </c>
      <c r="AA612" s="51">
        <f t="shared" si="261"/>
        <v>0</v>
      </c>
      <c r="AB612" s="51">
        <f t="shared" si="262"/>
        <v>8.6</v>
      </c>
      <c r="AC612" s="51">
        <f t="shared" si="263"/>
        <v>10</v>
      </c>
      <c r="AD612" s="51">
        <f t="shared" si="264"/>
        <v>10</v>
      </c>
      <c r="AE612" s="52">
        <f t="shared" si="275"/>
        <v>10</v>
      </c>
      <c r="AF612" s="52">
        <f t="shared" si="275"/>
        <v>10</v>
      </c>
      <c r="AG612" s="52">
        <f t="shared" si="275"/>
        <v>9.1999999999999993</v>
      </c>
      <c r="AH612" s="52">
        <f t="shared" si="275"/>
        <v>8.6</v>
      </c>
      <c r="AI612" s="52">
        <f t="shared" si="275"/>
        <v>0</v>
      </c>
      <c r="AJ612" s="52">
        <f t="shared" si="275"/>
        <v>0</v>
      </c>
      <c r="AL612" s="96" t="e">
        <f t="shared" si="266"/>
        <v>#VALUE!</v>
      </c>
      <c r="AM612" s="96" t="str">
        <f t="shared" si="270"/>
        <v>ok</v>
      </c>
      <c r="AN612" s="96" t="e">
        <f t="shared" si="271"/>
        <v>#VALUE!</v>
      </c>
      <c r="AO612" s="96" t="str">
        <f t="shared" si="272"/>
        <v>ok</v>
      </c>
      <c r="AP612" s="96" t="str">
        <f t="shared" si="273"/>
        <v>ok</v>
      </c>
      <c r="AQ612" s="96" t="str">
        <f t="shared" si="274"/>
        <v>ok</v>
      </c>
      <c r="AR612" s="107">
        <f t="shared" si="267"/>
        <v>0</v>
      </c>
      <c r="AS612" s="109">
        <f>IF(E612&lt;&gt;0,(COUNT(F612:W612)+3)/18,0)</f>
        <v>0.83333333333333337</v>
      </c>
    </row>
    <row r="613" spans="1:45" ht="12.75" customHeight="1">
      <c r="A613" s="3">
        <v>52</v>
      </c>
      <c r="C613" s="38">
        <v>9067641</v>
      </c>
      <c r="D613" s="15" t="s">
        <v>1085</v>
      </c>
      <c r="E613" s="20">
        <f t="shared" si="252"/>
        <v>6.9249999999999998</v>
      </c>
      <c r="F613" s="1"/>
      <c r="G613" s="18"/>
      <c r="H613" s="64" t="str">
        <f t="shared" si="253"/>
        <v/>
      </c>
      <c r="I613" s="2">
        <v>3.7</v>
      </c>
      <c r="J613" s="18">
        <v>5.2</v>
      </c>
      <c r="K613" s="64">
        <f t="shared" si="254"/>
        <v>8.9</v>
      </c>
      <c r="L613" s="87"/>
      <c r="M613" s="88"/>
      <c r="N613" s="65" t="str">
        <f t="shared" si="255"/>
        <v/>
      </c>
      <c r="O613" s="1">
        <v>3.3</v>
      </c>
      <c r="P613" s="18">
        <v>5.5</v>
      </c>
      <c r="Q613" s="64">
        <f t="shared" si="256"/>
        <v>8.8000000000000007</v>
      </c>
      <c r="R613" s="2"/>
      <c r="S613" s="18"/>
      <c r="T613" s="65" t="str">
        <f t="shared" si="257"/>
        <v/>
      </c>
      <c r="U613" s="1">
        <v>4</v>
      </c>
      <c r="V613" s="18">
        <v>6</v>
      </c>
      <c r="W613" s="64">
        <f t="shared" si="258"/>
        <v>10</v>
      </c>
      <c r="X613" s="106">
        <f t="shared" si="265"/>
        <v>0.7</v>
      </c>
      <c r="Y613" s="51">
        <f t="shared" si="259"/>
        <v>0</v>
      </c>
      <c r="Z613" s="51">
        <f t="shared" si="260"/>
        <v>8.9</v>
      </c>
      <c r="AA613" s="51">
        <f t="shared" si="261"/>
        <v>0</v>
      </c>
      <c r="AB613" s="51">
        <f t="shared" si="262"/>
        <v>8.8000000000000007</v>
      </c>
      <c r="AC613" s="51">
        <f t="shared" si="263"/>
        <v>0</v>
      </c>
      <c r="AD613" s="51">
        <f t="shared" si="264"/>
        <v>10</v>
      </c>
      <c r="AE613" s="52">
        <f t="shared" si="275"/>
        <v>10</v>
      </c>
      <c r="AF613" s="52">
        <f t="shared" si="275"/>
        <v>8.9</v>
      </c>
      <c r="AG613" s="52">
        <f t="shared" si="275"/>
        <v>8.8000000000000007</v>
      </c>
      <c r="AH613" s="52">
        <f t="shared" si="275"/>
        <v>0</v>
      </c>
      <c r="AI613" s="52">
        <f t="shared" si="275"/>
        <v>0</v>
      </c>
      <c r="AJ613" s="52">
        <f t="shared" si="275"/>
        <v>0</v>
      </c>
      <c r="AL613" s="96" t="e">
        <f t="shared" si="266"/>
        <v>#VALUE!</v>
      </c>
      <c r="AM613" s="96" t="str">
        <f t="shared" si="270"/>
        <v>ok</v>
      </c>
      <c r="AN613" s="96" t="e">
        <f t="shared" si="271"/>
        <v>#VALUE!</v>
      </c>
      <c r="AO613" s="96" t="str">
        <f t="shared" si="272"/>
        <v>ok</v>
      </c>
      <c r="AP613" s="96" t="e">
        <f t="shared" si="273"/>
        <v>#VALUE!</v>
      </c>
      <c r="AQ613" s="96" t="str">
        <f t="shared" si="274"/>
        <v>ok</v>
      </c>
      <c r="AR613" s="107">
        <f t="shared" si="267"/>
        <v>0</v>
      </c>
      <c r="AS613" s="109">
        <f>IF(E613&lt;&gt;0,(COUNT(F613:W613)+3)/18,0)</f>
        <v>0.66666666666666663</v>
      </c>
    </row>
    <row r="614" spans="1:45">
      <c r="D614" s="58" t="s">
        <v>1121</v>
      </c>
      <c r="E614" s="57">
        <f>COUNTIF(E2:E613,0)</f>
        <v>20</v>
      </c>
    </row>
    <row r="615" spans="1:45">
      <c r="D615" s="58" t="s">
        <v>1122</v>
      </c>
      <c r="E615" s="57">
        <f>COUNTIF(E2:E613,"&lt;5")</f>
        <v>34</v>
      </c>
    </row>
  </sheetData>
  <sortState ref="A2:AJ613">
    <sortCondition ref="A2:A613"/>
    <sortCondition ref="D2:D613"/>
  </sortState>
  <conditionalFormatting sqref="U56:U197 U229:U285 U371:U520 U545:U570 U598:U613 R229:R285 R545:R570 R598:R613 O545:O570 O598:O613 L545:L570 L598:L613 I545:I570 I598:I613 F545:F570 F598:F613 R371:R520 F2:F197 I2:I197 L2:L197 O2:O197 R2:R197 U2:U32 U314:U343 R314:R343 L201:L520 I201:I520 O201:O520 F201:F520">
    <cfRule type="cellIs" dxfId="16" priority="12" stopIfTrue="1" operator="greaterThan">
      <formula>4</formula>
    </cfRule>
  </conditionalFormatting>
  <conditionalFormatting sqref="V56:V197 V229:V285 V371:V520 V545:V570 V598:V613 S229:S285 S545:S570 S598:S613 P545:P570 P598:P613 M545:M570 M598:M613 J598:J613 J545:J570 G545:G570 G598:G613 S371:S520 V2:V32 G2:G197 J2:J197 M2:M197 P2:P197 S2:S197 V314:V343 S314:S343 M201:M520 J201:J520 P201:P520 G201:G520">
    <cfRule type="cellIs" dxfId="15" priority="11" stopIfTrue="1" operator="greaterThan">
      <formula>6</formula>
    </cfRule>
  </conditionalFormatting>
  <conditionalFormatting sqref="E1:E613 AL2:AQ613">
    <cfRule type="cellIs" dxfId="14" priority="10" operator="equal">
      <formula>0</formula>
    </cfRule>
  </conditionalFormatting>
  <conditionalFormatting sqref="E2:E613">
    <cfRule type="cellIs" dxfId="13" priority="9" operator="lessThan">
      <formula>5</formula>
    </cfRule>
  </conditionalFormatting>
  <conditionalFormatting sqref="AS1:AS613">
    <cfRule type="cellIs" dxfId="12" priority="2" operator="lessThan">
      <formula>0.7</formula>
    </cfRule>
  </conditionalFormatting>
  <conditionalFormatting sqref="X2:X613">
    <cfRule type="cellIs" dxfId="11" priority="1" operator="lessThan">
      <formula>0.7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4"/>
  <sheetViews>
    <sheetView zoomScale="90" zoomScaleNormal="90" workbookViewId="0">
      <pane ySplit="1" topLeftCell="A496" activePane="bottomLeft" state="frozen"/>
      <selection pane="bottomLeft" activeCell="S515" sqref="S515"/>
    </sheetView>
  </sheetViews>
  <sheetFormatPr defaultRowHeight="15"/>
  <cols>
    <col min="1" max="1" width="6.5703125" style="3" customWidth="1"/>
    <col min="2" max="2" width="4.85546875" customWidth="1"/>
    <col min="3" max="3" width="10.140625" style="39" customWidth="1"/>
    <col min="4" max="4" width="36.28515625" style="40" customWidth="1"/>
    <col min="5" max="5" width="9.140625" style="8"/>
    <col min="6" max="7" width="4.140625" style="89" customWidth="1"/>
    <col min="8" max="8" width="4.85546875" style="89" customWidth="1"/>
    <col min="9" max="10" width="4.140625" style="89" customWidth="1"/>
    <col min="11" max="11" width="4.85546875" style="89" customWidth="1"/>
    <col min="12" max="13" width="4.140625" style="89" customWidth="1"/>
    <col min="14" max="14" width="4.85546875" style="89" customWidth="1"/>
    <col min="15" max="16" width="4.140625" style="89" customWidth="1"/>
    <col min="17" max="17" width="4.85546875" style="89" customWidth="1"/>
    <col min="18" max="19" width="4.140625" style="89" customWidth="1"/>
    <col min="20" max="20" width="4.85546875" style="89" customWidth="1"/>
    <col min="21" max="22" width="4.140625" style="89" customWidth="1"/>
    <col min="23" max="23" width="4.85546875" style="89" customWidth="1"/>
    <col min="25" max="30" width="4" style="53" customWidth="1"/>
    <col min="31" max="31" width="4.5703125" style="50" customWidth="1"/>
    <col min="32" max="36" width="4" style="50" customWidth="1"/>
    <col min="37" max="37" width="9.140625" style="103"/>
    <col min="38" max="43" width="4" customWidth="1"/>
    <col min="44" max="44" width="9.140625" style="107"/>
    <col min="45" max="45" width="13.28515625" style="107" customWidth="1"/>
  </cols>
  <sheetData>
    <row r="1" spans="1:45" ht="38.25" customHeight="1">
      <c r="A1" s="7" t="s">
        <v>1086</v>
      </c>
      <c r="C1" s="11" t="s">
        <v>1087</v>
      </c>
      <c r="D1" s="27" t="s">
        <v>1088</v>
      </c>
      <c r="E1" s="54" t="s">
        <v>1089</v>
      </c>
      <c r="F1" s="59" t="s">
        <v>1098</v>
      </c>
      <c r="G1" s="60" t="s">
        <v>1099</v>
      </c>
      <c r="H1" s="61" t="s">
        <v>1100</v>
      </c>
      <c r="I1" s="62" t="s">
        <v>1101</v>
      </c>
      <c r="J1" s="60" t="s">
        <v>1102</v>
      </c>
      <c r="K1" s="63" t="s">
        <v>1103</v>
      </c>
      <c r="L1" s="62" t="s">
        <v>1104</v>
      </c>
      <c r="M1" s="60" t="s">
        <v>1105</v>
      </c>
      <c r="N1" s="61" t="s">
        <v>1106</v>
      </c>
      <c r="O1" s="59" t="s">
        <v>1107</v>
      </c>
      <c r="P1" s="60" t="s">
        <v>1108</v>
      </c>
      <c r="Q1" s="61" t="s">
        <v>1109</v>
      </c>
      <c r="R1" s="62" t="s">
        <v>1110</v>
      </c>
      <c r="S1" s="60" t="s">
        <v>1111</v>
      </c>
      <c r="T1" s="61" t="s">
        <v>1112</v>
      </c>
      <c r="U1" s="62" t="s">
        <v>1113</v>
      </c>
      <c r="V1" s="60" t="s">
        <v>1114</v>
      </c>
      <c r="W1" s="63" t="s">
        <v>1115</v>
      </c>
      <c r="Y1" s="49" t="s">
        <v>1100</v>
      </c>
      <c r="Z1" s="49" t="s">
        <v>1103</v>
      </c>
      <c r="AA1" s="49" t="s">
        <v>1106</v>
      </c>
      <c r="AB1" s="49" t="s">
        <v>1109</v>
      </c>
      <c r="AC1" s="49" t="s">
        <v>1112</v>
      </c>
      <c r="AD1" s="49" t="s">
        <v>1115</v>
      </c>
      <c r="AE1" s="50">
        <v>1</v>
      </c>
      <c r="AF1" s="50">
        <v>2</v>
      </c>
      <c r="AG1" s="50">
        <v>3</v>
      </c>
      <c r="AH1" s="50">
        <v>4</v>
      </c>
      <c r="AI1" s="50">
        <v>5</v>
      </c>
      <c r="AJ1" s="50">
        <v>6</v>
      </c>
      <c r="AL1" s="110" t="s">
        <v>1100</v>
      </c>
      <c r="AM1" s="111" t="s">
        <v>1103</v>
      </c>
      <c r="AN1" s="110" t="s">
        <v>1106</v>
      </c>
      <c r="AO1" s="110" t="s">
        <v>1109</v>
      </c>
      <c r="AP1" s="110" t="s">
        <v>1112</v>
      </c>
      <c r="AQ1" s="111" t="s">
        <v>1115</v>
      </c>
      <c r="AR1" s="107">
        <f>SUM(AR2:AR612)</f>
        <v>12</v>
      </c>
      <c r="AS1" s="108"/>
    </row>
    <row r="2" spans="1:45" ht="12.75" customHeight="1">
      <c r="A2" s="3">
        <v>19</v>
      </c>
      <c r="C2" s="25" t="s">
        <v>788</v>
      </c>
      <c r="D2" s="22" t="s">
        <v>789</v>
      </c>
      <c r="E2" s="20">
        <f>AVERAGE(AE2:AH2)</f>
        <v>8.625</v>
      </c>
      <c r="F2" s="1">
        <v>3</v>
      </c>
      <c r="G2" s="18">
        <v>5</v>
      </c>
      <c r="H2" s="64">
        <f>IF(OR(ISNUMBER(F2),ISNUMBER(G2)),F2+G2,"")</f>
        <v>8</v>
      </c>
      <c r="I2" s="2">
        <v>3</v>
      </c>
      <c r="J2" s="18">
        <v>5.9</v>
      </c>
      <c r="K2" s="64">
        <f>IF(OR(ISNUMBER(I2),ISNUMBER(J2)),I2+J2,"")</f>
        <v>8.9</v>
      </c>
      <c r="L2" s="2"/>
      <c r="M2" s="18"/>
      <c r="N2" s="65" t="str">
        <f>IF(OR(ISNUMBER(L2),ISNUMBER(M2)),L2+M2,"")</f>
        <v/>
      </c>
      <c r="O2" s="1"/>
      <c r="P2" s="18"/>
      <c r="Q2" s="64" t="str">
        <f>IF(OR(ISNUMBER(O2),ISNUMBER(P2)),O2+P2,"")</f>
        <v/>
      </c>
      <c r="R2" s="2">
        <v>3.8</v>
      </c>
      <c r="S2" s="18">
        <v>5.5</v>
      </c>
      <c r="T2" s="65">
        <f>IF(OR(ISNUMBER(R2),ISNUMBER(S2)),R2+S2,"")</f>
        <v>9.3000000000000007</v>
      </c>
      <c r="U2" s="1">
        <v>2.8</v>
      </c>
      <c r="V2" s="18">
        <v>5.5</v>
      </c>
      <c r="W2" s="64">
        <f>IF(OR(ISNUMBER(U2),ISNUMBER(V2)),U2+V2,"")</f>
        <v>8.3000000000000007</v>
      </c>
      <c r="X2" s="106">
        <f>IF(AS2=4/6,0.7,AS2)</f>
        <v>0.83333333333333337</v>
      </c>
      <c r="Y2" s="51">
        <f>F2+G2</f>
        <v>8</v>
      </c>
      <c r="Z2" s="51">
        <f>I2+J2</f>
        <v>8.9</v>
      </c>
      <c r="AA2" s="51">
        <f>L2+M2</f>
        <v>0</v>
      </c>
      <c r="AB2" s="51">
        <f>O2+P2</f>
        <v>0</v>
      </c>
      <c r="AC2" s="51">
        <f>R2+S2</f>
        <v>9.3000000000000007</v>
      </c>
      <c r="AD2" s="51">
        <f>U2+V2</f>
        <v>8.3000000000000007</v>
      </c>
      <c r="AE2" s="52">
        <f>LARGE($Y2:$AD2,AE$1)</f>
        <v>9.3000000000000007</v>
      </c>
      <c r="AF2" s="52">
        <f>LARGE($Y2:$AD2,AF$1)</f>
        <v>8.9</v>
      </c>
      <c r="AG2" s="52">
        <f>LARGE($Y2:$AD2,AG$1)</f>
        <v>8.3000000000000007</v>
      </c>
      <c r="AH2" s="52">
        <f>LARGE($Y2:$AD2,AH$1)</f>
        <v>8</v>
      </c>
      <c r="AI2" s="52">
        <f>LARGE($Y2:$AD2,AI$1)</f>
        <v>0</v>
      </c>
      <c r="AJ2" s="52">
        <f>LARGE($Y2:$AD2,AJ$1)</f>
        <v>0</v>
      </c>
      <c r="AL2" s="96" t="str">
        <f>IF(H2-F2*G2=H2,0,"ok")</f>
        <v>ok</v>
      </c>
      <c r="AM2" s="96" t="str">
        <f>IF(K2-I2*J2=K2,0,"ok")</f>
        <v>ok</v>
      </c>
      <c r="AN2" s="96" t="e">
        <f>IF(N2-L2*M2=N2,0,"ok")</f>
        <v>#VALUE!</v>
      </c>
      <c r="AO2" s="96" t="e">
        <f>IF(Q2-O2*P2=Q2,0,"ok")</f>
        <v>#VALUE!</v>
      </c>
      <c r="AP2" s="96" t="str">
        <f>IF(T2-R2*S2=T2,0,"ok")</f>
        <v>ok</v>
      </c>
      <c r="AQ2" s="96" t="str">
        <f>IF(W2-U2*V2=W2,0,"ok")</f>
        <v>ok</v>
      </c>
      <c r="AR2" s="107">
        <f>COUNT(AL2:AQ2)</f>
        <v>0</v>
      </c>
      <c r="AS2" s="109">
        <f>IF(E2&lt;&gt;0,(COUNT(F2:W2)+3)/18,0)</f>
        <v>0.83333333333333337</v>
      </c>
    </row>
    <row r="3" spans="1:45" ht="12.75" customHeight="1">
      <c r="A3" s="3">
        <v>52</v>
      </c>
      <c r="C3" s="37">
        <v>8988254</v>
      </c>
      <c r="D3" s="22" t="s">
        <v>1061</v>
      </c>
      <c r="E3" s="20">
        <f>AVERAGE(AE3:AH3)</f>
        <v>8.4499999999999993</v>
      </c>
      <c r="F3" s="1">
        <v>2.5</v>
      </c>
      <c r="G3" s="18">
        <v>6</v>
      </c>
      <c r="H3" s="64">
        <f>IF(OR(ISNUMBER(F3),ISNUMBER(G3)),F3+G3,"")</f>
        <v>8.5</v>
      </c>
      <c r="I3" s="2"/>
      <c r="J3" s="18"/>
      <c r="K3" s="64" t="str">
        <f>IF(OR(ISNUMBER(I3),ISNUMBER(J3)),I3+J3,"")</f>
        <v/>
      </c>
      <c r="L3" s="2">
        <v>0.5</v>
      </c>
      <c r="M3" s="18">
        <v>6</v>
      </c>
      <c r="N3" s="65">
        <f>IF(OR(ISNUMBER(L3),ISNUMBER(M3)),L3+M3,"")</f>
        <v>6.5</v>
      </c>
      <c r="O3" s="1">
        <v>3.2</v>
      </c>
      <c r="P3" s="18">
        <v>5.6</v>
      </c>
      <c r="Q3" s="64">
        <f>IF(OR(ISNUMBER(O3),ISNUMBER(P3)),O3+P3,"")</f>
        <v>8.8000000000000007</v>
      </c>
      <c r="R3" s="2">
        <v>4</v>
      </c>
      <c r="S3" s="18">
        <v>6</v>
      </c>
      <c r="T3" s="65">
        <f>IF(OR(ISNUMBER(R3),ISNUMBER(S3)),R3+S3,"")</f>
        <v>10</v>
      </c>
      <c r="U3" s="1"/>
      <c r="V3" s="18"/>
      <c r="W3" s="64" t="str">
        <f>IF(OR(ISNUMBER(U3),ISNUMBER(V3)),U3+V3,"")</f>
        <v/>
      </c>
      <c r="X3" s="106">
        <f>IF(AS3=4/6,0.7,AS3)</f>
        <v>0.83333333333333337</v>
      </c>
      <c r="Y3" s="51">
        <f>F3+G3</f>
        <v>8.5</v>
      </c>
      <c r="Z3" s="51">
        <f>I3+J3</f>
        <v>0</v>
      </c>
      <c r="AA3" s="51">
        <f>L3+M3</f>
        <v>6.5</v>
      </c>
      <c r="AB3" s="51">
        <f>O3+P3</f>
        <v>8.8000000000000007</v>
      </c>
      <c r="AC3" s="51">
        <f>R3+S3</f>
        <v>10</v>
      </c>
      <c r="AD3" s="51">
        <f>U3+V3</f>
        <v>0</v>
      </c>
      <c r="AE3" s="52">
        <f>LARGE($Y3:$AD3,AE$1)</f>
        <v>10</v>
      </c>
      <c r="AF3" s="52">
        <f>LARGE($Y3:$AD3,AF$1)</f>
        <v>8.8000000000000007</v>
      </c>
      <c r="AG3" s="52">
        <f>LARGE($Y3:$AD3,AG$1)</f>
        <v>8.5</v>
      </c>
      <c r="AH3" s="52">
        <f>LARGE($Y3:$AD3,AH$1)</f>
        <v>6.5</v>
      </c>
      <c r="AI3" s="52">
        <f>LARGE($Y3:$AD3,AI$1)</f>
        <v>0</v>
      </c>
      <c r="AJ3" s="52">
        <f>LARGE($Y3:$AD3,AJ$1)</f>
        <v>0</v>
      </c>
      <c r="AL3" s="96" t="str">
        <f>IF(H3-F3*G3=H3,0,"ok")</f>
        <v>ok</v>
      </c>
      <c r="AM3" s="96" t="e">
        <f>IF(K3-I3*J3=K3,0,"ok")</f>
        <v>#VALUE!</v>
      </c>
      <c r="AN3" s="96" t="str">
        <f>IF(N3-L3*M3=N3,0,"ok")</f>
        <v>ok</v>
      </c>
      <c r="AO3" s="96" t="str">
        <f>IF(Q3-O3*P3=Q3,0,"ok")</f>
        <v>ok</v>
      </c>
      <c r="AP3" s="96" t="str">
        <f>IF(T3-R3*S3=T3,0,"ok")</f>
        <v>ok</v>
      </c>
      <c r="AQ3" s="96" t="e">
        <f>IF(W3-U3*V3=W3,0,"ok")</f>
        <v>#VALUE!</v>
      </c>
      <c r="AR3" s="107">
        <f>COUNT(AL3:AQ3)</f>
        <v>0</v>
      </c>
      <c r="AS3" s="109">
        <f>IF(E3&lt;&gt;0,(COUNT(F3:W3)+3)/18,0)</f>
        <v>0.83333333333333337</v>
      </c>
    </row>
    <row r="4" spans="1:45" ht="12.75" customHeight="1">
      <c r="A4" s="3">
        <v>11</v>
      </c>
      <c r="C4" s="25" t="s">
        <v>401</v>
      </c>
      <c r="D4" s="22" t="s">
        <v>402</v>
      </c>
      <c r="E4" s="20">
        <f>AVERAGE(AE4:AH4)</f>
        <v>8.75</v>
      </c>
      <c r="F4" s="1">
        <v>2.5</v>
      </c>
      <c r="G4" s="18">
        <v>6</v>
      </c>
      <c r="H4" s="64">
        <f>IF(OR(ISNUMBER(F4),ISNUMBER(G4)),F4+G4,"")</f>
        <v>8.5</v>
      </c>
      <c r="I4" s="2">
        <v>3</v>
      </c>
      <c r="J4" s="18">
        <v>5.5</v>
      </c>
      <c r="K4" s="64">
        <f>IF(OR(ISNUMBER(I4),ISNUMBER(J4)),I4+J4,"")</f>
        <v>8.5</v>
      </c>
      <c r="L4" s="70">
        <v>2</v>
      </c>
      <c r="M4" s="69">
        <v>6</v>
      </c>
      <c r="N4" s="65">
        <f>IF(OR(ISNUMBER(L4),ISNUMBER(M4)),L4+M4,"")</f>
        <v>8</v>
      </c>
      <c r="O4" s="1">
        <v>4</v>
      </c>
      <c r="P4" s="18">
        <v>6</v>
      </c>
      <c r="Q4" s="64">
        <f>IF(OR(ISNUMBER(O4),ISNUMBER(P4)),O4+P4,"")</f>
        <v>10</v>
      </c>
      <c r="R4" s="2"/>
      <c r="S4" s="18"/>
      <c r="T4" s="65" t="str">
        <f>IF(OR(ISNUMBER(R4),ISNUMBER(S4)),R4+S4,"")</f>
        <v/>
      </c>
      <c r="U4" s="1"/>
      <c r="V4" s="18"/>
      <c r="W4" s="64" t="str">
        <f>IF(OR(ISNUMBER(U4),ISNUMBER(V4)),U4+V4,"")</f>
        <v/>
      </c>
      <c r="X4" s="106">
        <f>IF(AS4=4/6,0.7,AS4)</f>
        <v>0.83333333333333337</v>
      </c>
      <c r="Y4" s="51">
        <f>F4+G4</f>
        <v>8.5</v>
      </c>
      <c r="Z4" s="51">
        <f>I4+J4</f>
        <v>8.5</v>
      </c>
      <c r="AA4" s="51">
        <f>L4+M4</f>
        <v>8</v>
      </c>
      <c r="AB4" s="51">
        <f>O4+P4</f>
        <v>10</v>
      </c>
      <c r="AC4" s="51">
        <f>R4+S4</f>
        <v>0</v>
      </c>
      <c r="AD4" s="51">
        <f>U4+V4</f>
        <v>0</v>
      </c>
      <c r="AE4" s="52">
        <f>LARGE($Y4:$AD4,AE$1)</f>
        <v>10</v>
      </c>
      <c r="AF4" s="52">
        <f>LARGE($Y4:$AD4,AF$1)</f>
        <v>8.5</v>
      </c>
      <c r="AG4" s="52">
        <f>LARGE($Y4:$AD4,AG$1)</f>
        <v>8.5</v>
      </c>
      <c r="AH4" s="52">
        <f>LARGE($Y4:$AD4,AH$1)</f>
        <v>8</v>
      </c>
      <c r="AI4" s="52">
        <f>LARGE($Y4:$AD4,AI$1)</f>
        <v>0</v>
      </c>
      <c r="AJ4" s="52">
        <f>LARGE($Y4:$AD4,AJ$1)</f>
        <v>0</v>
      </c>
      <c r="AL4" s="96" t="str">
        <f>IF(H4-F4*G4=H4,0,"ok")</f>
        <v>ok</v>
      </c>
      <c r="AM4" s="96" t="str">
        <f>IF(K4-I4*J4=K4,0,"ok")</f>
        <v>ok</v>
      </c>
      <c r="AN4" s="96" t="str">
        <f>IF(N4-L4*M4=N4,0,"ok")</f>
        <v>ok</v>
      </c>
      <c r="AO4" s="96" t="str">
        <f>IF(Q4-O4*P4=Q4,0,"ok")</f>
        <v>ok</v>
      </c>
      <c r="AP4" s="96" t="e">
        <f>IF(T4-R4*S4=T4,0,"ok")</f>
        <v>#VALUE!</v>
      </c>
      <c r="AQ4" s="96" t="e">
        <f>IF(W4-U4*V4=W4,0,"ok")</f>
        <v>#VALUE!</v>
      </c>
      <c r="AR4" s="107">
        <f>COUNT(AL4:AQ4)</f>
        <v>0</v>
      </c>
      <c r="AS4" s="109">
        <f>IF(E4&lt;&gt;0,(COUNT(F4:W4)+3)/18,0)</f>
        <v>0.83333333333333337</v>
      </c>
    </row>
    <row r="5" spans="1:45" ht="12.75" customHeight="1">
      <c r="A5" s="3">
        <v>1</v>
      </c>
      <c r="C5" s="25" t="s">
        <v>0</v>
      </c>
      <c r="D5" s="22" t="s">
        <v>1</v>
      </c>
      <c r="E5" s="20">
        <f>AVERAGE(AE5:AH5)</f>
        <v>9.1750000000000007</v>
      </c>
      <c r="F5" s="1">
        <v>3</v>
      </c>
      <c r="G5" s="18">
        <v>5</v>
      </c>
      <c r="H5" s="64">
        <f>IF(OR(ISNUMBER(F5),ISNUMBER(G5)),F5+G5,"")</f>
        <v>8</v>
      </c>
      <c r="I5" s="2">
        <v>3.5</v>
      </c>
      <c r="J5" s="18">
        <v>5.0999999999999996</v>
      </c>
      <c r="K5" s="64">
        <f>IF(OR(ISNUMBER(I5),ISNUMBER(J5)),I5+J5,"")</f>
        <v>8.6</v>
      </c>
      <c r="L5" s="2"/>
      <c r="M5" s="18"/>
      <c r="N5" s="65" t="str">
        <f>IF(OR(ISNUMBER(L5),ISNUMBER(M5)),L5+M5,"")</f>
        <v/>
      </c>
      <c r="O5" s="1">
        <v>4</v>
      </c>
      <c r="P5" s="18">
        <v>5.8</v>
      </c>
      <c r="Q5" s="64">
        <f>IF(OR(ISNUMBER(O5),ISNUMBER(P5)),O5+P5,"")</f>
        <v>9.8000000000000007</v>
      </c>
      <c r="R5" s="2">
        <v>3.3</v>
      </c>
      <c r="S5" s="18">
        <v>6</v>
      </c>
      <c r="T5" s="65">
        <f>IF(OR(ISNUMBER(R5),ISNUMBER(S5)),R5+S5,"")</f>
        <v>9.3000000000000007</v>
      </c>
      <c r="U5" s="1">
        <v>4</v>
      </c>
      <c r="V5" s="18">
        <v>5</v>
      </c>
      <c r="W5" s="64">
        <f>IF(OR(ISNUMBER(U5),ISNUMBER(V5)),U5+V5,"")</f>
        <v>9</v>
      </c>
      <c r="X5" s="106">
        <f>IF(AS5=4/6,0.7,AS5)</f>
        <v>1</v>
      </c>
      <c r="Y5" s="51">
        <f>F5+G5</f>
        <v>8</v>
      </c>
      <c r="Z5" s="51">
        <f>I5+J5</f>
        <v>8.6</v>
      </c>
      <c r="AA5" s="51">
        <f>L5+M5</f>
        <v>0</v>
      </c>
      <c r="AB5" s="51">
        <f>O5+P5</f>
        <v>9.8000000000000007</v>
      </c>
      <c r="AC5" s="51">
        <f>R5+S5</f>
        <v>9.3000000000000007</v>
      </c>
      <c r="AD5" s="51">
        <f>U5+V5</f>
        <v>9</v>
      </c>
      <c r="AE5" s="52">
        <f>LARGE($Y5:$AD5,AE$1)</f>
        <v>9.8000000000000007</v>
      </c>
      <c r="AF5" s="52">
        <f>LARGE($Y5:$AD5,AF$1)</f>
        <v>9.3000000000000007</v>
      </c>
      <c r="AG5" s="52">
        <f>LARGE($Y5:$AD5,AG$1)</f>
        <v>9</v>
      </c>
      <c r="AH5" s="52">
        <f>LARGE($Y5:$AD5,AH$1)</f>
        <v>8.6</v>
      </c>
      <c r="AI5" s="52">
        <f>LARGE($Y5:$AD5,AI$1)</f>
        <v>8</v>
      </c>
      <c r="AJ5" s="52">
        <f>LARGE($Y5:$AD5,AJ$1)</f>
        <v>0</v>
      </c>
      <c r="AK5" s="104"/>
      <c r="AL5" s="96" t="str">
        <f>IF(H5-F5*G5=H5,0,"ok")</f>
        <v>ok</v>
      </c>
      <c r="AM5" s="96" t="str">
        <f>IF(K5-I5*J5=K5,0,"ok")</f>
        <v>ok</v>
      </c>
      <c r="AN5" s="96" t="e">
        <f>IF(N5-L5*M5=N5,0,"ok")</f>
        <v>#VALUE!</v>
      </c>
      <c r="AO5" s="96" t="str">
        <f>IF(Q5-O5*P5=Q5,0,"ok")</f>
        <v>ok</v>
      </c>
      <c r="AP5" s="96" t="str">
        <f>IF(T5-R5*S5=T5,0,"ok")</f>
        <v>ok</v>
      </c>
      <c r="AQ5" s="96" t="str">
        <f>IF(W5-U5*V5=W5,0,"ok")</f>
        <v>ok</v>
      </c>
      <c r="AR5" s="107">
        <f>COUNT(AL5:AQ5)</f>
        <v>0</v>
      </c>
      <c r="AS5" s="109">
        <f>IF(E5&lt;&gt;0,(COUNT(F5:W5)+3)/18,0)</f>
        <v>1</v>
      </c>
    </row>
    <row r="6" spans="1:45" ht="12.75" customHeight="1">
      <c r="A6" s="3">
        <v>6</v>
      </c>
      <c r="C6" s="25" t="s">
        <v>204</v>
      </c>
      <c r="D6" s="22" t="s">
        <v>205</v>
      </c>
      <c r="E6" s="20">
        <f>AVERAGE(AE6:AH6)</f>
        <v>9.25</v>
      </c>
      <c r="F6" s="1">
        <v>3.7</v>
      </c>
      <c r="G6" s="18">
        <v>6</v>
      </c>
      <c r="H6" s="64">
        <f>IF(OR(ISNUMBER(F6),ISNUMBER(G6)),F6+G6,"")</f>
        <v>9.6999999999999993</v>
      </c>
      <c r="I6" s="2">
        <v>4</v>
      </c>
      <c r="J6" s="18">
        <v>6</v>
      </c>
      <c r="K6" s="64">
        <f>IF(OR(ISNUMBER(I6),ISNUMBER(J6)),I6+J6,"")</f>
        <v>10</v>
      </c>
      <c r="L6" s="2">
        <v>3.3</v>
      </c>
      <c r="M6" s="18">
        <v>6</v>
      </c>
      <c r="N6" s="65">
        <f>IF(OR(ISNUMBER(L6),ISNUMBER(M6)),L6+M6,"")</f>
        <v>9.3000000000000007</v>
      </c>
      <c r="O6" s="1">
        <v>1.5</v>
      </c>
      <c r="P6" s="18">
        <v>6</v>
      </c>
      <c r="Q6" s="64">
        <f>IF(OR(ISNUMBER(O6),ISNUMBER(P6)),O6+P6,"")</f>
        <v>7.5</v>
      </c>
      <c r="R6" s="2">
        <v>2</v>
      </c>
      <c r="S6" s="18">
        <v>6</v>
      </c>
      <c r="T6" s="65">
        <f>IF(OR(ISNUMBER(R6),ISNUMBER(S6)),R6+S6,"")</f>
        <v>8</v>
      </c>
      <c r="U6" s="1"/>
      <c r="V6" s="18"/>
      <c r="W6" s="64" t="str">
        <f>IF(OR(ISNUMBER(U6),ISNUMBER(V6)),U6+V6,"")</f>
        <v/>
      </c>
      <c r="X6" s="106">
        <f>IF(AS6=4/6,0.7,AS6)</f>
        <v>1</v>
      </c>
      <c r="Y6" s="51">
        <f>F6+G6</f>
        <v>9.6999999999999993</v>
      </c>
      <c r="Z6" s="51">
        <f>I6+J6</f>
        <v>10</v>
      </c>
      <c r="AA6" s="51">
        <f>L6+M6</f>
        <v>9.3000000000000007</v>
      </c>
      <c r="AB6" s="51">
        <f>O6+P6</f>
        <v>7.5</v>
      </c>
      <c r="AC6" s="51">
        <f>R6+S6</f>
        <v>8</v>
      </c>
      <c r="AD6" s="51">
        <f>U6+V6</f>
        <v>0</v>
      </c>
      <c r="AE6" s="52">
        <f>LARGE($Y6:$AD6,AE$1)</f>
        <v>10</v>
      </c>
      <c r="AF6" s="52">
        <f>LARGE($Y6:$AD6,AF$1)</f>
        <v>9.6999999999999993</v>
      </c>
      <c r="AG6" s="52">
        <f>LARGE($Y6:$AD6,AG$1)</f>
        <v>9.3000000000000007</v>
      </c>
      <c r="AH6" s="52">
        <f>LARGE($Y6:$AD6,AH$1)</f>
        <v>8</v>
      </c>
      <c r="AI6" s="52">
        <f>LARGE($Y6:$AD6,AI$1)</f>
        <v>7.5</v>
      </c>
      <c r="AJ6" s="52">
        <f>LARGE($Y6:$AD6,AJ$1)</f>
        <v>0</v>
      </c>
      <c r="AL6" s="96" t="str">
        <f>IF(H6-F6*G6=H6,0,"ok")</f>
        <v>ok</v>
      </c>
      <c r="AM6" s="96" t="str">
        <f>IF(K6-I6*J6=K6,0,"ok")</f>
        <v>ok</v>
      </c>
      <c r="AN6" s="96" t="str">
        <f>IF(N6-L6*M6=N6,0,"ok")</f>
        <v>ok</v>
      </c>
      <c r="AO6" s="96" t="str">
        <f>IF(Q6-O6*P6=Q6,0,"ok")</f>
        <v>ok</v>
      </c>
      <c r="AP6" s="96" t="str">
        <f>IF(T6-R6*S6=T6,0,"ok")</f>
        <v>ok</v>
      </c>
      <c r="AQ6" s="96" t="e">
        <f>IF(W6-U6*V6=W6,0,"ok")</f>
        <v>#VALUE!</v>
      </c>
      <c r="AR6" s="107">
        <f>COUNT(AL6:AQ6)</f>
        <v>0</v>
      </c>
      <c r="AS6" s="109">
        <f>IF(E6&lt;&gt;0,(COUNT(F6:W6)+3)/18,0)</f>
        <v>1</v>
      </c>
    </row>
    <row r="7" spans="1:45" ht="12.75" customHeight="1">
      <c r="A7" s="3">
        <v>14</v>
      </c>
      <c r="C7" s="41" t="s">
        <v>545</v>
      </c>
      <c r="D7" s="42" t="s">
        <v>546</v>
      </c>
      <c r="E7" s="20">
        <f>AVERAGE(AE7:AH7)</f>
        <v>0</v>
      </c>
      <c r="F7" s="1"/>
      <c r="G7" s="18"/>
      <c r="H7" s="64" t="str">
        <f>IF(OR(ISNUMBER(F7),ISNUMBER(G7)),F7+G7,"")</f>
        <v/>
      </c>
      <c r="I7" s="2"/>
      <c r="J7" s="18"/>
      <c r="K7" s="64" t="str">
        <f>IF(OR(ISNUMBER(I7),ISNUMBER(J7)),I7+J7,"")</f>
        <v/>
      </c>
      <c r="L7" s="2"/>
      <c r="M7" s="18"/>
      <c r="N7" s="65" t="str">
        <f>IF(OR(ISNUMBER(L7),ISNUMBER(M7)),L7+M7,"")</f>
        <v/>
      </c>
      <c r="O7" s="1"/>
      <c r="P7" s="18"/>
      <c r="Q7" s="64" t="str">
        <f>IF(OR(ISNUMBER(O7),ISNUMBER(P7)),O7+P7,"")</f>
        <v/>
      </c>
      <c r="R7" s="2"/>
      <c r="S7" s="18"/>
      <c r="T7" s="65" t="str">
        <f>IF(OR(ISNUMBER(R7),ISNUMBER(S7)),R7+S7,"")</f>
        <v/>
      </c>
      <c r="U7" s="1"/>
      <c r="V7" s="18"/>
      <c r="W7" s="64" t="str">
        <f>IF(OR(ISNUMBER(U7),ISNUMBER(V7)),U7+V7,"")</f>
        <v/>
      </c>
      <c r="X7" s="106">
        <f>IF(AS7=4/6,0.7,AS7)</f>
        <v>0</v>
      </c>
      <c r="Y7" s="51">
        <f>F7+G7</f>
        <v>0</v>
      </c>
      <c r="Z7" s="51">
        <f>I7+J7</f>
        <v>0</v>
      </c>
      <c r="AA7" s="51">
        <f>L7+M7</f>
        <v>0</v>
      </c>
      <c r="AB7" s="51">
        <f>O7+P7</f>
        <v>0</v>
      </c>
      <c r="AC7" s="51">
        <f>R7+S7</f>
        <v>0</v>
      </c>
      <c r="AD7" s="51">
        <f>U7+V7</f>
        <v>0</v>
      </c>
      <c r="AE7" s="52">
        <f>LARGE($Y7:$AD7,AE$1)</f>
        <v>0</v>
      </c>
      <c r="AF7" s="52">
        <f>LARGE($Y7:$AD7,AF$1)</f>
        <v>0</v>
      </c>
      <c r="AG7" s="52">
        <f>LARGE($Y7:$AD7,AG$1)</f>
        <v>0</v>
      </c>
      <c r="AH7" s="52">
        <f>LARGE($Y7:$AD7,AH$1)</f>
        <v>0</v>
      </c>
      <c r="AI7" s="52">
        <f>LARGE($Y7:$AD7,AI$1)</f>
        <v>0</v>
      </c>
      <c r="AJ7" s="52">
        <f>LARGE($Y7:$AD7,AJ$1)</f>
        <v>0</v>
      </c>
      <c r="AL7" s="96" t="e">
        <f>IF(H7-F7*G7=H7,0,"ok")</f>
        <v>#VALUE!</v>
      </c>
      <c r="AM7" s="96" t="e">
        <f>IF(K7-I7*J7=K7,0,"ok")</f>
        <v>#VALUE!</v>
      </c>
      <c r="AN7" s="96" t="e">
        <f>IF(N7-L7*M7=N7,0,"ok")</f>
        <v>#VALUE!</v>
      </c>
      <c r="AO7" s="96" t="e">
        <f>IF(Q7-O7*P7=Q7,0,"ok")</f>
        <v>#VALUE!</v>
      </c>
      <c r="AP7" s="96" t="e">
        <f>IF(T7-R7*S7=T7,0,"ok")</f>
        <v>#VALUE!</v>
      </c>
      <c r="AQ7" s="96" t="e">
        <f>IF(W7-U7*V7=W7,0,"ok")</f>
        <v>#VALUE!</v>
      </c>
      <c r="AR7" s="107">
        <f>COUNT(AL7:AQ7)</f>
        <v>0</v>
      </c>
      <c r="AS7" s="109">
        <f>IF(E7&lt;&gt;0,(COUNT(F7:W7)+3)/18,0)</f>
        <v>0</v>
      </c>
    </row>
    <row r="8" spans="1:45" ht="12.75" customHeight="1">
      <c r="A8" s="3">
        <v>12</v>
      </c>
      <c r="C8" s="25" t="s">
        <v>450</v>
      </c>
      <c r="D8" s="22" t="s">
        <v>451</v>
      </c>
      <c r="E8" s="20">
        <f>AVERAGE(AE8:AH8)</f>
        <v>8.0500000000000007</v>
      </c>
      <c r="F8" s="1">
        <v>2.8</v>
      </c>
      <c r="G8" s="18">
        <v>5</v>
      </c>
      <c r="H8" s="64">
        <f>IF(OR(ISNUMBER(F8),ISNUMBER(G8)),F8+G8,"")</f>
        <v>7.8</v>
      </c>
      <c r="I8" s="2">
        <v>2</v>
      </c>
      <c r="J8" s="18">
        <v>5.5</v>
      </c>
      <c r="K8" s="64">
        <f>IF(OR(ISNUMBER(I8),ISNUMBER(J8)),I8+J8,"")</f>
        <v>7.5</v>
      </c>
      <c r="L8" s="56">
        <v>2.7</v>
      </c>
      <c r="M8" s="48">
        <v>6</v>
      </c>
      <c r="N8" s="65">
        <f>IF(OR(ISNUMBER(L8),ISNUMBER(M8)),L8+M8,"")</f>
        <v>8.6999999999999993</v>
      </c>
      <c r="O8" s="1"/>
      <c r="P8" s="18"/>
      <c r="Q8" s="64" t="str">
        <f>IF(OR(ISNUMBER(O8),ISNUMBER(P8)),O8+P8,"")</f>
        <v/>
      </c>
      <c r="R8" s="2">
        <v>2</v>
      </c>
      <c r="S8" s="18">
        <v>5</v>
      </c>
      <c r="T8" s="65">
        <f>IF(OR(ISNUMBER(R8),ISNUMBER(S8)),R8+S8,"")</f>
        <v>7</v>
      </c>
      <c r="U8" s="1">
        <v>2.7</v>
      </c>
      <c r="V8" s="18">
        <v>5.5</v>
      </c>
      <c r="W8" s="64">
        <f>IF(OR(ISNUMBER(U8),ISNUMBER(V8)),U8+V8,"")</f>
        <v>8.1999999999999993</v>
      </c>
      <c r="X8" s="106">
        <f>IF(AS8=4/6,0.7,AS8)</f>
        <v>1</v>
      </c>
      <c r="Y8" s="51">
        <f>F8+G8</f>
        <v>7.8</v>
      </c>
      <c r="Z8" s="51">
        <f>I8+J8</f>
        <v>7.5</v>
      </c>
      <c r="AA8" s="51">
        <f>L8+M8</f>
        <v>8.6999999999999993</v>
      </c>
      <c r="AB8" s="51">
        <f>O8+P8</f>
        <v>0</v>
      </c>
      <c r="AC8" s="51">
        <f>R8+S8</f>
        <v>7</v>
      </c>
      <c r="AD8" s="51">
        <f>U8+V8</f>
        <v>8.1999999999999993</v>
      </c>
      <c r="AE8" s="52">
        <f>LARGE($Y8:$AD8,AE$1)</f>
        <v>8.6999999999999993</v>
      </c>
      <c r="AF8" s="52">
        <f>LARGE($Y8:$AD8,AF$1)</f>
        <v>8.1999999999999993</v>
      </c>
      <c r="AG8" s="52">
        <f>LARGE($Y8:$AD8,AG$1)</f>
        <v>7.8</v>
      </c>
      <c r="AH8" s="52">
        <f>LARGE($Y8:$AD8,AH$1)</f>
        <v>7.5</v>
      </c>
      <c r="AI8" s="52">
        <f>LARGE($Y8:$AD8,AI$1)</f>
        <v>7</v>
      </c>
      <c r="AJ8" s="52">
        <f>LARGE($Y8:$AD8,AJ$1)</f>
        <v>0</v>
      </c>
      <c r="AL8" s="96" t="str">
        <f>IF(H8-F8*G8=H8,0,"ok")</f>
        <v>ok</v>
      </c>
      <c r="AM8" s="96" t="str">
        <f>IF(K8-I8*J8=K8,0,"ok")</f>
        <v>ok</v>
      </c>
      <c r="AN8" s="96" t="str">
        <f>IF(N8-L8*M8=N8,0,"ok")</f>
        <v>ok</v>
      </c>
      <c r="AO8" s="96" t="e">
        <f>IF(Q8-O8*P8=Q8,0,"ok")</f>
        <v>#VALUE!</v>
      </c>
      <c r="AP8" s="96" t="str">
        <f>IF(T8-R8*S8=T8,0,"ok")</f>
        <v>ok</v>
      </c>
      <c r="AQ8" s="96" t="str">
        <f>IF(W8-U8*V8=W8,0,"ok")</f>
        <v>ok</v>
      </c>
      <c r="AR8" s="107">
        <f>COUNT(AL8:AQ8)</f>
        <v>0</v>
      </c>
      <c r="AS8" s="109">
        <f>IF(E8&lt;&gt;0,(COUNT(F8:W8)+3)/18,0)</f>
        <v>1</v>
      </c>
    </row>
    <row r="9" spans="1:45" ht="12.75" customHeight="1">
      <c r="A9" s="3">
        <v>6</v>
      </c>
      <c r="C9" s="25" t="s">
        <v>206</v>
      </c>
      <c r="D9" s="22" t="s">
        <v>207</v>
      </c>
      <c r="E9" s="20">
        <f>AVERAGE(AE9:AH9)</f>
        <v>9.9</v>
      </c>
      <c r="F9" s="1">
        <v>4</v>
      </c>
      <c r="G9" s="18">
        <v>6</v>
      </c>
      <c r="H9" s="64">
        <f>IF(OR(ISNUMBER(F9),ISNUMBER(G9)),F9+G9,"")</f>
        <v>10</v>
      </c>
      <c r="I9" s="2">
        <v>4</v>
      </c>
      <c r="J9" s="18">
        <v>6</v>
      </c>
      <c r="K9" s="64">
        <f>IF(OR(ISNUMBER(I9),ISNUMBER(J9)),I9+J9,"")</f>
        <v>10</v>
      </c>
      <c r="L9" s="2">
        <v>3.6</v>
      </c>
      <c r="M9" s="18">
        <v>6</v>
      </c>
      <c r="N9" s="65">
        <f>IF(OR(ISNUMBER(L9),ISNUMBER(M9)),L9+M9,"")</f>
        <v>9.6</v>
      </c>
      <c r="O9" s="1">
        <v>4</v>
      </c>
      <c r="P9" s="18">
        <v>6</v>
      </c>
      <c r="Q9" s="64">
        <f>IF(OR(ISNUMBER(O9),ISNUMBER(P9)),O9+P9,"")</f>
        <v>10</v>
      </c>
      <c r="R9" s="2">
        <v>3.3</v>
      </c>
      <c r="S9" s="18">
        <v>6</v>
      </c>
      <c r="T9" s="65">
        <f>IF(OR(ISNUMBER(R9),ISNUMBER(S9)),R9+S9,"")</f>
        <v>9.3000000000000007</v>
      </c>
      <c r="U9" s="1"/>
      <c r="V9" s="18"/>
      <c r="W9" s="64" t="str">
        <f>IF(OR(ISNUMBER(U9),ISNUMBER(V9)),U9+V9,"")</f>
        <v/>
      </c>
      <c r="X9" s="106">
        <f>IF(AS9=4/6,0.7,AS9)</f>
        <v>1</v>
      </c>
      <c r="Y9" s="51">
        <f>F9+G9</f>
        <v>10</v>
      </c>
      <c r="Z9" s="51">
        <f>I9+J9</f>
        <v>10</v>
      </c>
      <c r="AA9" s="51">
        <f>L9+M9</f>
        <v>9.6</v>
      </c>
      <c r="AB9" s="51">
        <f>O9+P9</f>
        <v>10</v>
      </c>
      <c r="AC9" s="51">
        <f>R9+S9</f>
        <v>9.3000000000000007</v>
      </c>
      <c r="AD9" s="51">
        <f>U9+V9</f>
        <v>0</v>
      </c>
      <c r="AE9" s="52">
        <f>LARGE($Y9:$AD9,AE$1)</f>
        <v>10</v>
      </c>
      <c r="AF9" s="52">
        <f>LARGE($Y9:$AD9,AF$1)</f>
        <v>10</v>
      </c>
      <c r="AG9" s="52">
        <f>LARGE($Y9:$AD9,AG$1)</f>
        <v>10</v>
      </c>
      <c r="AH9" s="52">
        <f>LARGE($Y9:$AD9,AH$1)</f>
        <v>9.6</v>
      </c>
      <c r="AI9" s="52">
        <f>LARGE($Y9:$AD9,AI$1)</f>
        <v>9.3000000000000007</v>
      </c>
      <c r="AJ9" s="52">
        <f>LARGE($Y9:$AD9,AJ$1)</f>
        <v>0</v>
      </c>
      <c r="AL9" s="96" t="str">
        <f>IF(H9-F9*G9=H9,0,"ok")</f>
        <v>ok</v>
      </c>
      <c r="AM9" s="96" t="str">
        <f>IF(K9-I9*J9=K9,0,"ok")</f>
        <v>ok</v>
      </c>
      <c r="AN9" s="96" t="str">
        <f>IF(N9-L9*M9=N9,0,"ok")</f>
        <v>ok</v>
      </c>
      <c r="AO9" s="96" t="str">
        <f>IF(Q9-O9*P9=Q9,0,"ok")</f>
        <v>ok</v>
      </c>
      <c r="AP9" s="96" t="str">
        <f>IF(T9-R9*S9=T9,0,"ok")</f>
        <v>ok</v>
      </c>
      <c r="AQ9" s="96" t="e">
        <f>IF(W9-U9*V9=W9,0,"ok")</f>
        <v>#VALUE!</v>
      </c>
      <c r="AR9" s="107">
        <f>COUNT(AL9:AQ9)</f>
        <v>0</v>
      </c>
      <c r="AS9" s="109">
        <f>IF(E9&lt;&gt;0,(COUNT(F9:W9)+3)/18,0)</f>
        <v>1</v>
      </c>
    </row>
    <row r="10" spans="1:45" ht="12.75" customHeight="1">
      <c r="A10" s="3">
        <v>2</v>
      </c>
      <c r="C10" s="25" t="s">
        <v>40</v>
      </c>
      <c r="D10" s="22" t="s">
        <v>41</v>
      </c>
      <c r="E10" s="20">
        <f>AVERAGE(AE10:AH10)</f>
        <v>8.3249999999999993</v>
      </c>
      <c r="F10" s="1">
        <v>3.3</v>
      </c>
      <c r="G10" s="18">
        <v>5.7</v>
      </c>
      <c r="H10" s="64">
        <f>IF(OR(ISNUMBER(F10),ISNUMBER(G10)),F10+G10,"")</f>
        <v>9</v>
      </c>
      <c r="I10" s="2"/>
      <c r="J10" s="18"/>
      <c r="K10" s="64" t="str">
        <f>IF(OR(ISNUMBER(I10),ISNUMBER(J10)),I10+J10,"")</f>
        <v/>
      </c>
      <c r="L10" s="2">
        <v>2</v>
      </c>
      <c r="M10" s="18">
        <v>5.7</v>
      </c>
      <c r="N10" s="65">
        <f>IF(OR(ISNUMBER(L10),ISNUMBER(M10)),L10+M10,"")</f>
        <v>7.7</v>
      </c>
      <c r="O10" s="1"/>
      <c r="P10" s="18"/>
      <c r="Q10" s="64" t="str">
        <f>IF(OR(ISNUMBER(O10),ISNUMBER(P10)),O10+P10,"")</f>
        <v/>
      </c>
      <c r="R10" s="2">
        <v>2</v>
      </c>
      <c r="S10" s="18">
        <v>5.7</v>
      </c>
      <c r="T10" s="65">
        <f>IF(OR(ISNUMBER(R10),ISNUMBER(S10)),R10+S10,"")</f>
        <v>7.7</v>
      </c>
      <c r="U10" s="47">
        <v>3.2</v>
      </c>
      <c r="V10" s="48">
        <v>5.7</v>
      </c>
      <c r="W10" s="64">
        <f>IF(OR(ISNUMBER(U10),ISNUMBER(V10)),U10+V10,"")</f>
        <v>8.9</v>
      </c>
      <c r="X10" s="106">
        <f>IF(AS10=4/6,0.7,AS10)</f>
        <v>0.83333333333333337</v>
      </c>
      <c r="Y10" s="51">
        <f>F10+G10</f>
        <v>9</v>
      </c>
      <c r="Z10" s="51">
        <f>I10+J10</f>
        <v>0</v>
      </c>
      <c r="AA10" s="51">
        <f>L10+M10</f>
        <v>7.7</v>
      </c>
      <c r="AB10" s="51">
        <f>O10+P10</f>
        <v>0</v>
      </c>
      <c r="AC10" s="51">
        <f>R10+S10</f>
        <v>7.7</v>
      </c>
      <c r="AD10" s="51">
        <f>U10+V10</f>
        <v>8.9</v>
      </c>
      <c r="AE10" s="52">
        <f>LARGE($Y10:$AD10,AE$1)</f>
        <v>9</v>
      </c>
      <c r="AF10" s="52">
        <f>LARGE($Y10:$AD10,AF$1)</f>
        <v>8.9</v>
      </c>
      <c r="AG10" s="52">
        <f>LARGE($Y10:$AD10,AG$1)</f>
        <v>7.7</v>
      </c>
      <c r="AH10" s="52">
        <f>LARGE($Y10:$AD10,AH$1)</f>
        <v>7.7</v>
      </c>
      <c r="AI10" s="52">
        <f>LARGE($Y10:$AD10,AI$1)</f>
        <v>0</v>
      </c>
      <c r="AJ10" s="52">
        <f>LARGE($Y10:$AD10,AJ$1)</f>
        <v>0</v>
      </c>
      <c r="AK10" s="104"/>
      <c r="AL10" s="96" t="str">
        <f>IF(H10-F10*G10=H10,0,"ok")</f>
        <v>ok</v>
      </c>
      <c r="AM10" s="96" t="e">
        <f>IF(K10-I10*J10=K10,0,"ok")</f>
        <v>#VALUE!</v>
      </c>
      <c r="AN10" s="96" t="str">
        <f>IF(N10-L10*M10=N10,0,"ok")</f>
        <v>ok</v>
      </c>
      <c r="AO10" s="96" t="e">
        <f>IF(Q10-O10*P10=Q10,0,"ok")</f>
        <v>#VALUE!</v>
      </c>
      <c r="AP10" s="96" t="str">
        <f>IF(T10-R10*S10=T10,0,"ok")</f>
        <v>ok</v>
      </c>
      <c r="AQ10" s="96" t="str">
        <f>IF(W10-U10*V10=W10,0,"ok")</f>
        <v>ok</v>
      </c>
      <c r="AR10" s="107">
        <f>COUNT(AL10:AQ10)</f>
        <v>0</v>
      </c>
      <c r="AS10" s="109">
        <f>IF(E10&lt;&gt;0,(COUNT(F10:W10)+3)/18,0)</f>
        <v>0.83333333333333337</v>
      </c>
    </row>
    <row r="11" spans="1:45" ht="12.75" customHeight="1">
      <c r="A11" s="3">
        <v>21</v>
      </c>
      <c r="C11" s="25" t="s">
        <v>860</v>
      </c>
      <c r="D11" s="22" t="s">
        <v>861</v>
      </c>
      <c r="E11" s="20">
        <f>AVERAGE(AE11:AH11)</f>
        <v>8.7999999999999989</v>
      </c>
      <c r="F11" s="78">
        <v>2.2000000000000002</v>
      </c>
      <c r="G11" s="74">
        <v>4.8</v>
      </c>
      <c r="H11" s="64">
        <f>IF(OR(ISNUMBER(F11),ISNUMBER(G11)),F11+G11,"")</f>
        <v>7</v>
      </c>
      <c r="I11" s="56">
        <v>3.2</v>
      </c>
      <c r="J11" s="48">
        <v>6</v>
      </c>
      <c r="K11" s="64">
        <f>IF(OR(ISNUMBER(I11),ISNUMBER(J11)),I11+J11,"")</f>
        <v>9.1999999999999993</v>
      </c>
      <c r="L11" s="73">
        <v>2</v>
      </c>
      <c r="M11" s="74">
        <v>6</v>
      </c>
      <c r="N11" s="65">
        <f>IF(OR(ISNUMBER(L11),ISNUMBER(M11)),L11+M11,"")</f>
        <v>8</v>
      </c>
      <c r="O11" s="78">
        <v>3</v>
      </c>
      <c r="P11" s="74">
        <v>5.4</v>
      </c>
      <c r="Q11" s="64">
        <f>IF(OR(ISNUMBER(O11),ISNUMBER(P11)),O11+P11,"")</f>
        <v>8.4</v>
      </c>
      <c r="R11" s="70">
        <v>3.6</v>
      </c>
      <c r="S11" s="69">
        <v>6</v>
      </c>
      <c r="T11" s="65">
        <f>IF(OR(ISNUMBER(R11),ISNUMBER(S11)),R11+S11,"")</f>
        <v>9.6</v>
      </c>
      <c r="U11" s="1"/>
      <c r="V11" s="18"/>
      <c r="W11" s="64" t="str">
        <f>IF(OR(ISNUMBER(U11),ISNUMBER(V11)),U11+V11,"")</f>
        <v/>
      </c>
      <c r="X11" s="106">
        <f>IF(AS11=4/6,0.7,AS11)</f>
        <v>1</v>
      </c>
      <c r="Y11" s="51">
        <f>F11+G11</f>
        <v>7</v>
      </c>
      <c r="Z11" s="51">
        <f>I11+J11</f>
        <v>9.1999999999999993</v>
      </c>
      <c r="AA11" s="51">
        <f>L11+M11</f>
        <v>8</v>
      </c>
      <c r="AB11" s="51">
        <f>O11+P11</f>
        <v>8.4</v>
      </c>
      <c r="AC11" s="51">
        <f>R11+S11</f>
        <v>9.6</v>
      </c>
      <c r="AD11" s="51">
        <f>U11+V11</f>
        <v>0</v>
      </c>
      <c r="AE11" s="52">
        <f>LARGE($Y11:$AD11,AE$1)</f>
        <v>9.6</v>
      </c>
      <c r="AF11" s="52">
        <f>LARGE($Y11:$AD11,AF$1)</f>
        <v>9.1999999999999993</v>
      </c>
      <c r="AG11" s="52">
        <f>LARGE($Y11:$AD11,AG$1)</f>
        <v>8.4</v>
      </c>
      <c r="AH11" s="52">
        <f>LARGE($Y11:$AD11,AH$1)</f>
        <v>8</v>
      </c>
      <c r="AI11" s="52">
        <f>LARGE($Y11:$AD11,AI$1)</f>
        <v>7</v>
      </c>
      <c r="AJ11" s="52">
        <f>LARGE($Y11:$AD11,AJ$1)</f>
        <v>0</v>
      </c>
      <c r="AL11" s="96" t="str">
        <f>IF(H11-F11*G11=H11,0,"ok")</f>
        <v>ok</v>
      </c>
      <c r="AM11" s="96" t="str">
        <f>IF(K11-I11*J11=K11,0,"ok")</f>
        <v>ok</v>
      </c>
      <c r="AN11" s="96" t="str">
        <f>IF(N11-L11*M11=N11,0,"ok")</f>
        <v>ok</v>
      </c>
      <c r="AO11" s="96" t="str">
        <f>IF(Q11-O11*P11=Q11,0,"ok")</f>
        <v>ok</v>
      </c>
      <c r="AP11" s="96" t="str">
        <f>IF(T11-R11*S11=T11,0,"ok")</f>
        <v>ok</v>
      </c>
      <c r="AQ11" s="96" t="e">
        <f>IF(W11-U11*V11=W11,0,"ok")</f>
        <v>#VALUE!</v>
      </c>
      <c r="AR11" s="107">
        <f>COUNT(AL11:AQ11)</f>
        <v>0</v>
      </c>
      <c r="AS11" s="109">
        <f>IF(E11&lt;&gt;0,(COUNT(F11:W11)+3)/18,0)</f>
        <v>1</v>
      </c>
    </row>
    <row r="12" spans="1:45" ht="12.75" customHeight="1">
      <c r="A12" s="3">
        <v>21</v>
      </c>
      <c r="C12" s="25" t="s">
        <v>862</v>
      </c>
      <c r="D12" s="22" t="s">
        <v>863</v>
      </c>
      <c r="E12" s="20">
        <f>AVERAGE(AE12:AH12)</f>
        <v>9.5749999999999993</v>
      </c>
      <c r="F12" s="1">
        <v>4</v>
      </c>
      <c r="G12" s="18">
        <v>5.5</v>
      </c>
      <c r="H12" s="64">
        <f>IF(OR(ISNUMBER(F12),ISNUMBER(G12)),F12+G12,"")</f>
        <v>9.5</v>
      </c>
      <c r="I12" s="2">
        <v>4</v>
      </c>
      <c r="J12" s="18">
        <v>5.8</v>
      </c>
      <c r="K12" s="64">
        <f>IF(OR(ISNUMBER(I12),ISNUMBER(J12)),I12+J12,"")</f>
        <v>9.8000000000000007</v>
      </c>
      <c r="L12" s="2">
        <v>3.7</v>
      </c>
      <c r="M12" s="18">
        <v>6</v>
      </c>
      <c r="N12" s="65">
        <f>IF(OR(ISNUMBER(L12),ISNUMBER(M12)),L12+M12,"")</f>
        <v>9.6999999999999993</v>
      </c>
      <c r="O12" s="1"/>
      <c r="P12" s="18"/>
      <c r="Q12" s="64" t="str">
        <f>IF(OR(ISNUMBER(O12),ISNUMBER(P12)),O12+P12,"")</f>
        <v/>
      </c>
      <c r="R12" s="2">
        <v>3.3</v>
      </c>
      <c r="S12" s="18">
        <v>5</v>
      </c>
      <c r="T12" s="65">
        <f>IF(OR(ISNUMBER(R12),ISNUMBER(S12)),R12+S12,"")</f>
        <v>8.3000000000000007</v>
      </c>
      <c r="U12" s="1">
        <v>3.8</v>
      </c>
      <c r="V12" s="18">
        <v>5.5</v>
      </c>
      <c r="W12" s="64">
        <f>IF(OR(ISNUMBER(U12),ISNUMBER(V12)),U12+V12,"")</f>
        <v>9.3000000000000007</v>
      </c>
      <c r="X12" s="106">
        <f>IF(AS12=4/6,0.7,AS12)</f>
        <v>1</v>
      </c>
      <c r="Y12" s="51">
        <f>F12+G12</f>
        <v>9.5</v>
      </c>
      <c r="Z12" s="51">
        <f>I12+J12</f>
        <v>9.8000000000000007</v>
      </c>
      <c r="AA12" s="51">
        <f>L12+M12</f>
        <v>9.6999999999999993</v>
      </c>
      <c r="AB12" s="51">
        <f>O12+P12</f>
        <v>0</v>
      </c>
      <c r="AC12" s="51">
        <f>R12+S12</f>
        <v>8.3000000000000007</v>
      </c>
      <c r="AD12" s="51">
        <f>U12+V12</f>
        <v>9.3000000000000007</v>
      </c>
      <c r="AE12" s="52">
        <f>LARGE($Y12:$AD12,AE$1)</f>
        <v>9.8000000000000007</v>
      </c>
      <c r="AF12" s="52">
        <f>LARGE($Y12:$AD12,AF$1)</f>
        <v>9.6999999999999993</v>
      </c>
      <c r="AG12" s="52">
        <f>LARGE($Y12:$AD12,AG$1)</f>
        <v>9.5</v>
      </c>
      <c r="AH12" s="52">
        <f>LARGE($Y12:$AD12,AH$1)</f>
        <v>9.3000000000000007</v>
      </c>
      <c r="AI12" s="52">
        <f>LARGE($Y12:$AD12,AI$1)</f>
        <v>8.3000000000000007</v>
      </c>
      <c r="AJ12" s="52">
        <f>LARGE($Y12:$AD12,AJ$1)</f>
        <v>0</v>
      </c>
      <c r="AL12" s="96" t="str">
        <f>IF(H12-F12*G12=H12,0,"ok")</f>
        <v>ok</v>
      </c>
      <c r="AM12" s="96" t="str">
        <f>IF(K12-I12*J12=K12,0,"ok")</f>
        <v>ok</v>
      </c>
      <c r="AN12" s="96" t="str">
        <f>IF(N12-L12*M12=N12,0,"ok")</f>
        <v>ok</v>
      </c>
      <c r="AO12" s="96" t="e">
        <f>IF(Q12-O12*P12=Q12,0,"ok")</f>
        <v>#VALUE!</v>
      </c>
      <c r="AP12" s="96" t="str">
        <f>IF(T12-R12*S12=T12,0,"ok")</f>
        <v>ok</v>
      </c>
      <c r="AQ12" s="96" t="str">
        <f>IF(W12-U12*V12=W12,0,"ok")</f>
        <v>ok</v>
      </c>
      <c r="AR12" s="107">
        <f>COUNT(AL12:AQ12)</f>
        <v>0</v>
      </c>
      <c r="AS12" s="109">
        <f>IF(E12&lt;&gt;0,(COUNT(F12:W12)+3)/18,0)</f>
        <v>1</v>
      </c>
    </row>
    <row r="13" spans="1:45" ht="12.75" customHeight="1">
      <c r="A13" s="3">
        <v>16</v>
      </c>
      <c r="C13" s="25" t="s">
        <v>642</v>
      </c>
      <c r="D13" s="22" t="s">
        <v>643</v>
      </c>
      <c r="E13" s="20">
        <f>AVERAGE(AE13:AH13)</f>
        <v>8.875</v>
      </c>
      <c r="F13" s="1">
        <v>4</v>
      </c>
      <c r="G13" s="18">
        <v>6</v>
      </c>
      <c r="H13" s="64">
        <f>IF(OR(ISNUMBER(F13),ISNUMBER(G13)),F13+G13,"")</f>
        <v>10</v>
      </c>
      <c r="I13" s="2">
        <v>3</v>
      </c>
      <c r="J13" s="18">
        <v>6</v>
      </c>
      <c r="K13" s="64">
        <f>IF(OR(ISNUMBER(I13),ISNUMBER(J13)),I13+J13,"")</f>
        <v>9</v>
      </c>
      <c r="L13" s="2"/>
      <c r="M13" s="18"/>
      <c r="N13" s="65" t="str">
        <f>IF(OR(ISNUMBER(L13),ISNUMBER(M13)),L13+M13,"")</f>
        <v/>
      </c>
      <c r="O13" s="1"/>
      <c r="P13" s="18"/>
      <c r="Q13" s="64" t="str">
        <f>IF(OR(ISNUMBER(O13),ISNUMBER(P13)),O13+P13,"")</f>
        <v/>
      </c>
      <c r="R13" s="2">
        <v>3</v>
      </c>
      <c r="S13" s="18">
        <v>6</v>
      </c>
      <c r="T13" s="65">
        <f>IF(OR(ISNUMBER(R13),ISNUMBER(S13)),R13+S13,"")</f>
        <v>9</v>
      </c>
      <c r="U13" s="1">
        <v>1.5</v>
      </c>
      <c r="V13" s="18">
        <v>6</v>
      </c>
      <c r="W13" s="64">
        <f>IF(OR(ISNUMBER(U13),ISNUMBER(V13)),U13+V13,"")</f>
        <v>7.5</v>
      </c>
      <c r="X13" s="106">
        <f>IF(AS13=4/6,0.7,AS13)</f>
        <v>0.83333333333333337</v>
      </c>
      <c r="Y13" s="51">
        <f>F13+G13</f>
        <v>10</v>
      </c>
      <c r="Z13" s="51">
        <f>I13+J13</f>
        <v>9</v>
      </c>
      <c r="AA13" s="51">
        <f>L13+M13</f>
        <v>0</v>
      </c>
      <c r="AB13" s="51">
        <f>O13+P13</f>
        <v>0</v>
      </c>
      <c r="AC13" s="51">
        <f>R13+S13</f>
        <v>9</v>
      </c>
      <c r="AD13" s="51">
        <f>U13+V13</f>
        <v>7.5</v>
      </c>
      <c r="AE13" s="52">
        <f>LARGE($Y13:$AD13,AE$1)</f>
        <v>10</v>
      </c>
      <c r="AF13" s="52">
        <f>LARGE($Y13:$AD13,AF$1)</f>
        <v>9</v>
      </c>
      <c r="AG13" s="52">
        <f>LARGE($Y13:$AD13,AG$1)</f>
        <v>9</v>
      </c>
      <c r="AH13" s="52">
        <f>LARGE($Y13:$AD13,AH$1)</f>
        <v>7.5</v>
      </c>
      <c r="AI13" s="52">
        <f>LARGE($Y13:$AD13,AI$1)</f>
        <v>0</v>
      </c>
      <c r="AJ13" s="52">
        <f>LARGE($Y13:$AD13,AJ$1)</f>
        <v>0</v>
      </c>
      <c r="AL13" s="96" t="str">
        <f>IF(H13-F13*G13=H13,0,"ok")</f>
        <v>ok</v>
      </c>
      <c r="AM13" s="96" t="str">
        <f>IF(K13-I13*J13=K13,0,"ok")</f>
        <v>ok</v>
      </c>
      <c r="AN13" s="96" t="e">
        <f>IF(N13-L13*M13=N13,0,"ok")</f>
        <v>#VALUE!</v>
      </c>
      <c r="AO13" s="96" t="e">
        <f>IF(Q13-O13*P13=Q13,0,"ok")</f>
        <v>#VALUE!</v>
      </c>
      <c r="AP13" s="96" t="str">
        <f>IF(T13-R13*S13=T13,0,"ok")</f>
        <v>ok</v>
      </c>
      <c r="AQ13" s="96" t="str">
        <f>IF(W13-U13*V13=W13,0,"ok")</f>
        <v>ok</v>
      </c>
      <c r="AR13" s="107">
        <f>COUNT(AL13:AQ13)</f>
        <v>0</v>
      </c>
      <c r="AS13" s="109">
        <f>IF(E13&lt;&gt;0,(COUNT(F13:W13)+3)/18,0)</f>
        <v>0.83333333333333337</v>
      </c>
    </row>
    <row r="14" spans="1:45" ht="12.75" customHeight="1">
      <c r="A14" s="3">
        <v>20</v>
      </c>
      <c r="C14" s="25" t="s">
        <v>822</v>
      </c>
      <c r="D14" s="22" t="s">
        <v>823</v>
      </c>
      <c r="E14" s="20">
        <f>AVERAGE(AE14:AH14)</f>
        <v>8.7250000000000014</v>
      </c>
      <c r="F14" s="1">
        <v>4</v>
      </c>
      <c r="G14" s="18">
        <v>5.8</v>
      </c>
      <c r="H14" s="64">
        <f>IF(OR(ISNUMBER(F14),ISNUMBER(G14)),F14+G14,"")</f>
        <v>9.8000000000000007</v>
      </c>
      <c r="I14" s="2">
        <v>2.6</v>
      </c>
      <c r="J14" s="18">
        <v>5.2</v>
      </c>
      <c r="K14" s="64">
        <f>IF(OR(ISNUMBER(I14),ISNUMBER(J14)),I14+J14,"")</f>
        <v>7.8000000000000007</v>
      </c>
      <c r="L14" s="2">
        <v>2</v>
      </c>
      <c r="M14" s="18">
        <v>5.6</v>
      </c>
      <c r="N14" s="65">
        <f>IF(OR(ISNUMBER(L14),ISNUMBER(M14)),L14+M14,"")</f>
        <v>7.6</v>
      </c>
      <c r="O14" s="1"/>
      <c r="P14" s="18"/>
      <c r="Q14" s="64" t="str">
        <f>IF(OR(ISNUMBER(O14),ISNUMBER(P14)),O14+P14,"")</f>
        <v/>
      </c>
      <c r="R14" s="2">
        <v>4</v>
      </c>
      <c r="S14" s="18">
        <v>4.5</v>
      </c>
      <c r="T14" s="65">
        <f>IF(OR(ISNUMBER(R14),ISNUMBER(S14)),R14+S14,"")</f>
        <v>8.5</v>
      </c>
      <c r="U14" s="47">
        <v>3.2</v>
      </c>
      <c r="V14" s="48">
        <v>5.6</v>
      </c>
      <c r="W14" s="64">
        <f>IF(OR(ISNUMBER(U14),ISNUMBER(V14)),U14+V14,"")</f>
        <v>8.8000000000000007</v>
      </c>
      <c r="X14" s="106">
        <f>IF(AS14=4/6,0.7,AS14)</f>
        <v>1</v>
      </c>
      <c r="Y14" s="51">
        <f>F14+G14</f>
        <v>9.8000000000000007</v>
      </c>
      <c r="Z14" s="51">
        <f>I14+J14</f>
        <v>7.8000000000000007</v>
      </c>
      <c r="AA14" s="51">
        <f>L14+M14</f>
        <v>7.6</v>
      </c>
      <c r="AB14" s="51">
        <f>O14+P14</f>
        <v>0</v>
      </c>
      <c r="AC14" s="51">
        <f>R14+S14</f>
        <v>8.5</v>
      </c>
      <c r="AD14" s="51">
        <f>U14+V14</f>
        <v>8.8000000000000007</v>
      </c>
      <c r="AE14" s="52">
        <f>LARGE($Y14:$AD14,AE$1)</f>
        <v>9.8000000000000007</v>
      </c>
      <c r="AF14" s="52">
        <f>LARGE($Y14:$AD14,AF$1)</f>
        <v>8.8000000000000007</v>
      </c>
      <c r="AG14" s="52">
        <f>LARGE($Y14:$AD14,AG$1)</f>
        <v>8.5</v>
      </c>
      <c r="AH14" s="52">
        <f>LARGE($Y14:$AD14,AH$1)</f>
        <v>7.8000000000000007</v>
      </c>
      <c r="AI14" s="52">
        <f>LARGE($Y14:$AD14,AI$1)</f>
        <v>7.6</v>
      </c>
      <c r="AJ14" s="52">
        <f>LARGE($Y14:$AD14,AJ$1)</f>
        <v>0</v>
      </c>
      <c r="AL14" s="96" t="str">
        <f>IF(H14-F14*G14=H14,0,"ok")</f>
        <v>ok</v>
      </c>
      <c r="AM14" s="96" t="str">
        <f>IF(K14-I14*J14=K14,0,"ok")</f>
        <v>ok</v>
      </c>
      <c r="AN14" s="96" t="str">
        <f>IF(N14-L14*M14=N14,0,"ok")</f>
        <v>ok</v>
      </c>
      <c r="AO14" s="96" t="e">
        <f>IF(Q14-O14*P14=Q14,0,"ok")</f>
        <v>#VALUE!</v>
      </c>
      <c r="AP14" s="96" t="str">
        <f>IF(T14-R14*S14=T14,0,"ok")</f>
        <v>ok</v>
      </c>
      <c r="AQ14" s="96" t="str">
        <f>IF(W14-U14*V14=W14,0,"ok")</f>
        <v>ok</v>
      </c>
      <c r="AR14" s="107">
        <f>COUNT(AL14:AQ14)</f>
        <v>0</v>
      </c>
      <c r="AS14" s="109">
        <f>IF(E14&lt;&gt;0,(COUNT(F14:W14)+3)/18,0)</f>
        <v>1</v>
      </c>
    </row>
    <row r="15" spans="1:45" ht="12.75" customHeight="1">
      <c r="A15" s="3">
        <v>5</v>
      </c>
      <c r="C15" s="25" t="s">
        <v>162</v>
      </c>
      <c r="D15" s="22" t="s">
        <v>163</v>
      </c>
      <c r="E15" s="20">
        <f>AVERAGE(AE15:AH15)</f>
        <v>4.4749999999999996</v>
      </c>
      <c r="F15" s="1">
        <v>3</v>
      </c>
      <c r="G15" s="18">
        <v>6</v>
      </c>
      <c r="H15" s="64">
        <f>IF(OR(ISNUMBER(F15),ISNUMBER(G15)),F15+G15,"")</f>
        <v>9</v>
      </c>
      <c r="I15" s="2">
        <v>3.5</v>
      </c>
      <c r="J15" s="18">
        <v>5.4</v>
      </c>
      <c r="K15" s="64">
        <f>IF(OR(ISNUMBER(I15),ISNUMBER(J15)),I15+J15,"")</f>
        <v>8.9</v>
      </c>
      <c r="L15" s="2"/>
      <c r="M15" s="18"/>
      <c r="N15" s="65" t="str">
        <f>IF(OR(ISNUMBER(L15),ISNUMBER(M15)),L15+M15,"")</f>
        <v/>
      </c>
      <c r="O15" s="1"/>
      <c r="P15" s="18"/>
      <c r="Q15" s="64" t="str">
        <f>IF(OR(ISNUMBER(O15),ISNUMBER(P15)),O15+P15,"")</f>
        <v/>
      </c>
      <c r="R15" s="2"/>
      <c r="S15" s="18"/>
      <c r="T15" s="65" t="str">
        <f>IF(OR(ISNUMBER(R15),ISNUMBER(S15)),R15+S15,"")</f>
        <v/>
      </c>
      <c r="U15" s="1"/>
      <c r="V15" s="18"/>
      <c r="W15" s="64" t="str">
        <f>IF(OR(ISNUMBER(U15),ISNUMBER(V15)),U15+V15,"")</f>
        <v/>
      </c>
      <c r="X15" s="106">
        <f>IF(AS15=4/6,0.7,AS15)</f>
        <v>0.5</v>
      </c>
      <c r="Y15" s="51">
        <f>F15+G15</f>
        <v>9</v>
      </c>
      <c r="Z15" s="51">
        <f>I15+J15</f>
        <v>8.9</v>
      </c>
      <c r="AA15" s="51">
        <f>L15+M15</f>
        <v>0</v>
      </c>
      <c r="AB15" s="51">
        <f>O15+P15</f>
        <v>0</v>
      </c>
      <c r="AC15" s="51">
        <f>R15+S15</f>
        <v>0</v>
      </c>
      <c r="AD15" s="51">
        <f>U15+V15</f>
        <v>0</v>
      </c>
      <c r="AE15" s="52">
        <f>LARGE($Y15:$AD15,AE$1)</f>
        <v>9</v>
      </c>
      <c r="AF15" s="52">
        <f>LARGE($Y15:$AD15,AF$1)</f>
        <v>8.9</v>
      </c>
      <c r="AG15" s="52">
        <f>LARGE($Y15:$AD15,AG$1)</f>
        <v>0</v>
      </c>
      <c r="AH15" s="52">
        <f>LARGE($Y15:$AD15,AH$1)</f>
        <v>0</v>
      </c>
      <c r="AI15" s="52">
        <f>LARGE($Y15:$AD15,AI$1)</f>
        <v>0</v>
      </c>
      <c r="AJ15" s="52">
        <f>LARGE($Y15:$AD15,AJ$1)</f>
        <v>0</v>
      </c>
      <c r="AL15" s="96" t="str">
        <f>IF(H15-F15*G15=H15,0,"ok")</f>
        <v>ok</v>
      </c>
      <c r="AM15" s="96" t="str">
        <f>IF(K15-I15*J15=K15,0,"ok")</f>
        <v>ok</v>
      </c>
      <c r="AN15" s="96" t="e">
        <f>IF(N15-L15*M15=N15,0,"ok")</f>
        <v>#VALUE!</v>
      </c>
      <c r="AO15" s="96" t="e">
        <f>IF(Q15-O15*P15=Q15,0,"ok")</f>
        <v>#VALUE!</v>
      </c>
      <c r="AP15" s="96" t="e">
        <f>IF(T15-R15*S15=T15,0,"ok")</f>
        <v>#VALUE!</v>
      </c>
      <c r="AQ15" s="96" t="e">
        <f>IF(W15-U15*V15=W15,0,"ok")</f>
        <v>#VALUE!</v>
      </c>
      <c r="AR15" s="107">
        <f>COUNT(AL15:AQ15)</f>
        <v>0</v>
      </c>
      <c r="AS15" s="109">
        <f>IF(E15&lt;&gt;0,(COUNT(F15:W15)+3)/18,0)</f>
        <v>0.5</v>
      </c>
    </row>
    <row r="16" spans="1:45" ht="12.75" customHeight="1">
      <c r="A16" s="3">
        <v>13</v>
      </c>
      <c r="C16" s="25" t="s">
        <v>500</v>
      </c>
      <c r="D16" s="22" t="s">
        <v>501</v>
      </c>
      <c r="E16" s="20">
        <f>AVERAGE(AE16:AH16)</f>
        <v>9.5</v>
      </c>
      <c r="F16" s="1">
        <v>4</v>
      </c>
      <c r="G16" s="18">
        <v>6</v>
      </c>
      <c r="H16" s="64">
        <f>IF(OR(ISNUMBER(F16),ISNUMBER(G16)),F16+G16,"")</f>
        <v>10</v>
      </c>
      <c r="I16" s="2">
        <v>4</v>
      </c>
      <c r="J16" s="18">
        <v>6</v>
      </c>
      <c r="K16" s="64">
        <f>IF(OR(ISNUMBER(I16),ISNUMBER(J16)),I16+J16,"")</f>
        <v>10</v>
      </c>
      <c r="L16" s="2">
        <v>3</v>
      </c>
      <c r="M16" s="18">
        <v>6</v>
      </c>
      <c r="N16" s="65">
        <f>IF(OR(ISNUMBER(L16),ISNUMBER(M16)),L16+M16,"")</f>
        <v>9</v>
      </c>
      <c r="O16" s="1">
        <v>3</v>
      </c>
      <c r="P16" s="18">
        <v>6</v>
      </c>
      <c r="Q16" s="64">
        <f>IF(OR(ISNUMBER(O16),ISNUMBER(P16)),O16+P16,"")</f>
        <v>9</v>
      </c>
      <c r="R16" s="83"/>
      <c r="S16" s="72"/>
      <c r="T16" s="65" t="str">
        <f>IF(OR(ISNUMBER(R16),ISNUMBER(S16)),R16+S16,"")</f>
        <v/>
      </c>
      <c r="U16" s="71"/>
      <c r="V16" s="72"/>
      <c r="W16" s="64" t="str">
        <f>IF(OR(ISNUMBER(U16),ISNUMBER(V16)),U16+V16,"")</f>
        <v/>
      </c>
      <c r="X16" s="106">
        <f>IF(AS16=4/6,0.7,AS16)</f>
        <v>0.83333333333333337</v>
      </c>
      <c r="Y16" s="51">
        <f>F16+G16</f>
        <v>10</v>
      </c>
      <c r="Z16" s="51">
        <f>I16+J16</f>
        <v>10</v>
      </c>
      <c r="AA16" s="51">
        <f>L16+M16</f>
        <v>9</v>
      </c>
      <c r="AB16" s="51">
        <f>O16+P16</f>
        <v>9</v>
      </c>
      <c r="AC16" s="51">
        <f>R16+S16</f>
        <v>0</v>
      </c>
      <c r="AD16" s="51">
        <f>U16+V16</f>
        <v>0</v>
      </c>
      <c r="AE16" s="52">
        <f>LARGE($Y16:$AD16,AE$1)</f>
        <v>10</v>
      </c>
      <c r="AF16" s="52">
        <f>LARGE($Y16:$AD16,AF$1)</f>
        <v>10</v>
      </c>
      <c r="AG16" s="52">
        <f>LARGE($Y16:$AD16,AG$1)</f>
        <v>9</v>
      </c>
      <c r="AH16" s="52">
        <f>LARGE($Y16:$AD16,AH$1)</f>
        <v>9</v>
      </c>
      <c r="AI16" s="52">
        <f>LARGE($Y16:$AD16,AI$1)</f>
        <v>0</v>
      </c>
      <c r="AJ16" s="52">
        <f>LARGE($Y16:$AD16,AJ$1)</f>
        <v>0</v>
      </c>
      <c r="AL16" s="96" t="str">
        <f>IF(H16-F16*G16=H16,0,"ok")</f>
        <v>ok</v>
      </c>
      <c r="AM16" s="96" t="str">
        <f>IF(K16-I16*J16=K16,0,"ok")</f>
        <v>ok</v>
      </c>
      <c r="AN16" s="96" t="str">
        <f>IF(N16-L16*M16=N16,0,"ok")</f>
        <v>ok</v>
      </c>
      <c r="AO16" s="96" t="str">
        <f>IF(Q16-O16*P16=Q16,0,"ok")</f>
        <v>ok</v>
      </c>
      <c r="AP16" s="96" t="e">
        <f>IF(T16-R16*S16=T16,0,"ok")</f>
        <v>#VALUE!</v>
      </c>
      <c r="AQ16" s="96" t="e">
        <f>IF(W16-U16*V16=W16,0,"ok")</f>
        <v>#VALUE!</v>
      </c>
      <c r="AR16" s="107">
        <f>COUNT(AL16:AQ16)</f>
        <v>0</v>
      </c>
      <c r="AS16" s="109">
        <f>IF(E16&lt;&gt;0,(COUNT(F16:W16)+3)/18,0)</f>
        <v>0.83333333333333337</v>
      </c>
    </row>
    <row r="17" spans="1:45" ht="12.75" customHeight="1">
      <c r="A17" s="3">
        <v>11</v>
      </c>
      <c r="C17" s="25" t="s">
        <v>403</v>
      </c>
      <c r="D17" s="22" t="s">
        <v>404</v>
      </c>
      <c r="E17" s="20">
        <f>AVERAGE(AE17:AH17)</f>
        <v>9.5</v>
      </c>
      <c r="F17" s="1">
        <v>3</v>
      </c>
      <c r="G17" s="18">
        <v>6</v>
      </c>
      <c r="H17" s="64">
        <f>IF(OR(ISNUMBER(F17),ISNUMBER(G17)),F17+G17,"")</f>
        <v>9</v>
      </c>
      <c r="I17" s="2">
        <v>4</v>
      </c>
      <c r="J17" s="18">
        <v>6</v>
      </c>
      <c r="K17" s="64">
        <f>IF(OR(ISNUMBER(I17),ISNUMBER(J17)),I17+J17,"")</f>
        <v>10</v>
      </c>
      <c r="L17" s="2">
        <v>3</v>
      </c>
      <c r="M17" s="18">
        <v>6</v>
      </c>
      <c r="N17" s="65">
        <f>IF(OR(ISNUMBER(L17),ISNUMBER(M17)),L17+M17,"")</f>
        <v>9</v>
      </c>
      <c r="O17" s="1">
        <v>4</v>
      </c>
      <c r="P17" s="18">
        <v>6</v>
      </c>
      <c r="Q17" s="64">
        <f>IF(OR(ISNUMBER(O17),ISNUMBER(P17)),O17+P17,"")</f>
        <v>10</v>
      </c>
      <c r="R17" s="2"/>
      <c r="S17" s="18"/>
      <c r="T17" s="65" t="str">
        <f>IF(OR(ISNUMBER(R17),ISNUMBER(S17)),R17+S17,"")</f>
        <v/>
      </c>
      <c r="U17" s="1"/>
      <c r="V17" s="18"/>
      <c r="W17" s="64" t="str">
        <f>IF(OR(ISNUMBER(U17),ISNUMBER(V17)),U17+V17,"")</f>
        <v/>
      </c>
      <c r="X17" s="106">
        <f>IF(AS17=4/6,0.7,AS17)</f>
        <v>0.83333333333333337</v>
      </c>
      <c r="Y17" s="51">
        <f>F17+G17</f>
        <v>9</v>
      </c>
      <c r="Z17" s="51">
        <f>I17+J17</f>
        <v>10</v>
      </c>
      <c r="AA17" s="51">
        <f>L17+M17</f>
        <v>9</v>
      </c>
      <c r="AB17" s="51">
        <f>O17+P17</f>
        <v>10</v>
      </c>
      <c r="AC17" s="51">
        <f>R17+S17</f>
        <v>0</v>
      </c>
      <c r="AD17" s="51">
        <f>U17+V17</f>
        <v>0</v>
      </c>
      <c r="AE17" s="52">
        <f>LARGE($Y17:$AD17,AE$1)</f>
        <v>10</v>
      </c>
      <c r="AF17" s="52">
        <f>LARGE($Y17:$AD17,AF$1)</f>
        <v>10</v>
      </c>
      <c r="AG17" s="52">
        <f>LARGE($Y17:$AD17,AG$1)</f>
        <v>9</v>
      </c>
      <c r="AH17" s="52">
        <f>LARGE($Y17:$AD17,AH$1)</f>
        <v>9</v>
      </c>
      <c r="AI17" s="52">
        <f>LARGE($Y17:$AD17,AI$1)</f>
        <v>0</v>
      </c>
      <c r="AJ17" s="52">
        <f>LARGE($Y17:$AD17,AJ$1)</f>
        <v>0</v>
      </c>
      <c r="AL17" s="96" t="str">
        <f>IF(H17-F17*G17=H17,0,"ok")</f>
        <v>ok</v>
      </c>
      <c r="AM17" s="96" t="str">
        <f>IF(K17-I17*J17=K17,0,"ok")</f>
        <v>ok</v>
      </c>
      <c r="AN17" s="96" t="str">
        <f>IF(N17-L17*M17=N17,0,"ok")</f>
        <v>ok</v>
      </c>
      <c r="AO17" s="96" t="str">
        <f>IF(Q17-O17*P17=Q17,0,"ok")</f>
        <v>ok</v>
      </c>
      <c r="AP17" s="96" t="e">
        <f>IF(T17-R17*S17=T17,0,"ok")</f>
        <v>#VALUE!</v>
      </c>
      <c r="AQ17" s="96" t="e">
        <f>IF(W17-U17*V17=W17,0,"ok")</f>
        <v>#VALUE!</v>
      </c>
      <c r="AR17" s="107">
        <f>COUNT(AL17:AQ17)</f>
        <v>0</v>
      </c>
      <c r="AS17" s="109">
        <f>IF(E17&lt;&gt;0,(COUNT(F17:W17)+3)/18,0)</f>
        <v>0.83333333333333337</v>
      </c>
    </row>
    <row r="18" spans="1:45" ht="12.75" customHeight="1">
      <c r="A18" s="3">
        <v>21</v>
      </c>
      <c r="C18" s="25" t="s">
        <v>864</v>
      </c>
      <c r="D18" s="22" t="s">
        <v>865</v>
      </c>
      <c r="E18" s="20">
        <f>AVERAGE(AE18:AH18)</f>
        <v>7.5250000000000004</v>
      </c>
      <c r="F18" s="1">
        <v>2</v>
      </c>
      <c r="G18" s="18">
        <v>5.5</v>
      </c>
      <c r="H18" s="64">
        <f>IF(OR(ISNUMBER(F18),ISNUMBER(G18)),F18+G18,"")</f>
        <v>7.5</v>
      </c>
      <c r="I18" s="2">
        <v>3.3</v>
      </c>
      <c r="J18" s="18">
        <v>6</v>
      </c>
      <c r="K18" s="64">
        <f>IF(OR(ISNUMBER(I18),ISNUMBER(J18)),I18+J18,"")</f>
        <v>9.3000000000000007</v>
      </c>
      <c r="L18" s="2"/>
      <c r="M18" s="18"/>
      <c r="N18" s="65" t="str">
        <f>IF(OR(ISNUMBER(L18),ISNUMBER(M18)),L18+M18,"")</f>
        <v/>
      </c>
      <c r="O18" s="1"/>
      <c r="P18" s="18"/>
      <c r="Q18" s="64" t="str">
        <f>IF(OR(ISNUMBER(O18),ISNUMBER(P18)),O18+P18,"")</f>
        <v/>
      </c>
      <c r="R18" s="2">
        <v>2.5</v>
      </c>
      <c r="S18" s="18">
        <v>4.5</v>
      </c>
      <c r="T18" s="65">
        <f>IF(OR(ISNUMBER(R18),ISNUMBER(S18)),R18+S18,"")</f>
        <v>7</v>
      </c>
      <c r="U18" s="1">
        <v>0.8</v>
      </c>
      <c r="V18" s="18">
        <v>5.5</v>
      </c>
      <c r="W18" s="64">
        <f>IF(OR(ISNUMBER(U18),ISNUMBER(V18)),U18+V18,"")</f>
        <v>6.3</v>
      </c>
      <c r="X18" s="106">
        <f>IF(AS18=4/6,0.7,AS18)</f>
        <v>0.83333333333333337</v>
      </c>
      <c r="Y18" s="51">
        <f>F18+G18</f>
        <v>7.5</v>
      </c>
      <c r="Z18" s="51">
        <f>I18+J18</f>
        <v>9.3000000000000007</v>
      </c>
      <c r="AA18" s="51">
        <f>L18+M18</f>
        <v>0</v>
      </c>
      <c r="AB18" s="51">
        <f>O18+P18</f>
        <v>0</v>
      </c>
      <c r="AC18" s="51">
        <f>R18+S18</f>
        <v>7</v>
      </c>
      <c r="AD18" s="51">
        <f>U18+V18</f>
        <v>6.3</v>
      </c>
      <c r="AE18" s="52">
        <f>LARGE($Y18:$AD18,AE$1)</f>
        <v>9.3000000000000007</v>
      </c>
      <c r="AF18" s="52">
        <f>LARGE($Y18:$AD18,AF$1)</f>
        <v>7.5</v>
      </c>
      <c r="AG18" s="52">
        <f>LARGE($Y18:$AD18,AG$1)</f>
        <v>7</v>
      </c>
      <c r="AH18" s="52">
        <f>LARGE($Y18:$AD18,AH$1)</f>
        <v>6.3</v>
      </c>
      <c r="AI18" s="52">
        <f>LARGE($Y18:$AD18,AI$1)</f>
        <v>0</v>
      </c>
      <c r="AJ18" s="52">
        <f>LARGE($Y18:$AD18,AJ$1)</f>
        <v>0</v>
      </c>
      <c r="AL18" s="96" t="str">
        <f>IF(H18-F18*G18=H18,0,"ok")</f>
        <v>ok</v>
      </c>
      <c r="AM18" s="96" t="str">
        <f>IF(K18-I18*J18=K18,0,"ok")</f>
        <v>ok</v>
      </c>
      <c r="AN18" s="96" t="e">
        <f>IF(N18-L18*M18=N18,0,"ok")</f>
        <v>#VALUE!</v>
      </c>
      <c r="AO18" s="96" t="e">
        <f>IF(Q18-O18*P18=Q18,0,"ok")</f>
        <v>#VALUE!</v>
      </c>
      <c r="AP18" s="96" t="str">
        <f>IF(T18-R18*S18=T18,0,"ok")</f>
        <v>ok</v>
      </c>
      <c r="AQ18" s="96" t="str">
        <f>IF(W18-U18*V18=W18,0,"ok")</f>
        <v>ok</v>
      </c>
      <c r="AR18" s="107">
        <f>COUNT(AL18:AQ18)</f>
        <v>0</v>
      </c>
      <c r="AS18" s="109">
        <f>IF(E18&lt;&gt;0,(COUNT(F18:W18)+3)/18,0)</f>
        <v>0.83333333333333337</v>
      </c>
    </row>
    <row r="19" spans="1:45" ht="12.75" customHeight="1">
      <c r="A19" s="3">
        <v>52</v>
      </c>
      <c r="C19" s="37">
        <v>9042636</v>
      </c>
      <c r="D19" s="22" t="s">
        <v>1062</v>
      </c>
      <c r="E19" s="20">
        <f>AVERAGE(AE19:AH19)</f>
        <v>8.65</v>
      </c>
      <c r="F19" s="1">
        <v>4</v>
      </c>
      <c r="G19" s="18">
        <v>6</v>
      </c>
      <c r="H19" s="64">
        <f>IF(OR(ISNUMBER(F19),ISNUMBER(G19)),F19+G19,"")</f>
        <v>10</v>
      </c>
      <c r="I19" s="2"/>
      <c r="J19" s="18"/>
      <c r="K19" s="64" t="str">
        <f>IF(OR(ISNUMBER(I19),ISNUMBER(J19)),I19+J19,"")</f>
        <v/>
      </c>
      <c r="L19" s="2">
        <v>2</v>
      </c>
      <c r="M19" s="18">
        <v>6</v>
      </c>
      <c r="N19" s="65">
        <f>IF(OR(ISNUMBER(L19),ISNUMBER(M19)),L19+M19,"")</f>
        <v>8</v>
      </c>
      <c r="O19" s="1">
        <v>1</v>
      </c>
      <c r="P19" s="18">
        <v>5.6</v>
      </c>
      <c r="Q19" s="64">
        <f>IF(OR(ISNUMBER(O19),ISNUMBER(P19)),O19+P19,"")</f>
        <v>6.6</v>
      </c>
      <c r="R19" s="2">
        <v>4</v>
      </c>
      <c r="S19" s="18">
        <v>6</v>
      </c>
      <c r="T19" s="65">
        <f>IF(OR(ISNUMBER(R19),ISNUMBER(S19)),R19+S19,"")</f>
        <v>10</v>
      </c>
      <c r="U19" s="1"/>
      <c r="V19" s="18"/>
      <c r="W19" s="64" t="str">
        <f>IF(OR(ISNUMBER(U19),ISNUMBER(V19)),U19+V19,"")</f>
        <v/>
      </c>
      <c r="X19" s="106">
        <f>IF(AS19=4/6,0.7,AS19)</f>
        <v>0.83333333333333337</v>
      </c>
      <c r="Y19" s="51">
        <f>F19+G19</f>
        <v>10</v>
      </c>
      <c r="Z19" s="51">
        <f>I19+J19</f>
        <v>0</v>
      </c>
      <c r="AA19" s="51">
        <f>L19+M19</f>
        <v>8</v>
      </c>
      <c r="AB19" s="51">
        <f>O19+P19</f>
        <v>6.6</v>
      </c>
      <c r="AC19" s="51">
        <f>R19+S19</f>
        <v>10</v>
      </c>
      <c r="AD19" s="51">
        <f>U19+V19</f>
        <v>0</v>
      </c>
      <c r="AE19" s="52">
        <f>LARGE($Y19:$AD19,AE$1)</f>
        <v>10</v>
      </c>
      <c r="AF19" s="52">
        <f>LARGE($Y19:$AD19,AF$1)</f>
        <v>10</v>
      </c>
      <c r="AG19" s="52">
        <f>LARGE($Y19:$AD19,AG$1)</f>
        <v>8</v>
      </c>
      <c r="AH19" s="52">
        <f>LARGE($Y19:$AD19,AH$1)</f>
        <v>6.6</v>
      </c>
      <c r="AI19" s="52">
        <f>LARGE($Y19:$AD19,AI$1)</f>
        <v>0</v>
      </c>
      <c r="AJ19" s="52">
        <f>LARGE($Y19:$AD19,AJ$1)</f>
        <v>0</v>
      </c>
      <c r="AL19" s="96" t="str">
        <f>IF(H19-F19*G19=H19,0,"ok")</f>
        <v>ok</v>
      </c>
      <c r="AM19" s="96" t="e">
        <f>IF(K19-I19*J19=K19,0,"ok")</f>
        <v>#VALUE!</v>
      </c>
      <c r="AN19" s="96" t="str">
        <f>IF(N19-L19*M19=N19,0,"ok")</f>
        <v>ok</v>
      </c>
      <c r="AO19" s="96" t="str">
        <f>IF(Q19-O19*P19=Q19,0,"ok")</f>
        <v>ok</v>
      </c>
      <c r="AP19" s="96" t="str">
        <f>IF(T19-R19*S19=T19,0,"ok")</f>
        <v>ok</v>
      </c>
      <c r="AQ19" s="96" t="e">
        <f>IF(W19-U19*V19=W19,0,"ok")</f>
        <v>#VALUE!</v>
      </c>
      <c r="AR19" s="107">
        <f>COUNT(AL19:AQ19)</f>
        <v>0</v>
      </c>
      <c r="AS19" s="109">
        <f>IF(E19&lt;&gt;0,(COUNT(F19:W19)+3)/18,0)</f>
        <v>0.83333333333333337</v>
      </c>
    </row>
    <row r="20" spans="1:45" ht="12.75" customHeight="1">
      <c r="A20" s="3">
        <v>18</v>
      </c>
      <c r="C20" s="25" t="s">
        <v>732</v>
      </c>
      <c r="D20" s="22" t="s">
        <v>733</v>
      </c>
      <c r="E20" s="20">
        <f>AVERAGE(AE20:AH20)</f>
        <v>9.15</v>
      </c>
      <c r="F20" s="1">
        <v>4</v>
      </c>
      <c r="G20" s="18">
        <v>6</v>
      </c>
      <c r="H20" s="64">
        <f>IF(OR(ISNUMBER(F20),ISNUMBER(G20)),F20+G20,"")</f>
        <v>10</v>
      </c>
      <c r="I20" s="2"/>
      <c r="J20" s="18"/>
      <c r="K20" s="64" t="str">
        <f>IF(OR(ISNUMBER(I20),ISNUMBER(J20)),I20+J20,"")</f>
        <v/>
      </c>
      <c r="L20" s="2">
        <v>3</v>
      </c>
      <c r="M20" s="18">
        <v>6</v>
      </c>
      <c r="N20" s="65">
        <f>IF(OR(ISNUMBER(L20),ISNUMBER(M20)),L20+M20,"")</f>
        <v>9</v>
      </c>
      <c r="O20" s="1">
        <v>4</v>
      </c>
      <c r="P20" s="18">
        <v>6</v>
      </c>
      <c r="Q20" s="64">
        <f>IF(OR(ISNUMBER(O20),ISNUMBER(P20)),O20+P20,"")</f>
        <v>10</v>
      </c>
      <c r="R20" s="2">
        <v>2.8</v>
      </c>
      <c r="S20" s="18">
        <v>4.5</v>
      </c>
      <c r="T20" s="65">
        <f>IF(OR(ISNUMBER(R20),ISNUMBER(S20)),R20+S20,"")</f>
        <v>7.3</v>
      </c>
      <c r="U20" s="1">
        <v>2.6</v>
      </c>
      <c r="V20" s="18">
        <v>5</v>
      </c>
      <c r="W20" s="64">
        <f>IF(OR(ISNUMBER(U20),ISNUMBER(V20)),U20+V20,"")</f>
        <v>7.6</v>
      </c>
      <c r="X20" s="106">
        <f>IF(AS20=4/6,0.7,AS20)</f>
        <v>1</v>
      </c>
      <c r="Y20" s="51">
        <f>F20+G20</f>
        <v>10</v>
      </c>
      <c r="Z20" s="51">
        <f>I20+J20</f>
        <v>0</v>
      </c>
      <c r="AA20" s="51">
        <f>L20+M20</f>
        <v>9</v>
      </c>
      <c r="AB20" s="51">
        <f>O20+P20</f>
        <v>10</v>
      </c>
      <c r="AC20" s="51">
        <f>R20+S20</f>
        <v>7.3</v>
      </c>
      <c r="AD20" s="51">
        <f>U20+V20</f>
        <v>7.6</v>
      </c>
      <c r="AE20" s="52">
        <f>LARGE($Y20:$AD20,AE$1)</f>
        <v>10</v>
      </c>
      <c r="AF20" s="52">
        <f>LARGE($Y20:$AD20,AF$1)</f>
        <v>10</v>
      </c>
      <c r="AG20" s="52">
        <f>LARGE($Y20:$AD20,AG$1)</f>
        <v>9</v>
      </c>
      <c r="AH20" s="52">
        <f>LARGE($Y20:$AD20,AH$1)</f>
        <v>7.6</v>
      </c>
      <c r="AI20" s="52">
        <f>LARGE($Y20:$AD20,AI$1)</f>
        <v>7.3</v>
      </c>
      <c r="AJ20" s="52">
        <f>LARGE($Y20:$AD20,AJ$1)</f>
        <v>0</v>
      </c>
      <c r="AL20" s="96" t="str">
        <f>IF(H20-F20*G20=H20,0,"ok")</f>
        <v>ok</v>
      </c>
      <c r="AM20" s="96" t="e">
        <f>IF(K20-I20*J20=K20,0,"ok")</f>
        <v>#VALUE!</v>
      </c>
      <c r="AN20" s="96" t="str">
        <f>IF(N20-L20*M20=N20,0,"ok")</f>
        <v>ok</v>
      </c>
      <c r="AO20" s="96" t="str">
        <f>IF(Q20-O20*P20=Q20,0,"ok")</f>
        <v>ok</v>
      </c>
      <c r="AP20" s="96" t="str">
        <f>IF(T20-R20*S20=T20,0,"ok")</f>
        <v>ok</v>
      </c>
      <c r="AQ20" s="96" t="str">
        <f>IF(W20-U20*V20=W20,0,"ok")</f>
        <v>ok</v>
      </c>
      <c r="AR20" s="107">
        <f>COUNT(AL20:AQ20)</f>
        <v>0</v>
      </c>
      <c r="AS20" s="109">
        <f>IF(E20&lt;&gt;0,(COUNT(F20:W20)+3)/18,0)</f>
        <v>1</v>
      </c>
    </row>
    <row r="21" spans="1:45" ht="12.75" customHeight="1">
      <c r="A21" s="3">
        <v>14</v>
      </c>
      <c r="C21" s="25" t="s">
        <v>547</v>
      </c>
      <c r="D21" s="22" t="s">
        <v>548</v>
      </c>
      <c r="E21" s="20">
        <f>AVERAGE(AE21:AH21)</f>
        <v>9.1999999999999993</v>
      </c>
      <c r="F21" s="1">
        <v>2.5</v>
      </c>
      <c r="G21" s="18">
        <v>6</v>
      </c>
      <c r="H21" s="64">
        <f>IF(OR(ISNUMBER(F21),ISNUMBER(G21)),F21+G21,"")</f>
        <v>8.5</v>
      </c>
      <c r="I21" s="2">
        <v>3.8</v>
      </c>
      <c r="J21" s="18">
        <v>6</v>
      </c>
      <c r="K21" s="64">
        <f>IF(OR(ISNUMBER(I21),ISNUMBER(J21)),I21+J21,"")</f>
        <v>9.8000000000000007</v>
      </c>
      <c r="L21" s="2"/>
      <c r="M21" s="18"/>
      <c r="N21" s="65" t="str">
        <f>IF(OR(ISNUMBER(L21),ISNUMBER(M21)),L21+M21,"")</f>
        <v/>
      </c>
      <c r="O21" s="1"/>
      <c r="P21" s="18"/>
      <c r="Q21" s="64" t="str">
        <f>IF(OR(ISNUMBER(O21),ISNUMBER(P21)),O21+P21,"")</f>
        <v/>
      </c>
      <c r="R21" s="2">
        <v>2.7</v>
      </c>
      <c r="S21" s="18">
        <v>6</v>
      </c>
      <c r="T21" s="65">
        <f>IF(OR(ISNUMBER(R21),ISNUMBER(S21)),R21+S21,"")</f>
        <v>8.6999999999999993</v>
      </c>
      <c r="U21" s="1">
        <v>3.8</v>
      </c>
      <c r="V21" s="18">
        <v>6</v>
      </c>
      <c r="W21" s="64">
        <f>IF(OR(ISNUMBER(U21),ISNUMBER(V21)),U21+V21,"")</f>
        <v>9.8000000000000007</v>
      </c>
      <c r="X21" s="106">
        <f>IF(AS21=4/6,0.7,AS21)</f>
        <v>0.83333333333333337</v>
      </c>
      <c r="Y21" s="51">
        <f>F21+G21</f>
        <v>8.5</v>
      </c>
      <c r="Z21" s="51">
        <f>I21+J21</f>
        <v>9.8000000000000007</v>
      </c>
      <c r="AA21" s="51">
        <f>L21+M21</f>
        <v>0</v>
      </c>
      <c r="AB21" s="51">
        <f>O21+P21</f>
        <v>0</v>
      </c>
      <c r="AC21" s="51">
        <f>R21+S21</f>
        <v>8.6999999999999993</v>
      </c>
      <c r="AD21" s="51">
        <f>U21+V21</f>
        <v>9.8000000000000007</v>
      </c>
      <c r="AE21" s="52">
        <f>LARGE($Y21:$AD21,AE$1)</f>
        <v>9.8000000000000007</v>
      </c>
      <c r="AF21" s="52">
        <f>LARGE($Y21:$AD21,AF$1)</f>
        <v>9.8000000000000007</v>
      </c>
      <c r="AG21" s="52">
        <f>LARGE($Y21:$AD21,AG$1)</f>
        <v>8.6999999999999993</v>
      </c>
      <c r="AH21" s="52">
        <f>LARGE($Y21:$AD21,AH$1)</f>
        <v>8.5</v>
      </c>
      <c r="AI21" s="52">
        <f>LARGE($Y21:$AD21,AI$1)</f>
        <v>0</v>
      </c>
      <c r="AJ21" s="52">
        <f>LARGE($Y21:$AD21,AJ$1)</f>
        <v>0</v>
      </c>
      <c r="AL21" s="96" t="str">
        <f>IF(H21-F21*G21=H21,0,"ok")</f>
        <v>ok</v>
      </c>
      <c r="AM21" s="96" t="str">
        <f>IF(K21-I21*J21=K21,0,"ok")</f>
        <v>ok</v>
      </c>
      <c r="AN21" s="96" t="e">
        <f>IF(N21-L21*M21=N21,0,"ok")</f>
        <v>#VALUE!</v>
      </c>
      <c r="AO21" s="96" t="e">
        <f>IF(Q21-O21*P21=Q21,0,"ok")</f>
        <v>#VALUE!</v>
      </c>
      <c r="AP21" s="96" t="str">
        <f>IF(T21-R21*S21=T21,0,"ok")</f>
        <v>ok</v>
      </c>
      <c r="AQ21" s="96" t="str">
        <f>IF(W21-U21*V21=W21,0,"ok")</f>
        <v>ok</v>
      </c>
      <c r="AR21" s="107">
        <f>COUNT(AL21:AQ21)</f>
        <v>0</v>
      </c>
      <c r="AS21" s="109">
        <f>IF(E21&lt;&gt;0,(COUNT(F21:W21)+3)/18,0)</f>
        <v>0.83333333333333337</v>
      </c>
    </row>
    <row r="22" spans="1:45" ht="12.75" customHeight="1">
      <c r="A22" s="3">
        <v>15</v>
      </c>
      <c r="C22" s="25" t="s">
        <v>598</v>
      </c>
      <c r="D22" s="22" t="s">
        <v>599</v>
      </c>
      <c r="E22" s="20">
        <f>AVERAGE(AE22:AH22)</f>
        <v>9.4749999999999996</v>
      </c>
      <c r="F22" s="1">
        <v>4</v>
      </c>
      <c r="G22" s="18">
        <v>5.4</v>
      </c>
      <c r="H22" s="64">
        <f>IF(OR(ISNUMBER(F22),ISNUMBER(G22)),F22+G22,"")</f>
        <v>9.4</v>
      </c>
      <c r="I22" s="2">
        <v>4</v>
      </c>
      <c r="J22" s="18">
        <v>6</v>
      </c>
      <c r="K22" s="64">
        <f>IF(OR(ISNUMBER(I22),ISNUMBER(J22)),I22+J22,"")</f>
        <v>10</v>
      </c>
      <c r="L22" s="2">
        <v>3</v>
      </c>
      <c r="M22" s="18">
        <v>6</v>
      </c>
      <c r="N22" s="65">
        <f>IF(OR(ISNUMBER(L22),ISNUMBER(M22)),L22+M22,"")</f>
        <v>9</v>
      </c>
      <c r="O22" s="1">
        <v>3.5</v>
      </c>
      <c r="P22" s="18">
        <v>6</v>
      </c>
      <c r="Q22" s="64">
        <f>IF(OR(ISNUMBER(O22),ISNUMBER(P22)),O22+P22,"")</f>
        <v>9.5</v>
      </c>
      <c r="R22" s="83"/>
      <c r="S22" s="72"/>
      <c r="T22" s="65" t="str">
        <f>IF(OR(ISNUMBER(R22),ISNUMBER(S22)),R22+S22,"")</f>
        <v/>
      </c>
      <c r="U22" s="71"/>
      <c r="V22" s="72"/>
      <c r="W22" s="64" t="str">
        <f>IF(OR(ISNUMBER(U22),ISNUMBER(V22)),U22+V22,"")</f>
        <v/>
      </c>
      <c r="X22" s="106">
        <f>IF(AS22=4/6,0.7,AS22)</f>
        <v>0.83333333333333337</v>
      </c>
      <c r="Y22" s="51">
        <f>F22+G22</f>
        <v>9.4</v>
      </c>
      <c r="Z22" s="51">
        <f>I22+J22</f>
        <v>10</v>
      </c>
      <c r="AA22" s="51">
        <f>L22+M22</f>
        <v>9</v>
      </c>
      <c r="AB22" s="51">
        <f>O22+P22</f>
        <v>9.5</v>
      </c>
      <c r="AC22" s="51">
        <f>R22+S22</f>
        <v>0</v>
      </c>
      <c r="AD22" s="51">
        <f>U22+V22</f>
        <v>0</v>
      </c>
      <c r="AE22" s="52">
        <f>LARGE($Y22:$AD22,AE$1)</f>
        <v>10</v>
      </c>
      <c r="AF22" s="52">
        <f>LARGE($Y22:$AD22,AF$1)</f>
        <v>9.5</v>
      </c>
      <c r="AG22" s="52">
        <f>LARGE($Y22:$AD22,AG$1)</f>
        <v>9.4</v>
      </c>
      <c r="AH22" s="52">
        <f>LARGE($Y22:$AD22,AH$1)</f>
        <v>9</v>
      </c>
      <c r="AI22" s="52">
        <f>LARGE($Y22:$AD22,AI$1)</f>
        <v>0</v>
      </c>
      <c r="AJ22" s="52">
        <f>LARGE($Y22:$AD22,AJ$1)</f>
        <v>0</v>
      </c>
      <c r="AL22" s="96" t="str">
        <f>IF(H22-F22*G22=H22,0,"ok")</f>
        <v>ok</v>
      </c>
      <c r="AM22" s="96" t="str">
        <f>IF(K22-I22*J22=K22,0,"ok")</f>
        <v>ok</v>
      </c>
      <c r="AN22" s="96" t="str">
        <f>IF(N22-L22*M22=N22,0,"ok")</f>
        <v>ok</v>
      </c>
      <c r="AO22" s="96" t="str">
        <f>IF(Q22-O22*P22=Q22,0,"ok")</f>
        <v>ok</v>
      </c>
      <c r="AP22" s="96" t="e">
        <f>IF(T22-R22*S22=T22,0,"ok")</f>
        <v>#VALUE!</v>
      </c>
      <c r="AQ22" s="96" t="e">
        <f>IF(W22-U22*V22=W22,0,"ok")</f>
        <v>#VALUE!</v>
      </c>
      <c r="AR22" s="107">
        <f>COUNT(AL22:AQ22)</f>
        <v>0</v>
      </c>
      <c r="AS22" s="109">
        <f>IF(E22&lt;&gt;0,(COUNT(F22:W22)+3)/18,0)</f>
        <v>0.83333333333333337</v>
      </c>
    </row>
    <row r="23" spans="1:45" ht="12.75" customHeight="1">
      <c r="A23" s="3">
        <v>21</v>
      </c>
      <c r="C23" s="25" t="s">
        <v>866</v>
      </c>
      <c r="D23" s="22" t="s">
        <v>867</v>
      </c>
      <c r="E23" s="20">
        <f>AVERAGE(AE23:AH23)</f>
        <v>8.15</v>
      </c>
      <c r="F23" s="1">
        <v>2.5</v>
      </c>
      <c r="G23" s="18">
        <v>5.5</v>
      </c>
      <c r="H23" s="64">
        <f>IF(OR(ISNUMBER(F23),ISNUMBER(G23)),F23+G23,"")</f>
        <v>8</v>
      </c>
      <c r="I23" s="2">
        <v>1.7</v>
      </c>
      <c r="J23" s="18">
        <v>6</v>
      </c>
      <c r="K23" s="64">
        <f>IF(OR(ISNUMBER(I23),ISNUMBER(J23)),I23+J23,"")</f>
        <v>7.7</v>
      </c>
      <c r="L23" s="2">
        <v>1.2</v>
      </c>
      <c r="M23" s="18">
        <v>6</v>
      </c>
      <c r="N23" s="65">
        <f>IF(OR(ISNUMBER(L23),ISNUMBER(M23)),L23+M23,"")</f>
        <v>7.2</v>
      </c>
      <c r="O23" s="1"/>
      <c r="P23" s="18"/>
      <c r="Q23" s="64" t="str">
        <f>IF(OR(ISNUMBER(O23),ISNUMBER(P23)),O23+P23,"")</f>
        <v/>
      </c>
      <c r="R23" s="2">
        <v>3.3</v>
      </c>
      <c r="S23" s="18">
        <v>4.5</v>
      </c>
      <c r="T23" s="65">
        <f>IF(OR(ISNUMBER(R23),ISNUMBER(S23)),R23+S23,"")</f>
        <v>7.8</v>
      </c>
      <c r="U23" s="1">
        <v>3.6</v>
      </c>
      <c r="V23" s="18">
        <v>5.5</v>
      </c>
      <c r="W23" s="64">
        <f>IF(OR(ISNUMBER(U23),ISNUMBER(V23)),U23+V23,"")</f>
        <v>9.1</v>
      </c>
      <c r="X23" s="106">
        <f>IF(AS23=4/6,0.7,AS23)</f>
        <v>1</v>
      </c>
      <c r="Y23" s="51">
        <f>F23+G23</f>
        <v>8</v>
      </c>
      <c r="Z23" s="51">
        <f>I23+J23</f>
        <v>7.7</v>
      </c>
      <c r="AA23" s="51">
        <f>L23+M23</f>
        <v>7.2</v>
      </c>
      <c r="AB23" s="51">
        <f>O23+P23</f>
        <v>0</v>
      </c>
      <c r="AC23" s="51">
        <f>R23+S23</f>
        <v>7.8</v>
      </c>
      <c r="AD23" s="51">
        <f>U23+V23</f>
        <v>9.1</v>
      </c>
      <c r="AE23" s="52">
        <f>LARGE($Y23:$AD23,AE$1)</f>
        <v>9.1</v>
      </c>
      <c r="AF23" s="52">
        <f>LARGE($Y23:$AD23,AF$1)</f>
        <v>8</v>
      </c>
      <c r="AG23" s="52">
        <f>LARGE($Y23:$AD23,AG$1)</f>
        <v>7.8</v>
      </c>
      <c r="AH23" s="52">
        <f>LARGE($Y23:$AD23,AH$1)</f>
        <v>7.7</v>
      </c>
      <c r="AI23" s="52">
        <f>LARGE($Y23:$AD23,AI$1)</f>
        <v>7.2</v>
      </c>
      <c r="AJ23" s="52">
        <f>LARGE($Y23:$AD23,AJ$1)</f>
        <v>0</v>
      </c>
      <c r="AL23" s="96" t="str">
        <f>IF(H23-F23*G23=H23,0,"ok")</f>
        <v>ok</v>
      </c>
      <c r="AM23" s="96" t="str">
        <f>IF(K23-I23*J23=K23,0,"ok")</f>
        <v>ok</v>
      </c>
      <c r="AN23" s="96" t="str">
        <f>IF(N23-L23*M23=N23,0,"ok")</f>
        <v>ok</v>
      </c>
      <c r="AO23" s="96" t="e">
        <f>IF(Q23-O23*P23=Q23,0,"ok")</f>
        <v>#VALUE!</v>
      </c>
      <c r="AP23" s="96" t="str">
        <f>IF(T23-R23*S23=T23,0,"ok")</f>
        <v>ok</v>
      </c>
      <c r="AQ23" s="96" t="str">
        <f>IF(W23-U23*V23=W23,0,"ok")</f>
        <v>ok</v>
      </c>
      <c r="AR23" s="107">
        <f>COUNT(AL23:AQ23)</f>
        <v>0</v>
      </c>
      <c r="AS23" s="109">
        <f>IF(E23&lt;&gt;0,(COUNT(F23:W23)+3)/18,0)</f>
        <v>1</v>
      </c>
    </row>
    <row r="24" spans="1:45" ht="12.75" customHeight="1">
      <c r="A24" s="3">
        <v>30</v>
      </c>
      <c r="C24" s="32">
        <v>988070</v>
      </c>
      <c r="D24" s="33" t="s">
        <v>908</v>
      </c>
      <c r="E24" s="20">
        <f>AVERAGE(AE24:AH24)</f>
        <v>8.375</v>
      </c>
      <c r="F24" s="4">
        <v>0.8</v>
      </c>
      <c r="G24" s="16">
        <v>6</v>
      </c>
      <c r="H24" s="64">
        <f>IF(OR(ISNUMBER(F24),ISNUMBER(G24)),F24+G24,"")</f>
        <v>6.8</v>
      </c>
      <c r="I24" s="5">
        <v>3.5</v>
      </c>
      <c r="J24" s="16">
        <v>6</v>
      </c>
      <c r="K24" s="64">
        <f>IF(OR(ISNUMBER(I24),ISNUMBER(J24)),I24+J24,"")</f>
        <v>9.5</v>
      </c>
      <c r="L24" s="5"/>
      <c r="M24" s="16"/>
      <c r="N24" s="65" t="str">
        <f>IF(OR(ISNUMBER(L24),ISNUMBER(M24)),L24+M24,"")</f>
        <v/>
      </c>
      <c r="O24" s="4"/>
      <c r="P24" s="16"/>
      <c r="Q24" s="64" t="str">
        <f>IF(OR(ISNUMBER(O24),ISNUMBER(P24)),O24+P24,"")</f>
        <v/>
      </c>
      <c r="R24" s="5">
        <v>3.2</v>
      </c>
      <c r="S24" s="16">
        <v>5.9</v>
      </c>
      <c r="T24" s="65">
        <f>IF(OR(ISNUMBER(R24),ISNUMBER(S24)),R24+S24,"")</f>
        <v>9.1000000000000014</v>
      </c>
      <c r="U24" s="4">
        <v>2.1</v>
      </c>
      <c r="V24" s="16">
        <v>6</v>
      </c>
      <c r="W24" s="64">
        <f>IF(OR(ISNUMBER(U24),ISNUMBER(V24)),U24+V24,"")</f>
        <v>8.1</v>
      </c>
      <c r="X24" s="106">
        <f>IF(AS24=4/6,0.7,AS24)</f>
        <v>0.83333333333333337</v>
      </c>
      <c r="Y24" s="51">
        <f>F24+G24</f>
        <v>6.8</v>
      </c>
      <c r="Z24" s="51">
        <f>I24+J24</f>
        <v>9.5</v>
      </c>
      <c r="AA24" s="51">
        <f>L24+M24</f>
        <v>0</v>
      </c>
      <c r="AB24" s="51">
        <f>O24+P24</f>
        <v>0</v>
      </c>
      <c r="AC24" s="51">
        <f>R24+S24</f>
        <v>9.1000000000000014</v>
      </c>
      <c r="AD24" s="51">
        <f>U24+V24</f>
        <v>8.1</v>
      </c>
      <c r="AE24" s="52">
        <f>LARGE($Y24:$AD24,AE$1)</f>
        <v>9.5</v>
      </c>
      <c r="AF24" s="52">
        <f>LARGE($Y24:$AD24,AF$1)</f>
        <v>9.1000000000000014</v>
      </c>
      <c r="AG24" s="52">
        <f>LARGE($Y24:$AD24,AG$1)</f>
        <v>8.1</v>
      </c>
      <c r="AH24" s="52">
        <f>LARGE($Y24:$AD24,AH$1)</f>
        <v>6.8</v>
      </c>
      <c r="AI24" s="52">
        <f>LARGE($Y24:$AD24,AI$1)</f>
        <v>0</v>
      </c>
      <c r="AJ24" s="52">
        <f>LARGE($Y24:$AD24,AJ$1)</f>
        <v>0</v>
      </c>
      <c r="AL24" s="96" t="str">
        <f>IF(H24-F24*G24=H24,0,"ok")</f>
        <v>ok</v>
      </c>
      <c r="AM24" s="96" t="str">
        <f>IF(K24-I24*J24=K24,0,"ok")</f>
        <v>ok</v>
      </c>
      <c r="AN24" s="96" t="e">
        <f>IF(N24-L24*M24=N24,0,"ok")</f>
        <v>#VALUE!</v>
      </c>
      <c r="AO24" s="96" t="e">
        <f>IF(Q24-O24*P24=Q24,0,"ok")</f>
        <v>#VALUE!</v>
      </c>
      <c r="AP24" s="96" t="str">
        <f>IF(T24-R24*S24=T24,0,"ok")</f>
        <v>ok</v>
      </c>
      <c r="AQ24" s="96" t="str">
        <f>IF(W24-U24*V24=W24,0,"ok")</f>
        <v>ok</v>
      </c>
      <c r="AR24" s="107">
        <f>COUNT(AL24:AQ24)</f>
        <v>0</v>
      </c>
      <c r="AS24" s="109">
        <f>IF(E24&lt;&gt;0,(COUNT(F24:W24)+3)/18,0)</f>
        <v>0.83333333333333337</v>
      </c>
    </row>
    <row r="25" spans="1:45" ht="12.75" customHeight="1">
      <c r="A25" s="3">
        <v>4</v>
      </c>
      <c r="C25" s="25" t="s">
        <v>120</v>
      </c>
      <c r="D25" s="22" t="s">
        <v>121</v>
      </c>
      <c r="E25" s="20">
        <f>AVERAGE(AE25:AH25)</f>
        <v>9.1999999999999993</v>
      </c>
      <c r="F25" s="1">
        <v>4</v>
      </c>
      <c r="G25" s="18">
        <v>5.5</v>
      </c>
      <c r="H25" s="64">
        <f>IF(OR(ISNUMBER(F25),ISNUMBER(G25)),F25+G25,"")</f>
        <v>9.5</v>
      </c>
      <c r="I25" s="2">
        <v>2.5</v>
      </c>
      <c r="J25" s="18">
        <v>5.5</v>
      </c>
      <c r="K25" s="64">
        <f>IF(OR(ISNUMBER(I25),ISNUMBER(J25)),I25+J25,"")</f>
        <v>8</v>
      </c>
      <c r="L25" s="2">
        <v>4</v>
      </c>
      <c r="M25" s="18">
        <v>5.8</v>
      </c>
      <c r="N25" s="65">
        <f>IF(OR(ISNUMBER(L25),ISNUMBER(M25)),L25+M25,"")</f>
        <v>9.8000000000000007</v>
      </c>
      <c r="O25" s="1"/>
      <c r="P25" s="18"/>
      <c r="Q25" s="64" t="str">
        <f>IF(OR(ISNUMBER(O25),ISNUMBER(P25)),O25+P25,"")</f>
        <v/>
      </c>
      <c r="R25" s="2">
        <v>4</v>
      </c>
      <c r="S25" s="18">
        <v>5.5</v>
      </c>
      <c r="T25" s="65">
        <f>IF(OR(ISNUMBER(R25),ISNUMBER(S25)),R25+S25,"")</f>
        <v>9.5</v>
      </c>
      <c r="U25" s="1"/>
      <c r="V25" s="18"/>
      <c r="W25" s="64" t="str">
        <f>IF(OR(ISNUMBER(U25),ISNUMBER(V25)),U25+V25,"")</f>
        <v/>
      </c>
      <c r="X25" s="106">
        <f>IF(AS25=4/6,0.7,AS25)</f>
        <v>0.83333333333333337</v>
      </c>
      <c r="Y25" s="51">
        <f>F25+G25</f>
        <v>9.5</v>
      </c>
      <c r="Z25" s="51">
        <f>I25+J25</f>
        <v>8</v>
      </c>
      <c r="AA25" s="51">
        <f>L25+M25</f>
        <v>9.8000000000000007</v>
      </c>
      <c r="AB25" s="51">
        <f>O25+P25</f>
        <v>0</v>
      </c>
      <c r="AC25" s="51">
        <f>R25+S25</f>
        <v>9.5</v>
      </c>
      <c r="AD25" s="51">
        <f>U25+V25</f>
        <v>0</v>
      </c>
      <c r="AE25" s="52">
        <f>LARGE($Y25:$AD25,AE$1)</f>
        <v>9.8000000000000007</v>
      </c>
      <c r="AF25" s="52">
        <f>LARGE($Y25:$AD25,AF$1)</f>
        <v>9.5</v>
      </c>
      <c r="AG25" s="52">
        <f>LARGE($Y25:$AD25,AG$1)</f>
        <v>9.5</v>
      </c>
      <c r="AH25" s="52">
        <f>LARGE($Y25:$AD25,AH$1)</f>
        <v>8</v>
      </c>
      <c r="AI25" s="52">
        <f>LARGE($Y25:$AD25,AI$1)</f>
        <v>0</v>
      </c>
      <c r="AJ25" s="52">
        <f>LARGE($Y25:$AD25,AJ$1)</f>
        <v>0</v>
      </c>
      <c r="AL25" s="96" t="str">
        <f>IF(H25-F25*G25=H25,0,"ok")</f>
        <v>ok</v>
      </c>
      <c r="AM25" s="96" t="str">
        <f>IF(K25-I25*J25=K25,0,"ok")</f>
        <v>ok</v>
      </c>
      <c r="AN25" s="96" t="str">
        <f>IF(N25-L25*M25=N25,0,"ok")</f>
        <v>ok</v>
      </c>
      <c r="AO25" s="96" t="e">
        <f>IF(Q25-O25*P25=Q25,0,"ok")</f>
        <v>#VALUE!</v>
      </c>
      <c r="AP25" s="96" t="str">
        <f>IF(T25-R25*S25=T25,0,"ok")</f>
        <v>ok</v>
      </c>
      <c r="AQ25" s="96" t="e">
        <f>IF(W25-U25*V25=W25,0,"ok")</f>
        <v>#VALUE!</v>
      </c>
      <c r="AR25" s="107">
        <f>COUNT(AL25:AQ25)</f>
        <v>0</v>
      </c>
      <c r="AS25" s="109">
        <f>IF(E25&lt;&gt;0,(COUNT(F25:W25)+3)/18,0)</f>
        <v>0.83333333333333337</v>
      </c>
    </row>
    <row r="26" spans="1:45" ht="12.75" customHeight="1">
      <c r="A26" s="3">
        <v>13</v>
      </c>
      <c r="C26" s="25" t="s">
        <v>502</v>
      </c>
      <c r="D26" s="22" t="s">
        <v>503</v>
      </c>
      <c r="E26" s="20">
        <f>AVERAGE(AE26:AH26)</f>
        <v>9.75</v>
      </c>
      <c r="F26" s="1">
        <v>4</v>
      </c>
      <c r="G26" s="18">
        <v>6</v>
      </c>
      <c r="H26" s="64">
        <f>IF(OR(ISNUMBER(F26),ISNUMBER(G26)),F26+G26,"")</f>
        <v>10</v>
      </c>
      <c r="I26" s="2">
        <v>4</v>
      </c>
      <c r="J26" s="18">
        <v>6</v>
      </c>
      <c r="K26" s="64">
        <f>IF(OR(ISNUMBER(I26),ISNUMBER(J26)),I26+J26,"")</f>
        <v>10</v>
      </c>
      <c r="L26" s="2">
        <v>4</v>
      </c>
      <c r="M26" s="18">
        <v>6</v>
      </c>
      <c r="N26" s="65">
        <f>IF(OR(ISNUMBER(L26),ISNUMBER(M26)),L26+M26,"")</f>
        <v>10</v>
      </c>
      <c r="O26" s="1">
        <v>3</v>
      </c>
      <c r="P26" s="18">
        <v>6</v>
      </c>
      <c r="Q26" s="64">
        <f>IF(OR(ISNUMBER(O26),ISNUMBER(P26)),O26+P26,"")</f>
        <v>9</v>
      </c>
      <c r="R26" s="83"/>
      <c r="S26" s="72"/>
      <c r="T26" s="65" t="str">
        <f>IF(OR(ISNUMBER(R26),ISNUMBER(S26)),R26+S26,"")</f>
        <v/>
      </c>
      <c r="U26" s="71"/>
      <c r="V26" s="72"/>
      <c r="W26" s="64" t="str">
        <f>IF(OR(ISNUMBER(U26),ISNUMBER(V26)),U26+V26,"")</f>
        <v/>
      </c>
      <c r="X26" s="106">
        <f>IF(AS26=4/6,0.7,AS26)</f>
        <v>0.83333333333333337</v>
      </c>
      <c r="Y26" s="51">
        <f>F26+G26</f>
        <v>10</v>
      </c>
      <c r="Z26" s="51">
        <f>I26+J26</f>
        <v>10</v>
      </c>
      <c r="AA26" s="51">
        <f>L26+M26</f>
        <v>10</v>
      </c>
      <c r="AB26" s="51">
        <f>O26+P26</f>
        <v>9</v>
      </c>
      <c r="AC26" s="51">
        <f>R26+S26</f>
        <v>0</v>
      </c>
      <c r="AD26" s="51">
        <f>U26+V26</f>
        <v>0</v>
      </c>
      <c r="AE26" s="52">
        <f>LARGE($Y26:$AD26,AE$1)</f>
        <v>10</v>
      </c>
      <c r="AF26" s="52">
        <f>LARGE($Y26:$AD26,AF$1)</f>
        <v>10</v>
      </c>
      <c r="AG26" s="52">
        <f>LARGE($Y26:$AD26,AG$1)</f>
        <v>10</v>
      </c>
      <c r="AH26" s="52">
        <f>LARGE($Y26:$AD26,AH$1)</f>
        <v>9</v>
      </c>
      <c r="AI26" s="52">
        <f>LARGE($Y26:$AD26,AI$1)</f>
        <v>0</v>
      </c>
      <c r="AJ26" s="52">
        <f>LARGE($Y26:$AD26,AJ$1)</f>
        <v>0</v>
      </c>
      <c r="AL26" s="96" t="str">
        <f>IF(H26-F26*G26=H26,0,"ok")</f>
        <v>ok</v>
      </c>
      <c r="AM26" s="96" t="str">
        <f>IF(K26-I26*J26=K26,0,"ok")</f>
        <v>ok</v>
      </c>
      <c r="AN26" s="96" t="str">
        <f>IF(N26-L26*M26=N26,0,"ok")</f>
        <v>ok</v>
      </c>
      <c r="AO26" s="96" t="str">
        <f>IF(Q26-O26*P26=Q26,0,"ok")</f>
        <v>ok</v>
      </c>
      <c r="AP26" s="96" t="e">
        <f>IF(T26-R26*S26=T26,0,"ok")</f>
        <v>#VALUE!</v>
      </c>
      <c r="AQ26" s="96" t="e">
        <f>IF(W26-U26*V26=W26,0,"ok")</f>
        <v>#VALUE!</v>
      </c>
      <c r="AR26" s="107">
        <f>COUNT(AL26:AQ26)</f>
        <v>0</v>
      </c>
      <c r="AS26" s="109">
        <f>IF(E26&lt;&gt;0,(COUNT(F26:W26)+3)/18,0)</f>
        <v>0.83333333333333337</v>
      </c>
    </row>
    <row r="27" spans="1:45" ht="12.75" customHeight="1">
      <c r="A27" s="3">
        <v>5</v>
      </c>
      <c r="C27" s="25" t="s">
        <v>164</v>
      </c>
      <c r="D27" s="22" t="s">
        <v>165</v>
      </c>
      <c r="E27" s="20">
        <f>AVERAGE(AE27:AH27)</f>
        <v>9.5500000000000007</v>
      </c>
      <c r="F27" s="1">
        <v>4</v>
      </c>
      <c r="G27" s="18">
        <v>6</v>
      </c>
      <c r="H27" s="64">
        <f>IF(OR(ISNUMBER(F27),ISNUMBER(G27)),F27+G27,"")</f>
        <v>10</v>
      </c>
      <c r="I27" s="2">
        <v>4</v>
      </c>
      <c r="J27" s="18">
        <v>6</v>
      </c>
      <c r="K27" s="64">
        <f>IF(OR(ISNUMBER(I27),ISNUMBER(J27)),I27+J27,"")</f>
        <v>10</v>
      </c>
      <c r="L27" s="2"/>
      <c r="M27" s="18"/>
      <c r="N27" s="65" t="str">
        <f>IF(OR(ISNUMBER(L27),ISNUMBER(M27)),L27+M27,"")</f>
        <v/>
      </c>
      <c r="O27" s="1">
        <v>4</v>
      </c>
      <c r="P27" s="18">
        <v>6</v>
      </c>
      <c r="Q27" s="64">
        <f>IF(OR(ISNUMBER(O27),ISNUMBER(P27)),O27+P27,"")</f>
        <v>10</v>
      </c>
      <c r="R27" s="2"/>
      <c r="S27" s="18"/>
      <c r="T27" s="65" t="str">
        <f>IF(OR(ISNUMBER(R27),ISNUMBER(S27)),R27+S27,"")</f>
        <v/>
      </c>
      <c r="U27" s="1">
        <v>4</v>
      </c>
      <c r="V27" s="18">
        <v>4.2</v>
      </c>
      <c r="W27" s="64">
        <f>IF(OR(ISNUMBER(U27),ISNUMBER(V27)),U27+V27,"")</f>
        <v>8.1999999999999993</v>
      </c>
      <c r="X27" s="106">
        <f>IF(AS27=4/6,0.7,AS27)</f>
        <v>0.83333333333333337</v>
      </c>
      <c r="Y27" s="51">
        <f>F27+G27</f>
        <v>10</v>
      </c>
      <c r="Z27" s="51">
        <f>I27+J27</f>
        <v>10</v>
      </c>
      <c r="AA27" s="51">
        <f>L27+M27</f>
        <v>0</v>
      </c>
      <c r="AB27" s="51">
        <f>O27+P27</f>
        <v>10</v>
      </c>
      <c r="AC27" s="51">
        <f>R27+S27</f>
        <v>0</v>
      </c>
      <c r="AD27" s="51">
        <f>U27+V27</f>
        <v>8.1999999999999993</v>
      </c>
      <c r="AE27" s="52">
        <f>LARGE($Y27:$AD27,AE$1)</f>
        <v>10</v>
      </c>
      <c r="AF27" s="52">
        <f>LARGE($Y27:$AD27,AF$1)</f>
        <v>10</v>
      </c>
      <c r="AG27" s="52">
        <f>LARGE($Y27:$AD27,AG$1)</f>
        <v>10</v>
      </c>
      <c r="AH27" s="52">
        <f>LARGE($Y27:$AD27,AH$1)</f>
        <v>8.1999999999999993</v>
      </c>
      <c r="AI27" s="52">
        <f>LARGE($Y27:$AD27,AI$1)</f>
        <v>0</v>
      </c>
      <c r="AJ27" s="52">
        <f>LARGE($Y27:$AD27,AJ$1)</f>
        <v>0</v>
      </c>
      <c r="AL27" s="96" t="str">
        <f>IF(H27-F27*G27=H27,0,"ok")</f>
        <v>ok</v>
      </c>
      <c r="AM27" s="96" t="str">
        <f>IF(K27-I27*J27=K27,0,"ok")</f>
        <v>ok</v>
      </c>
      <c r="AN27" s="96" t="e">
        <f>IF(N27-L27*M27=N27,0,"ok")</f>
        <v>#VALUE!</v>
      </c>
      <c r="AO27" s="96" t="str">
        <f>IF(Q27-O27*P27=Q27,0,"ok")</f>
        <v>ok</v>
      </c>
      <c r="AP27" s="96" t="e">
        <f>IF(T27-R27*S27=T27,0,"ok")</f>
        <v>#VALUE!</v>
      </c>
      <c r="AQ27" s="96" t="str">
        <f>IF(W27-U27*V27=W27,0,"ok")</f>
        <v>ok</v>
      </c>
      <c r="AR27" s="107">
        <f>COUNT(AL27:AQ27)</f>
        <v>0</v>
      </c>
      <c r="AS27" s="109">
        <f>IF(E27&lt;&gt;0,(COUNT(F27:W27)+3)/18,0)</f>
        <v>0.83333333333333337</v>
      </c>
    </row>
    <row r="28" spans="1:45" ht="12.75" customHeight="1">
      <c r="A28" s="3">
        <v>2</v>
      </c>
      <c r="C28" s="25" t="s">
        <v>42</v>
      </c>
      <c r="D28" s="22" t="s">
        <v>43</v>
      </c>
      <c r="E28" s="20">
        <f>AVERAGE(AE28:AH28)</f>
        <v>8.2750000000000004</v>
      </c>
      <c r="F28" s="1">
        <v>3.1</v>
      </c>
      <c r="G28" s="18">
        <v>3</v>
      </c>
      <c r="H28" s="64">
        <f>IF(OR(ISNUMBER(F28),ISNUMBER(G28)),F28+G28,"")</f>
        <v>6.1</v>
      </c>
      <c r="I28" s="2">
        <v>2</v>
      </c>
      <c r="J28" s="18">
        <v>4.8</v>
      </c>
      <c r="K28" s="64">
        <f>IF(OR(ISNUMBER(I28),ISNUMBER(J28)),I28+J28,"")</f>
        <v>6.8</v>
      </c>
      <c r="L28" s="2">
        <v>3.7</v>
      </c>
      <c r="M28" s="18">
        <v>5.7</v>
      </c>
      <c r="N28" s="65">
        <f>IF(OR(ISNUMBER(L28),ISNUMBER(M28)),L28+M28,"")</f>
        <v>9.4</v>
      </c>
      <c r="O28" s="1"/>
      <c r="P28" s="18"/>
      <c r="Q28" s="64" t="str">
        <f>IF(OR(ISNUMBER(O28),ISNUMBER(P28)),O28+P28,"")</f>
        <v/>
      </c>
      <c r="R28" s="2">
        <v>2</v>
      </c>
      <c r="S28" s="18">
        <v>6</v>
      </c>
      <c r="T28" s="65">
        <f>IF(OR(ISNUMBER(R28),ISNUMBER(S28)),R28+S28,"")</f>
        <v>8</v>
      </c>
      <c r="U28" s="47">
        <v>3.2</v>
      </c>
      <c r="V28" s="48">
        <v>5.7</v>
      </c>
      <c r="W28" s="64">
        <f>IF(OR(ISNUMBER(U28),ISNUMBER(V28)),U28+V28,"")</f>
        <v>8.9</v>
      </c>
      <c r="X28" s="106">
        <f>IF(AS28=4/6,0.7,AS28)</f>
        <v>1</v>
      </c>
      <c r="Y28" s="51">
        <f>F28+G28</f>
        <v>6.1</v>
      </c>
      <c r="Z28" s="51">
        <f>I28+J28</f>
        <v>6.8</v>
      </c>
      <c r="AA28" s="51">
        <f>L28+M28</f>
        <v>9.4</v>
      </c>
      <c r="AB28" s="51">
        <f>O28+P28</f>
        <v>0</v>
      </c>
      <c r="AC28" s="51">
        <f>R28+S28</f>
        <v>8</v>
      </c>
      <c r="AD28" s="51">
        <f>U28+V28</f>
        <v>8.9</v>
      </c>
      <c r="AE28" s="52">
        <f>LARGE($Y28:$AD28,AE$1)</f>
        <v>9.4</v>
      </c>
      <c r="AF28" s="52">
        <f>LARGE($Y28:$AD28,AF$1)</f>
        <v>8.9</v>
      </c>
      <c r="AG28" s="52">
        <f>LARGE($Y28:$AD28,AG$1)</f>
        <v>8</v>
      </c>
      <c r="AH28" s="52">
        <f>LARGE($Y28:$AD28,AH$1)</f>
        <v>6.8</v>
      </c>
      <c r="AI28" s="52">
        <f>LARGE($Y28:$AD28,AI$1)</f>
        <v>6.1</v>
      </c>
      <c r="AJ28" s="52">
        <f>LARGE($Y28:$AD28,AJ$1)</f>
        <v>0</v>
      </c>
      <c r="AK28" s="104"/>
      <c r="AL28" s="96" t="str">
        <f>IF(H28-F28*G28=H28,0,"ok")</f>
        <v>ok</v>
      </c>
      <c r="AM28" s="96" t="str">
        <f>IF(K28-I28*J28=K28,0,"ok")</f>
        <v>ok</v>
      </c>
      <c r="AN28" s="96" t="str">
        <f>IF(N28-L28*M28=N28,0,"ok")</f>
        <v>ok</v>
      </c>
      <c r="AO28" s="96" t="e">
        <f>IF(Q28-O28*P28=Q28,0,"ok")</f>
        <v>#VALUE!</v>
      </c>
      <c r="AP28" s="96" t="str">
        <f>IF(T28-R28*S28=T28,0,"ok")</f>
        <v>ok</v>
      </c>
      <c r="AQ28" s="96" t="str">
        <f>IF(W28-U28*V28=W28,0,"ok")</f>
        <v>ok</v>
      </c>
      <c r="AR28" s="107">
        <f>COUNT(AL28:AQ28)</f>
        <v>0</v>
      </c>
      <c r="AS28" s="109">
        <f>IF(E28&lt;&gt;0,(COUNT(F28:W28)+3)/18,0)</f>
        <v>1</v>
      </c>
    </row>
    <row r="29" spans="1:45" ht="12.75" customHeight="1">
      <c r="A29" s="3">
        <v>20</v>
      </c>
      <c r="C29" s="25" t="s">
        <v>824</v>
      </c>
      <c r="D29" s="22" t="s">
        <v>825</v>
      </c>
      <c r="E29" s="20">
        <f>AVERAGE(AE29:AH29)</f>
        <v>9.2250000000000014</v>
      </c>
      <c r="F29" s="1">
        <v>2.5</v>
      </c>
      <c r="G29" s="18">
        <v>6</v>
      </c>
      <c r="H29" s="64">
        <f>IF(OR(ISNUMBER(F29),ISNUMBER(G29)),F29+G29,"")</f>
        <v>8.5</v>
      </c>
      <c r="I29" s="2">
        <v>3</v>
      </c>
      <c r="J29" s="18">
        <v>5.8</v>
      </c>
      <c r="K29" s="64">
        <f>IF(OR(ISNUMBER(I29),ISNUMBER(J29)),I29+J29,"")</f>
        <v>8.8000000000000007</v>
      </c>
      <c r="L29" s="70">
        <v>1.5</v>
      </c>
      <c r="M29" s="69">
        <v>5.8</v>
      </c>
      <c r="N29" s="65">
        <f>IF(OR(ISNUMBER(L29),ISNUMBER(M29)),L29+M29,"")</f>
        <v>7.3</v>
      </c>
      <c r="O29" s="1">
        <v>4</v>
      </c>
      <c r="P29" s="18">
        <v>5.6</v>
      </c>
      <c r="Q29" s="64">
        <f>IF(OR(ISNUMBER(O29),ISNUMBER(P29)),O29+P29,"")</f>
        <v>9.6</v>
      </c>
      <c r="R29" s="2">
        <v>4</v>
      </c>
      <c r="S29" s="18">
        <v>6</v>
      </c>
      <c r="T29" s="65">
        <f>IF(OR(ISNUMBER(R29),ISNUMBER(S29)),R29+S29,"")</f>
        <v>10</v>
      </c>
      <c r="U29" s="1"/>
      <c r="V29" s="18"/>
      <c r="W29" s="64" t="str">
        <f>IF(OR(ISNUMBER(U29),ISNUMBER(V29)),U29+V29,"")</f>
        <v/>
      </c>
      <c r="X29" s="106">
        <f>IF(AS29=4/6,0.7,AS29)</f>
        <v>1</v>
      </c>
      <c r="Y29" s="51">
        <f>F29+G29</f>
        <v>8.5</v>
      </c>
      <c r="Z29" s="51">
        <f>I29+J29</f>
        <v>8.8000000000000007</v>
      </c>
      <c r="AA29" s="51">
        <f>L29+M29</f>
        <v>7.3</v>
      </c>
      <c r="AB29" s="51">
        <f>O29+P29</f>
        <v>9.6</v>
      </c>
      <c r="AC29" s="51">
        <f>R29+S29</f>
        <v>10</v>
      </c>
      <c r="AD29" s="51">
        <f>U29+V29</f>
        <v>0</v>
      </c>
      <c r="AE29" s="52">
        <f>LARGE($Y29:$AD29,AE$1)</f>
        <v>10</v>
      </c>
      <c r="AF29" s="52">
        <f>LARGE($Y29:$AD29,AF$1)</f>
        <v>9.6</v>
      </c>
      <c r="AG29" s="52">
        <f>LARGE($Y29:$AD29,AG$1)</f>
        <v>8.8000000000000007</v>
      </c>
      <c r="AH29" s="52">
        <f>LARGE($Y29:$AD29,AH$1)</f>
        <v>8.5</v>
      </c>
      <c r="AI29" s="52">
        <f>LARGE($Y29:$AD29,AI$1)</f>
        <v>7.3</v>
      </c>
      <c r="AJ29" s="52">
        <f>LARGE($Y29:$AD29,AJ$1)</f>
        <v>0</v>
      </c>
      <c r="AL29" s="96" t="str">
        <f>IF(H29-F29*G29=H29,0,"ok")</f>
        <v>ok</v>
      </c>
      <c r="AM29" s="96" t="str">
        <f>IF(K29-I29*J29=K29,0,"ok")</f>
        <v>ok</v>
      </c>
      <c r="AN29" s="96" t="str">
        <f>IF(N29-L29*M29=N29,0,"ok")</f>
        <v>ok</v>
      </c>
      <c r="AO29" s="96" t="str">
        <f>IF(Q29-O29*P29=Q29,0,"ok")</f>
        <v>ok</v>
      </c>
      <c r="AP29" s="96" t="str">
        <f>IF(T29-R29*S29=T29,0,"ok")</f>
        <v>ok</v>
      </c>
      <c r="AQ29" s="96" t="e">
        <f>IF(W29-U29*V29=W29,0,"ok")</f>
        <v>#VALUE!</v>
      </c>
      <c r="AR29" s="107">
        <f>COUNT(AL29:AQ29)</f>
        <v>0</v>
      </c>
      <c r="AS29" s="109">
        <f>IF(E29&lt;&gt;0,(COUNT(F29:W29)+3)/18,0)</f>
        <v>1</v>
      </c>
    </row>
    <row r="30" spans="1:45" ht="12.75" customHeight="1">
      <c r="A30" s="3">
        <v>32</v>
      </c>
      <c r="C30" s="34">
        <v>4579128</v>
      </c>
      <c r="D30" s="35" t="s">
        <v>973</v>
      </c>
      <c r="E30" s="20">
        <f>AVERAGE(AE30:AH30)</f>
        <v>9.125</v>
      </c>
      <c r="F30" s="4">
        <v>4</v>
      </c>
      <c r="G30" s="16">
        <v>6</v>
      </c>
      <c r="H30" s="64">
        <f>IF(OR(ISNUMBER(F30),ISNUMBER(G30)),F30+G30,"")</f>
        <v>10</v>
      </c>
      <c r="I30" s="5">
        <v>4</v>
      </c>
      <c r="J30" s="16">
        <v>6</v>
      </c>
      <c r="K30" s="64">
        <f>IF(OR(ISNUMBER(I30),ISNUMBER(J30)),I30+J30,"")</f>
        <v>10</v>
      </c>
      <c r="L30" s="5">
        <v>1.5</v>
      </c>
      <c r="M30" s="16">
        <v>6</v>
      </c>
      <c r="N30" s="65">
        <f>IF(OR(ISNUMBER(L30),ISNUMBER(M30)),L30+M30,"")</f>
        <v>7.5</v>
      </c>
      <c r="O30" s="4">
        <v>3.1</v>
      </c>
      <c r="P30" s="16">
        <v>5.9</v>
      </c>
      <c r="Q30" s="64">
        <f>IF(OR(ISNUMBER(O30),ISNUMBER(P30)),O30+P30,"")</f>
        <v>9</v>
      </c>
      <c r="R30" s="5"/>
      <c r="S30" s="16"/>
      <c r="T30" s="65" t="str">
        <f>IF(OR(ISNUMBER(R30),ISNUMBER(S30)),R30+S30,"")</f>
        <v/>
      </c>
      <c r="U30" s="4"/>
      <c r="V30" s="16"/>
      <c r="W30" s="64" t="str">
        <f>IF(OR(ISNUMBER(U30),ISNUMBER(V30)),U30+V30,"")</f>
        <v/>
      </c>
      <c r="X30" s="106">
        <f>IF(AS30=4/6,0.7,AS30)</f>
        <v>0.83333333333333337</v>
      </c>
      <c r="Y30" s="51">
        <f>F30+G30</f>
        <v>10</v>
      </c>
      <c r="Z30" s="51">
        <f>I30+J30</f>
        <v>10</v>
      </c>
      <c r="AA30" s="51">
        <f>L30+M30</f>
        <v>7.5</v>
      </c>
      <c r="AB30" s="51">
        <f>O30+P30</f>
        <v>9</v>
      </c>
      <c r="AC30" s="51">
        <f>R30+S30</f>
        <v>0</v>
      </c>
      <c r="AD30" s="51">
        <f>U30+V30</f>
        <v>0</v>
      </c>
      <c r="AE30" s="52">
        <f>LARGE($Y30:$AD30,AE$1)</f>
        <v>10</v>
      </c>
      <c r="AF30" s="52">
        <f>LARGE($Y30:$AD30,AF$1)</f>
        <v>10</v>
      </c>
      <c r="AG30" s="52">
        <f>LARGE($Y30:$AD30,AG$1)</f>
        <v>9</v>
      </c>
      <c r="AH30" s="52">
        <f>LARGE($Y30:$AD30,AH$1)</f>
        <v>7.5</v>
      </c>
      <c r="AI30" s="52">
        <f>LARGE($Y30:$AD30,AI$1)</f>
        <v>0</v>
      </c>
      <c r="AJ30" s="52">
        <f>LARGE($Y30:$AD30,AJ$1)</f>
        <v>0</v>
      </c>
      <c r="AL30" s="96" t="str">
        <f>IF(H30-F30*G30=H30,0,"ok")</f>
        <v>ok</v>
      </c>
      <c r="AM30" s="96" t="str">
        <f>IF(K30-I30*J30=K30,0,"ok")</f>
        <v>ok</v>
      </c>
      <c r="AN30" s="96" t="str">
        <f>IF(N30-L30*M30=N30,0,"ok")</f>
        <v>ok</v>
      </c>
      <c r="AO30" s="96" t="str">
        <f>IF(Q30-O30*P30=Q30,0,"ok")</f>
        <v>ok</v>
      </c>
      <c r="AP30" s="96" t="e">
        <f>IF(T30-R30*S30=T30,0,"ok")</f>
        <v>#VALUE!</v>
      </c>
      <c r="AQ30" s="96" t="e">
        <f>IF(W30-U30*V30=W30,0,"ok")</f>
        <v>#VALUE!</v>
      </c>
      <c r="AR30" s="107">
        <f>COUNT(AL30:AQ30)</f>
        <v>0</v>
      </c>
      <c r="AS30" s="109">
        <f>IF(E30&lt;&gt;0,(COUNT(F30:W30)+3)/18,0)</f>
        <v>0.83333333333333337</v>
      </c>
    </row>
    <row r="31" spans="1:45" ht="12.75" customHeight="1">
      <c r="A31" s="3">
        <v>52</v>
      </c>
      <c r="C31" s="37">
        <v>9016981</v>
      </c>
      <c r="D31" s="22" t="s">
        <v>1063</v>
      </c>
      <c r="E31" s="20">
        <f>AVERAGE(AE31:AH31)</f>
        <v>9.3500000000000014</v>
      </c>
      <c r="F31" s="1">
        <v>4</v>
      </c>
      <c r="G31" s="18">
        <v>5.6</v>
      </c>
      <c r="H31" s="64">
        <f>IF(OR(ISNUMBER(F31),ISNUMBER(G31)),F31+G31,"")</f>
        <v>9.6</v>
      </c>
      <c r="I31" s="2"/>
      <c r="J31" s="18"/>
      <c r="K31" s="64" t="str">
        <f>IF(OR(ISNUMBER(I31),ISNUMBER(J31)),I31+J31,"")</f>
        <v/>
      </c>
      <c r="L31" s="2">
        <v>2.8</v>
      </c>
      <c r="M31" s="18">
        <v>6</v>
      </c>
      <c r="N31" s="65">
        <f>IF(OR(ISNUMBER(L31),ISNUMBER(M31)),L31+M31,"")</f>
        <v>8.8000000000000007</v>
      </c>
      <c r="O31" s="1">
        <v>3.3</v>
      </c>
      <c r="P31" s="18">
        <v>5.7</v>
      </c>
      <c r="Q31" s="64">
        <f>IF(OR(ISNUMBER(O31),ISNUMBER(P31)),O31+P31,"")</f>
        <v>9</v>
      </c>
      <c r="R31" s="2">
        <v>4</v>
      </c>
      <c r="S31" s="18">
        <v>6</v>
      </c>
      <c r="T31" s="65">
        <f>IF(OR(ISNUMBER(R31),ISNUMBER(S31)),R31+S31,"")</f>
        <v>10</v>
      </c>
      <c r="U31" s="1"/>
      <c r="V31" s="18"/>
      <c r="W31" s="64" t="str">
        <f>IF(OR(ISNUMBER(U31),ISNUMBER(V31)),U31+V31,"")</f>
        <v/>
      </c>
      <c r="X31" s="106">
        <f>IF(AS31=4/6,0.7,AS31)</f>
        <v>0.83333333333333337</v>
      </c>
      <c r="Y31" s="51">
        <f>F31+G31</f>
        <v>9.6</v>
      </c>
      <c r="Z31" s="51">
        <f>I31+J31</f>
        <v>0</v>
      </c>
      <c r="AA31" s="51">
        <f>L31+M31</f>
        <v>8.8000000000000007</v>
      </c>
      <c r="AB31" s="51">
        <f>O31+P31</f>
        <v>9</v>
      </c>
      <c r="AC31" s="51">
        <f>R31+S31</f>
        <v>10</v>
      </c>
      <c r="AD31" s="51">
        <f>U31+V31</f>
        <v>0</v>
      </c>
      <c r="AE31" s="52">
        <f>LARGE($Y31:$AD31,AE$1)</f>
        <v>10</v>
      </c>
      <c r="AF31" s="52">
        <f>LARGE($Y31:$AD31,AF$1)</f>
        <v>9.6</v>
      </c>
      <c r="AG31" s="52">
        <f>LARGE($Y31:$AD31,AG$1)</f>
        <v>9</v>
      </c>
      <c r="AH31" s="52">
        <f>LARGE($Y31:$AD31,AH$1)</f>
        <v>8.8000000000000007</v>
      </c>
      <c r="AI31" s="52">
        <f>LARGE($Y31:$AD31,AI$1)</f>
        <v>0</v>
      </c>
      <c r="AJ31" s="52">
        <f>LARGE($Y31:$AD31,AJ$1)</f>
        <v>0</v>
      </c>
      <c r="AL31" s="96" t="str">
        <f>IF(H31-F31*G31=H31,0,"ok")</f>
        <v>ok</v>
      </c>
      <c r="AM31" s="96" t="e">
        <f>IF(K31-I31*J31=K31,0,"ok")</f>
        <v>#VALUE!</v>
      </c>
      <c r="AN31" s="96" t="str">
        <f>IF(N31-L31*M31=N31,0,"ok")</f>
        <v>ok</v>
      </c>
      <c r="AO31" s="96" t="str">
        <f>IF(Q31-O31*P31=Q31,0,"ok")</f>
        <v>ok</v>
      </c>
      <c r="AP31" s="96" t="str">
        <f>IF(T31-R31*S31=T31,0,"ok")</f>
        <v>ok</v>
      </c>
      <c r="AQ31" s="96" t="e">
        <f>IF(W31-U31*V31=W31,0,"ok")</f>
        <v>#VALUE!</v>
      </c>
      <c r="AR31" s="107">
        <f>COUNT(AL31:AQ31)</f>
        <v>0</v>
      </c>
      <c r="AS31" s="109">
        <f>IF(E31&lt;&gt;0,(COUNT(F31:W31)+3)/18,0)</f>
        <v>0.83333333333333337</v>
      </c>
    </row>
    <row r="32" spans="1:45" ht="12.75" customHeight="1">
      <c r="A32" s="3">
        <v>3</v>
      </c>
      <c r="C32" s="25" t="s">
        <v>80</v>
      </c>
      <c r="D32" s="22" t="s">
        <v>81</v>
      </c>
      <c r="E32" s="20">
        <f>AVERAGE(AE32:AH32)</f>
        <v>7.875</v>
      </c>
      <c r="F32" s="1">
        <v>3</v>
      </c>
      <c r="G32" s="18">
        <v>5.5</v>
      </c>
      <c r="H32" s="64">
        <f>IF(OR(ISNUMBER(F32),ISNUMBER(G32)),F32+G32,"")</f>
        <v>8.5</v>
      </c>
      <c r="I32" s="2">
        <v>3</v>
      </c>
      <c r="J32" s="18">
        <v>5.5</v>
      </c>
      <c r="K32" s="64">
        <f>IF(OR(ISNUMBER(I32),ISNUMBER(J32)),I32+J32,"")</f>
        <v>8.5</v>
      </c>
      <c r="L32" s="2">
        <v>1.5</v>
      </c>
      <c r="M32" s="18">
        <v>6</v>
      </c>
      <c r="N32" s="65">
        <f>IF(OR(ISNUMBER(L32),ISNUMBER(M32)),L32+M32,"")</f>
        <v>7.5</v>
      </c>
      <c r="O32" s="1"/>
      <c r="P32" s="18"/>
      <c r="Q32" s="64" t="str">
        <f>IF(OR(ISNUMBER(O32),ISNUMBER(P32)),O32+P32,"")</f>
        <v/>
      </c>
      <c r="R32" s="2">
        <v>2.5</v>
      </c>
      <c r="S32" s="18">
        <v>4.5</v>
      </c>
      <c r="T32" s="65">
        <f>IF(OR(ISNUMBER(R32),ISNUMBER(S32)),R32+S32,"")</f>
        <v>7</v>
      </c>
      <c r="U32" s="71"/>
      <c r="V32" s="72"/>
      <c r="W32" s="64" t="str">
        <f>IF(OR(ISNUMBER(U32),ISNUMBER(V32)),U32+V32,"")</f>
        <v/>
      </c>
      <c r="X32" s="106">
        <f>IF(AS32=4/6,0.7,AS32)</f>
        <v>0.83333333333333337</v>
      </c>
      <c r="Y32" s="51">
        <f>F32+G32</f>
        <v>8.5</v>
      </c>
      <c r="Z32" s="51">
        <f>I32+J32</f>
        <v>8.5</v>
      </c>
      <c r="AA32" s="51">
        <f>L32+M32</f>
        <v>7.5</v>
      </c>
      <c r="AB32" s="51">
        <f>O32+P32</f>
        <v>0</v>
      </c>
      <c r="AC32" s="51">
        <f>R32+S32</f>
        <v>7</v>
      </c>
      <c r="AD32" s="51">
        <f>U32+V32</f>
        <v>0</v>
      </c>
      <c r="AE32" s="52">
        <f>LARGE($Y32:$AD32,AE$1)</f>
        <v>8.5</v>
      </c>
      <c r="AF32" s="52">
        <f>LARGE($Y32:$AD32,AF$1)</f>
        <v>8.5</v>
      </c>
      <c r="AG32" s="52">
        <f>LARGE($Y32:$AD32,AG$1)</f>
        <v>7.5</v>
      </c>
      <c r="AH32" s="52">
        <f>LARGE($Y32:$AD32,AH$1)</f>
        <v>7</v>
      </c>
      <c r="AI32" s="52">
        <f>LARGE($Y32:$AD32,AI$1)</f>
        <v>0</v>
      </c>
      <c r="AJ32" s="52">
        <f>LARGE($Y32:$AD32,AJ$1)</f>
        <v>0</v>
      </c>
      <c r="AL32" s="96" t="str">
        <f>IF(H32-F32*G32=H32,0,"ok")</f>
        <v>ok</v>
      </c>
      <c r="AM32" s="96" t="str">
        <f>IF(K32-I32*J32=K32,0,"ok")</f>
        <v>ok</v>
      </c>
      <c r="AN32" s="96" t="str">
        <f>IF(N32-L32*M32=N32,0,"ok")</f>
        <v>ok</v>
      </c>
      <c r="AO32" s="96" t="e">
        <f>IF(Q32-O32*P32=Q32,0,"ok")</f>
        <v>#VALUE!</v>
      </c>
      <c r="AP32" s="96" t="str">
        <f>IF(T32-R32*S32=T32,0,"ok")</f>
        <v>ok</v>
      </c>
      <c r="AQ32" s="96" t="e">
        <f>IF(W32-U32*V32=W32,0,"ok")</f>
        <v>#VALUE!</v>
      </c>
      <c r="AR32" s="107">
        <f>COUNT(AL32:AQ32)</f>
        <v>0</v>
      </c>
      <c r="AS32" s="109">
        <f>IF(E32&lt;&gt;0,(COUNT(F32:W32)+3)/18,0)</f>
        <v>0.83333333333333337</v>
      </c>
    </row>
    <row r="33" spans="1:45" ht="12.75" customHeight="1">
      <c r="A33" s="3">
        <v>13</v>
      </c>
      <c r="C33" s="25" t="s">
        <v>504</v>
      </c>
      <c r="D33" s="22" t="s">
        <v>505</v>
      </c>
      <c r="E33" s="20">
        <f>AVERAGE(AE33:AH33)</f>
        <v>9.375</v>
      </c>
      <c r="F33" s="1">
        <v>3</v>
      </c>
      <c r="G33" s="18">
        <v>6</v>
      </c>
      <c r="H33" s="64">
        <f>IF(OR(ISNUMBER(F33),ISNUMBER(G33)),F33+G33,"")</f>
        <v>9</v>
      </c>
      <c r="I33" s="2">
        <v>3.5</v>
      </c>
      <c r="J33" s="18">
        <v>6</v>
      </c>
      <c r="K33" s="64">
        <f>IF(OR(ISNUMBER(I33),ISNUMBER(J33)),I33+J33,"")</f>
        <v>9.5</v>
      </c>
      <c r="L33" s="2">
        <v>4</v>
      </c>
      <c r="M33" s="18">
        <v>6</v>
      </c>
      <c r="N33" s="65">
        <f>IF(OR(ISNUMBER(L33),ISNUMBER(M33)),L33+M33,"")</f>
        <v>10</v>
      </c>
      <c r="O33" s="1">
        <v>3</v>
      </c>
      <c r="P33" s="18">
        <v>6</v>
      </c>
      <c r="Q33" s="64">
        <f>IF(OR(ISNUMBER(O33),ISNUMBER(P33)),O33+P33,"")</f>
        <v>9</v>
      </c>
      <c r="R33" s="83"/>
      <c r="S33" s="72"/>
      <c r="T33" s="65" t="str">
        <f>IF(OR(ISNUMBER(R33),ISNUMBER(S33)),R33+S33,"")</f>
        <v/>
      </c>
      <c r="U33" s="71"/>
      <c r="V33" s="72"/>
      <c r="W33" s="64" t="str">
        <f>IF(OR(ISNUMBER(U33),ISNUMBER(V33)),U33+V33,"")</f>
        <v/>
      </c>
      <c r="X33" s="106">
        <f>IF(AS33=4/6,0.7,AS33)</f>
        <v>0.83333333333333337</v>
      </c>
      <c r="Y33" s="51">
        <f>F33+G33</f>
        <v>9</v>
      </c>
      <c r="Z33" s="51">
        <f>I33+J33</f>
        <v>9.5</v>
      </c>
      <c r="AA33" s="51">
        <f>L33+M33</f>
        <v>10</v>
      </c>
      <c r="AB33" s="51">
        <f>O33+P33</f>
        <v>9</v>
      </c>
      <c r="AC33" s="51">
        <f>R33+S33</f>
        <v>0</v>
      </c>
      <c r="AD33" s="51">
        <f>U33+V33</f>
        <v>0</v>
      </c>
      <c r="AE33" s="52">
        <f>LARGE($Y33:$AD33,AE$1)</f>
        <v>10</v>
      </c>
      <c r="AF33" s="52">
        <f>LARGE($Y33:$AD33,AF$1)</f>
        <v>9.5</v>
      </c>
      <c r="AG33" s="52">
        <f>LARGE($Y33:$AD33,AG$1)</f>
        <v>9</v>
      </c>
      <c r="AH33" s="52">
        <f>LARGE($Y33:$AD33,AH$1)</f>
        <v>9</v>
      </c>
      <c r="AI33" s="52">
        <f>LARGE($Y33:$AD33,AI$1)</f>
        <v>0</v>
      </c>
      <c r="AJ33" s="52">
        <f>LARGE($Y33:$AD33,AJ$1)</f>
        <v>0</v>
      </c>
      <c r="AL33" s="96" t="str">
        <f>IF(H33-F33*G33=H33,0,"ok")</f>
        <v>ok</v>
      </c>
      <c r="AM33" s="96" t="str">
        <f>IF(K33-I33*J33=K33,0,"ok")</f>
        <v>ok</v>
      </c>
      <c r="AN33" s="96" t="str">
        <f>IF(N33-L33*M33=N33,0,"ok")</f>
        <v>ok</v>
      </c>
      <c r="AO33" s="96" t="str">
        <f>IF(Q33-O33*P33=Q33,0,"ok")</f>
        <v>ok</v>
      </c>
      <c r="AP33" s="96" t="e">
        <f>IF(T33-R33*S33=T33,0,"ok")</f>
        <v>#VALUE!</v>
      </c>
      <c r="AQ33" s="96" t="e">
        <f>IF(W33-U33*V33=W33,0,"ok")</f>
        <v>#VALUE!</v>
      </c>
      <c r="AR33" s="107">
        <f>COUNT(AL33:AQ33)</f>
        <v>0</v>
      </c>
      <c r="AS33" s="109">
        <f>IF(E33&lt;&gt;0,(COUNT(F33:W33)+3)/18,0)</f>
        <v>0.83333333333333337</v>
      </c>
    </row>
    <row r="34" spans="1:45" ht="12.75" customHeight="1">
      <c r="A34" s="3">
        <v>18</v>
      </c>
      <c r="C34" s="25" t="s">
        <v>734</v>
      </c>
      <c r="D34" s="22" t="s">
        <v>735</v>
      </c>
      <c r="E34" s="20">
        <f>AVERAGE(AE34:AH34)</f>
        <v>8.5250000000000004</v>
      </c>
      <c r="F34" s="1">
        <v>3</v>
      </c>
      <c r="G34" s="18">
        <v>5.8</v>
      </c>
      <c r="H34" s="64">
        <f>IF(OR(ISNUMBER(F34),ISNUMBER(G34)),F34+G34,"")</f>
        <v>8.8000000000000007</v>
      </c>
      <c r="I34" s="2"/>
      <c r="J34" s="18"/>
      <c r="K34" s="64" t="str">
        <f>IF(OR(ISNUMBER(I34),ISNUMBER(J34)),I34+J34,"")</f>
        <v/>
      </c>
      <c r="L34" s="2">
        <v>3</v>
      </c>
      <c r="M34" s="18">
        <v>6</v>
      </c>
      <c r="N34" s="65">
        <f>IF(OR(ISNUMBER(L34),ISNUMBER(M34)),L34+M34,"")</f>
        <v>9</v>
      </c>
      <c r="O34" s="1">
        <v>3</v>
      </c>
      <c r="P34" s="18">
        <v>5.9</v>
      </c>
      <c r="Q34" s="64">
        <f>IF(OR(ISNUMBER(O34),ISNUMBER(P34)),O34+P34,"")</f>
        <v>8.9</v>
      </c>
      <c r="R34" s="2">
        <v>2.8</v>
      </c>
      <c r="S34" s="18">
        <v>4.5</v>
      </c>
      <c r="T34" s="65">
        <f>IF(OR(ISNUMBER(R34),ISNUMBER(S34)),R34+S34,"")</f>
        <v>7.3</v>
      </c>
      <c r="U34" s="1">
        <v>2.4</v>
      </c>
      <c r="V34" s="18">
        <v>5</v>
      </c>
      <c r="W34" s="64">
        <f>IF(OR(ISNUMBER(U34),ISNUMBER(V34)),U34+V34,"")</f>
        <v>7.4</v>
      </c>
      <c r="X34" s="106">
        <f>IF(AS34=4/6,0.7,AS34)</f>
        <v>1</v>
      </c>
      <c r="Y34" s="51">
        <f>F34+G34</f>
        <v>8.8000000000000007</v>
      </c>
      <c r="Z34" s="51">
        <f>I34+J34</f>
        <v>0</v>
      </c>
      <c r="AA34" s="51">
        <f>L34+M34</f>
        <v>9</v>
      </c>
      <c r="AB34" s="51">
        <f>O34+P34</f>
        <v>8.9</v>
      </c>
      <c r="AC34" s="51">
        <f>R34+S34</f>
        <v>7.3</v>
      </c>
      <c r="AD34" s="51">
        <f>U34+V34</f>
        <v>7.4</v>
      </c>
      <c r="AE34" s="52">
        <f>LARGE($Y34:$AD34,AE$1)</f>
        <v>9</v>
      </c>
      <c r="AF34" s="52">
        <f>LARGE($Y34:$AD34,AF$1)</f>
        <v>8.9</v>
      </c>
      <c r="AG34" s="52">
        <f>LARGE($Y34:$AD34,AG$1)</f>
        <v>8.8000000000000007</v>
      </c>
      <c r="AH34" s="52">
        <f>LARGE($Y34:$AD34,AH$1)</f>
        <v>7.4</v>
      </c>
      <c r="AI34" s="52">
        <f>LARGE($Y34:$AD34,AI$1)</f>
        <v>7.3</v>
      </c>
      <c r="AJ34" s="52">
        <f>LARGE($Y34:$AD34,AJ$1)</f>
        <v>0</v>
      </c>
      <c r="AL34" s="96" t="str">
        <f>IF(H34-F34*G34=H34,0,"ok")</f>
        <v>ok</v>
      </c>
      <c r="AM34" s="96" t="e">
        <f>IF(K34-I34*J34=K34,0,"ok")</f>
        <v>#VALUE!</v>
      </c>
      <c r="AN34" s="96" t="str">
        <f>IF(N34-L34*M34=N34,0,"ok")</f>
        <v>ok</v>
      </c>
      <c r="AO34" s="96" t="str">
        <f>IF(Q34-O34*P34=Q34,0,"ok")</f>
        <v>ok</v>
      </c>
      <c r="AP34" s="96" t="str">
        <f>IF(T34-R34*S34=T34,0,"ok")</f>
        <v>ok</v>
      </c>
      <c r="AQ34" s="96" t="str">
        <f>IF(W34-U34*V34=W34,0,"ok")</f>
        <v>ok</v>
      </c>
      <c r="AR34" s="107">
        <f>COUNT(AL34:AQ34)</f>
        <v>0</v>
      </c>
      <c r="AS34" s="109">
        <f>IF(E34&lt;&gt;0,(COUNT(F34:W34)+3)/18,0)</f>
        <v>1</v>
      </c>
    </row>
    <row r="35" spans="1:45" ht="12.75" customHeight="1">
      <c r="A35" s="3">
        <v>16</v>
      </c>
      <c r="C35" s="25" t="s">
        <v>644</v>
      </c>
      <c r="D35" s="22" t="s">
        <v>645</v>
      </c>
      <c r="E35" s="20">
        <f>AVERAGE(AE35:AH35)</f>
        <v>9.5250000000000004</v>
      </c>
      <c r="F35" s="1">
        <v>3</v>
      </c>
      <c r="G35" s="18">
        <v>6</v>
      </c>
      <c r="H35" s="64">
        <f>IF(OR(ISNUMBER(F35),ISNUMBER(G35)),F35+G35,"")</f>
        <v>9</v>
      </c>
      <c r="I35" s="2">
        <v>4</v>
      </c>
      <c r="J35" s="18">
        <v>6</v>
      </c>
      <c r="K35" s="64">
        <f>IF(OR(ISNUMBER(I35),ISNUMBER(J35)),I35+J35,"")</f>
        <v>10</v>
      </c>
      <c r="L35" s="2"/>
      <c r="M35" s="18"/>
      <c r="N35" s="65" t="str">
        <f>IF(OR(ISNUMBER(L35),ISNUMBER(M35)),L35+M35,"")</f>
        <v/>
      </c>
      <c r="O35" s="1"/>
      <c r="P35" s="18"/>
      <c r="Q35" s="64" t="str">
        <f>IF(OR(ISNUMBER(O35),ISNUMBER(P35)),O35+P35,"")</f>
        <v/>
      </c>
      <c r="R35" s="2">
        <v>3.3</v>
      </c>
      <c r="S35" s="18">
        <v>5.8</v>
      </c>
      <c r="T35" s="65">
        <f>IF(OR(ISNUMBER(R35),ISNUMBER(S35)),R35+S35,"")</f>
        <v>9.1</v>
      </c>
      <c r="U35" s="1">
        <v>4</v>
      </c>
      <c r="V35" s="18">
        <v>6</v>
      </c>
      <c r="W35" s="64">
        <f>IF(OR(ISNUMBER(U35),ISNUMBER(V35)),U35+V35,"")</f>
        <v>10</v>
      </c>
      <c r="X35" s="106">
        <f>IF(AS35=4/6,0.7,AS35)</f>
        <v>0.83333333333333337</v>
      </c>
      <c r="Y35" s="51">
        <f>F35+G35</f>
        <v>9</v>
      </c>
      <c r="Z35" s="51">
        <f>I35+J35</f>
        <v>10</v>
      </c>
      <c r="AA35" s="51">
        <f>L35+M35</f>
        <v>0</v>
      </c>
      <c r="AB35" s="51">
        <f>O35+P35</f>
        <v>0</v>
      </c>
      <c r="AC35" s="51">
        <f>R35+S35</f>
        <v>9.1</v>
      </c>
      <c r="AD35" s="51">
        <f>U35+V35</f>
        <v>10</v>
      </c>
      <c r="AE35" s="52">
        <f>LARGE($Y35:$AD35,AE$1)</f>
        <v>10</v>
      </c>
      <c r="AF35" s="52">
        <f>LARGE($Y35:$AD35,AF$1)</f>
        <v>10</v>
      </c>
      <c r="AG35" s="52">
        <f>LARGE($Y35:$AD35,AG$1)</f>
        <v>9.1</v>
      </c>
      <c r="AH35" s="52">
        <f>LARGE($Y35:$AD35,AH$1)</f>
        <v>9</v>
      </c>
      <c r="AI35" s="52">
        <f>LARGE($Y35:$AD35,AI$1)</f>
        <v>0</v>
      </c>
      <c r="AJ35" s="52">
        <f>LARGE($Y35:$AD35,AJ$1)</f>
        <v>0</v>
      </c>
      <c r="AL35" s="96" t="str">
        <f>IF(H35-F35*G35=H35,0,"ok")</f>
        <v>ok</v>
      </c>
      <c r="AM35" s="96" t="str">
        <f>IF(K35-I35*J35=K35,0,"ok")</f>
        <v>ok</v>
      </c>
      <c r="AN35" s="96" t="e">
        <f>IF(N35-L35*M35=N35,0,"ok")</f>
        <v>#VALUE!</v>
      </c>
      <c r="AO35" s="96" t="e">
        <f>IF(Q35-O35*P35=Q35,0,"ok")</f>
        <v>#VALUE!</v>
      </c>
      <c r="AP35" s="96" t="str">
        <f>IF(T35-R35*S35=T35,0,"ok")</f>
        <v>ok</v>
      </c>
      <c r="AQ35" s="96" t="str">
        <f>IF(W35-U35*V35=W35,0,"ok")</f>
        <v>ok</v>
      </c>
      <c r="AR35" s="107">
        <f>COUNT(AL35:AQ35)</f>
        <v>0</v>
      </c>
      <c r="AS35" s="109">
        <f>IF(E35&lt;&gt;0,(COUNT(F35:W35)+3)/18,0)</f>
        <v>0.83333333333333337</v>
      </c>
    </row>
    <row r="36" spans="1:45" ht="12.75" customHeight="1">
      <c r="A36" s="3">
        <v>14</v>
      </c>
      <c r="C36" s="25" t="s">
        <v>549</v>
      </c>
      <c r="D36" s="22" t="s">
        <v>550</v>
      </c>
      <c r="E36" s="20">
        <f>AVERAGE(AE36:AH36)</f>
        <v>9.875</v>
      </c>
      <c r="F36" s="1">
        <v>4</v>
      </c>
      <c r="G36" s="18">
        <v>6</v>
      </c>
      <c r="H36" s="64">
        <f>IF(OR(ISNUMBER(F36),ISNUMBER(G36)),F36+G36,"")</f>
        <v>10</v>
      </c>
      <c r="I36" s="2">
        <v>4</v>
      </c>
      <c r="J36" s="18">
        <v>6</v>
      </c>
      <c r="K36" s="64">
        <f>IF(OR(ISNUMBER(I36),ISNUMBER(J36)),I36+J36,"")</f>
        <v>10</v>
      </c>
      <c r="L36" s="2"/>
      <c r="M36" s="18"/>
      <c r="N36" s="65" t="str">
        <f>IF(OR(ISNUMBER(L36),ISNUMBER(M36)),L36+M36,"")</f>
        <v/>
      </c>
      <c r="O36" s="1"/>
      <c r="P36" s="18"/>
      <c r="Q36" s="64" t="str">
        <f>IF(OR(ISNUMBER(O36),ISNUMBER(P36)),O36+P36,"")</f>
        <v/>
      </c>
      <c r="R36" s="2">
        <v>4</v>
      </c>
      <c r="S36" s="18">
        <v>6</v>
      </c>
      <c r="T36" s="65">
        <f>IF(OR(ISNUMBER(R36),ISNUMBER(S36)),R36+S36,"")</f>
        <v>10</v>
      </c>
      <c r="U36" s="47">
        <v>3.5</v>
      </c>
      <c r="V36" s="48">
        <v>6</v>
      </c>
      <c r="W36" s="64">
        <f>IF(OR(ISNUMBER(U36),ISNUMBER(V36)),U36+V36,"")</f>
        <v>9.5</v>
      </c>
      <c r="X36" s="106">
        <f>IF(AS36=4/6,0.7,AS36)</f>
        <v>0.83333333333333337</v>
      </c>
      <c r="Y36" s="51">
        <f>F36+G36</f>
        <v>10</v>
      </c>
      <c r="Z36" s="51">
        <f>I36+J36</f>
        <v>10</v>
      </c>
      <c r="AA36" s="51">
        <f>L36+M36</f>
        <v>0</v>
      </c>
      <c r="AB36" s="51">
        <f>O36+P36</f>
        <v>0</v>
      </c>
      <c r="AC36" s="51">
        <f>R36+S36</f>
        <v>10</v>
      </c>
      <c r="AD36" s="51">
        <f>U36+V36</f>
        <v>9.5</v>
      </c>
      <c r="AE36" s="52">
        <f>LARGE($Y36:$AD36,AE$1)</f>
        <v>10</v>
      </c>
      <c r="AF36" s="52">
        <f>LARGE($Y36:$AD36,AF$1)</f>
        <v>10</v>
      </c>
      <c r="AG36" s="52">
        <f>LARGE($Y36:$AD36,AG$1)</f>
        <v>10</v>
      </c>
      <c r="AH36" s="52">
        <f>LARGE($Y36:$AD36,AH$1)</f>
        <v>9.5</v>
      </c>
      <c r="AI36" s="52">
        <f>LARGE($Y36:$AD36,AI$1)</f>
        <v>0</v>
      </c>
      <c r="AJ36" s="52">
        <f>LARGE($Y36:$AD36,AJ$1)</f>
        <v>0</v>
      </c>
      <c r="AL36" s="96" t="str">
        <f>IF(H36-F36*G36=H36,0,"ok")</f>
        <v>ok</v>
      </c>
      <c r="AM36" s="96" t="str">
        <f>IF(K36-I36*J36=K36,0,"ok")</f>
        <v>ok</v>
      </c>
      <c r="AN36" s="96" t="e">
        <f>IF(N36-L36*M36=N36,0,"ok")</f>
        <v>#VALUE!</v>
      </c>
      <c r="AO36" s="96" t="e">
        <f>IF(Q36-O36*P36=Q36,0,"ok")</f>
        <v>#VALUE!</v>
      </c>
      <c r="AP36" s="96" t="str">
        <f>IF(T36-R36*S36=T36,0,"ok")</f>
        <v>ok</v>
      </c>
      <c r="AQ36" s="96" t="str">
        <f>IF(W36-U36*V36=W36,0,"ok")</f>
        <v>ok</v>
      </c>
      <c r="AR36" s="107">
        <f>COUNT(AL36:AQ36)</f>
        <v>0</v>
      </c>
      <c r="AS36" s="109">
        <f>IF(E36&lt;&gt;0,(COUNT(F36:W36)+3)/18,0)</f>
        <v>0.83333333333333337</v>
      </c>
    </row>
    <row r="37" spans="1:45" ht="12.75" customHeight="1">
      <c r="A37" s="3">
        <v>19</v>
      </c>
      <c r="C37" s="25" t="s">
        <v>790</v>
      </c>
      <c r="D37" s="22" t="s">
        <v>791</v>
      </c>
      <c r="E37" s="20">
        <f>AVERAGE(AE37:AH37)</f>
        <v>8</v>
      </c>
      <c r="F37" s="1">
        <v>1.5</v>
      </c>
      <c r="G37" s="18">
        <v>4.5</v>
      </c>
      <c r="H37" s="64">
        <f>IF(OR(ISNUMBER(F37),ISNUMBER(G37)),F37+G37,"")</f>
        <v>6</v>
      </c>
      <c r="I37" s="2">
        <v>4</v>
      </c>
      <c r="J37" s="18">
        <v>5.8</v>
      </c>
      <c r="K37" s="64">
        <f>IF(OR(ISNUMBER(I37),ISNUMBER(J37)),I37+J37,"")</f>
        <v>9.8000000000000007</v>
      </c>
      <c r="L37" s="2"/>
      <c r="M37" s="18"/>
      <c r="N37" s="65" t="str">
        <f>IF(OR(ISNUMBER(L37),ISNUMBER(M37)),L37+M37,"")</f>
        <v/>
      </c>
      <c r="O37" s="1"/>
      <c r="P37" s="18"/>
      <c r="Q37" s="64" t="str">
        <f>IF(OR(ISNUMBER(O37),ISNUMBER(P37)),O37+P37,"")</f>
        <v/>
      </c>
      <c r="R37" s="2">
        <v>3.6</v>
      </c>
      <c r="S37" s="18">
        <v>5</v>
      </c>
      <c r="T37" s="65">
        <f>IF(OR(ISNUMBER(R37),ISNUMBER(S37)),R37+S37,"")</f>
        <v>8.6</v>
      </c>
      <c r="U37" s="1">
        <v>3.1</v>
      </c>
      <c r="V37" s="18">
        <v>4.5</v>
      </c>
      <c r="W37" s="64">
        <f>IF(OR(ISNUMBER(U37),ISNUMBER(V37)),U37+V37,"")</f>
        <v>7.6</v>
      </c>
      <c r="X37" s="106">
        <f>IF(AS37=4/6,0.7,AS37)</f>
        <v>0.83333333333333337</v>
      </c>
      <c r="Y37" s="51">
        <f>F37+G37</f>
        <v>6</v>
      </c>
      <c r="Z37" s="51">
        <f>I37+J37</f>
        <v>9.8000000000000007</v>
      </c>
      <c r="AA37" s="51">
        <f>L37+M37</f>
        <v>0</v>
      </c>
      <c r="AB37" s="51">
        <f>O37+P37</f>
        <v>0</v>
      </c>
      <c r="AC37" s="51">
        <f>R37+S37</f>
        <v>8.6</v>
      </c>
      <c r="AD37" s="51">
        <f>U37+V37</f>
        <v>7.6</v>
      </c>
      <c r="AE37" s="52">
        <f>LARGE($Y37:$AD37,AE$1)</f>
        <v>9.8000000000000007</v>
      </c>
      <c r="AF37" s="52">
        <f>LARGE($Y37:$AD37,AF$1)</f>
        <v>8.6</v>
      </c>
      <c r="AG37" s="52">
        <f>LARGE($Y37:$AD37,AG$1)</f>
        <v>7.6</v>
      </c>
      <c r="AH37" s="52">
        <f>LARGE($Y37:$AD37,AH$1)</f>
        <v>6</v>
      </c>
      <c r="AI37" s="52">
        <f>LARGE($Y37:$AD37,AI$1)</f>
        <v>0</v>
      </c>
      <c r="AJ37" s="52">
        <f>LARGE($Y37:$AD37,AJ$1)</f>
        <v>0</v>
      </c>
      <c r="AL37" s="96" t="str">
        <f>IF(H37-F37*G37=H37,0,"ok")</f>
        <v>ok</v>
      </c>
      <c r="AM37" s="96" t="str">
        <f>IF(K37-I37*J37=K37,0,"ok")</f>
        <v>ok</v>
      </c>
      <c r="AN37" s="96" t="e">
        <f>IF(N37-L37*M37=N37,0,"ok")</f>
        <v>#VALUE!</v>
      </c>
      <c r="AO37" s="96" t="e">
        <f>IF(Q37-O37*P37=Q37,0,"ok")</f>
        <v>#VALUE!</v>
      </c>
      <c r="AP37" s="96" t="str">
        <f>IF(T37-R37*S37=T37,0,"ok")</f>
        <v>ok</v>
      </c>
      <c r="AQ37" s="96" t="str">
        <f>IF(W37-U37*V37=W37,0,"ok")</f>
        <v>ok</v>
      </c>
      <c r="AR37" s="107">
        <f>COUNT(AL37:AQ37)</f>
        <v>0</v>
      </c>
      <c r="AS37" s="109">
        <f>IF(E37&lt;&gt;0,(COUNT(F37:W37)+3)/18,0)</f>
        <v>0.83333333333333337</v>
      </c>
    </row>
    <row r="38" spans="1:45" ht="12.75" customHeight="1">
      <c r="A38" s="3">
        <v>8</v>
      </c>
      <c r="C38" s="25" t="s">
        <v>291</v>
      </c>
      <c r="D38" s="22" t="s">
        <v>292</v>
      </c>
      <c r="E38" s="20">
        <f>AVERAGE(AE38:AH38)</f>
        <v>9.375</v>
      </c>
      <c r="F38" s="1">
        <v>3.5</v>
      </c>
      <c r="G38" s="18">
        <v>5.6</v>
      </c>
      <c r="H38" s="64">
        <f>IF(OR(ISNUMBER(F38),ISNUMBER(G38)),F38+G38,"")</f>
        <v>9.1</v>
      </c>
      <c r="I38" s="2">
        <v>4</v>
      </c>
      <c r="J38" s="18">
        <v>5.5</v>
      </c>
      <c r="K38" s="64">
        <f>IF(OR(ISNUMBER(I38),ISNUMBER(J38)),I38+J38,"")</f>
        <v>9.5</v>
      </c>
      <c r="L38" s="2"/>
      <c r="M38" s="18"/>
      <c r="N38" s="65" t="str">
        <f>IF(OR(ISNUMBER(L38),ISNUMBER(M38)),L38+M38,"")</f>
        <v/>
      </c>
      <c r="O38" s="68">
        <v>2.9</v>
      </c>
      <c r="P38" s="69">
        <v>6</v>
      </c>
      <c r="Q38" s="64">
        <f>IF(OR(ISNUMBER(O38),ISNUMBER(P38)),O38+P38,"")</f>
        <v>8.9</v>
      </c>
      <c r="R38" s="2">
        <v>4</v>
      </c>
      <c r="S38" s="18">
        <v>6</v>
      </c>
      <c r="T38" s="65">
        <f>IF(OR(ISNUMBER(R38),ISNUMBER(S38)),R38+S38,"")</f>
        <v>10</v>
      </c>
      <c r="U38" s="68">
        <v>2.8</v>
      </c>
      <c r="V38" s="69">
        <v>5</v>
      </c>
      <c r="W38" s="64">
        <f>IF(OR(ISNUMBER(U38),ISNUMBER(V38)),U38+V38,"")</f>
        <v>7.8</v>
      </c>
      <c r="X38" s="106">
        <f>IF(AS38=4/6,0.7,AS38)</f>
        <v>1</v>
      </c>
      <c r="Y38" s="51">
        <f>F38+G38</f>
        <v>9.1</v>
      </c>
      <c r="Z38" s="51">
        <f>I38+J38</f>
        <v>9.5</v>
      </c>
      <c r="AA38" s="51">
        <f>L38+M38</f>
        <v>0</v>
      </c>
      <c r="AB38" s="51">
        <f>O38+P38</f>
        <v>8.9</v>
      </c>
      <c r="AC38" s="51">
        <f>R38+S38</f>
        <v>10</v>
      </c>
      <c r="AD38" s="51">
        <f>U38+V38</f>
        <v>7.8</v>
      </c>
      <c r="AE38" s="52">
        <f>LARGE($Y38:$AD38,AE$1)</f>
        <v>10</v>
      </c>
      <c r="AF38" s="52">
        <f>LARGE($Y38:$AD38,AF$1)</f>
        <v>9.5</v>
      </c>
      <c r="AG38" s="52">
        <f>LARGE($Y38:$AD38,AG$1)</f>
        <v>9.1</v>
      </c>
      <c r="AH38" s="52">
        <f>LARGE($Y38:$AD38,AH$1)</f>
        <v>8.9</v>
      </c>
      <c r="AI38" s="52">
        <f>LARGE($Y38:$AD38,AI$1)</f>
        <v>7.8</v>
      </c>
      <c r="AJ38" s="52">
        <f>LARGE($Y38:$AD38,AJ$1)</f>
        <v>0</v>
      </c>
      <c r="AL38" s="96" t="str">
        <f>IF(H38-F38*G38=H38,0,"ok")</f>
        <v>ok</v>
      </c>
      <c r="AM38" s="96" t="str">
        <f>IF(K38-I38*J38=K38,0,"ok")</f>
        <v>ok</v>
      </c>
      <c r="AN38" s="96" t="e">
        <f>IF(N38-L38*M38=N38,0,"ok")</f>
        <v>#VALUE!</v>
      </c>
      <c r="AO38" s="96" t="str">
        <f>IF(Q38-O38*P38=Q38,0,"ok")</f>
        <v>ok</v>
      </c>
      <c r="AP38" s="96" t="str">
        <f>IF(T38-R38*S38=T38,0,"ok")</f>
        <v>ok</v>
      </c>
      <c r="AQ38" s="96" t="str">
        <f>IF(W38-U38*V38=W38,0,"ok")</f>
        <v>ok</v>
      </c>
      <c r="AR38" s="107">
        <f>COUNT(AL38:AQ38)</f>
        <v>0</v>
      </c>
      <c r="AS38" s="109">
        <f>IF(E38&lt;&gt;0,(COUNT(F38:W38)+3)/18,0)</f>
        <v>1</v>
      </c>
    </row>
    <row r="39" spans="1:45" ht="12.75" customHeight="1">
      <c r="A39" s="3">
        <v>1</v>
      </c>
      <c r="C39" s="25" t="s">
        <v>2</v>
      </c>
      <c r="D39" s="22" t="s">
        <v>3</v>
      </c>
      <c r="E39" s="20">
        <f>AVERAGE(AE39:AH39)</f>
        <v>8.4500000000000011</v>
      </c>
      <c r="F39" s="1">
        <v>1.7</v>
      </c>
      <c r="G39" s="18">
        <v>5</v>
      </c>
      <c r="H39" s="64">
        <f>IF(OR(ISNUMBER(F39),ISNUMBER(G39)),F39+G39,"")</f>
        <v>6.7</v>
      </c>
      <c r="I39" s="2"/>
      <c r="J39" s="18"/>
      <c r="K39" s="64" t="str">
        <f>IF(OR(ISNUMBER(I39),ISNUMBER(J39)),I39+J39,"")</f>
        <v/>
      </c>
      <c r="L39" s="2"/>
      <c r="M39" s="18"/>
      <c r="N39" s="65" t="str">
        <f>IF(OR(ISNUMBER(L39),ISNUMBER(M39)),L39+M39,"")</f>
        <v/>
      </c>
      <c r="O39" s="1">
        <v>3</v>
      </c>
      <c r="P39" s="18">
        <v>5.8</v>
      </c>
      <c r="Q39" s="64">
        <f>IF(OR(ISNUMBER(O39),ISNUMBER(P39)),O39+P39,"")</f>
        <v>8.8000000000000007</v>
      </c>
      <c r="R39" s="2">
        <v>2.8</v>
      </c>
      <c r="S39" s="18">
        <v>6</v>
      </c>
      <c r="T39" s="65">
        <f>IF(OR(ISNUMBER(R39),ISNUMBER(S39)),R39+S39,"")</f>
        <v>8.8000000000000007</v>
      </c>
      <c r="U39" s="1">
        <v>4</v>
      </c>
      <c r="V39" s="18">
        <v>5.5</v>
      </c>
      <c r="W39" s="64">
        <f>IF(OR(ISNUMBER(U39),ISNUMBER(V39)),U39+V39,"")</f>
        <v>9.5</v>
      </c>
      <c r="X39" s="106">
        <f>IF(AS39=4/6,0.7,AS39)</f>
        <v>0.83333333333333337</v>
      </c>
      <c r="Y39" s="51">
        <f>F39+G39</f>
        <v>6.7</v>
      </c>
      <c r="Z39" s="51">
        <f>I39+J39</f>
        <v>0</v>
      </c>
      <c r="AA39" s="51">
        <f>L39+M39</f>
        <v>0</v>
      </c>
      <c r="AB39" s="51">
        <f>O39+P39</f>
        <v>8.8000000000000007</v>
      </c>
      <c r="AC39" s="51">
        <f>R39+S39</f>
        <v>8.8000000000000007</v>
      </c>
      <c r="AD39" s="51">
        <f>U39+V39</f>
        <v>9.5</v>
      </c>
      <c r="AE39" s="52">
        <f>LARGE($Y39:$AD39,AE$1)</f>
        <v>9.5</v>
      </c>
      <c r="AF39" s="52">
        <f>LARGE($Y39:$AD39,AF$1)</f>
        <v>8.8000000000000007</v>
      </c>
      <c r="AG39" s="52">
        <f>LARGE($Y39:$AD39,AG$1)</f>
        <v>8.8000000000000007</v>
      </c>
      <c r="AH39" s="52">
        <f>LARGE($Y39:$AD39,AH$1)</f>
        <v>6.7</v>
      </c>
      <c r="AI39" s="52">
        <f>LARGE($Y39:$AD39,AI$1)</f>
        <v>0</v>
      </c>
      <c r="AJ39" s="52">
        <f>LARGE($Y39:$AD39,AJ$1)</f>
        <v>0</v>
      </c>
      <c r="AK39" s="104"/>
      <c r="AL39" s="96" t="str">
        <f>IF(H39-F39*G39=H39,0,"ok")</f>
        <v>ok</v>
      </c>
      <c r="AM39" s="96" t="e">
        <f>IF(K39-I39*J39=K39,0,"ok")</f>
        <v>#VALUE!</v>
      </c>
      <c r="AN39" s="96" t="e">
        <f>IF(N39-L39*M39=N39,0,"ok")</f>
        <v>#VALUE!</v>
      </c>
      <c r="AO39" s="96" t="str">
        <f>IF(Q39-O39*P39=Q39,0,"ok")</f>
        <v>ok</v>
      </c>
      <c r="AP39" s="96" t="str">
        <f>IF(T39-R39*S39=T39,0,"ok")</f>
        <v>ok</v>
      </c>
      <c r="AQ39" s="96" t="str">
        <f>IF(W39-U39*V39=W39,0,"ok")</f>
        <v>ok</v>
      </c>
      <c r="AR39" s="107">
        <f>COUNT(AL39:AQ39)</f>
        <v>0</v>
      </c>
      <c r="AS39" s="109">
        <f>IF(E39&lt;&gt;0,(COUNT(F39:W39)+3)/18,0)</f>
        <v>0.83333333333333337</v>
      </c>
    </row>
    <row r="40" spans="1:45" ht="12.75" customHeight="1">
      <c r="A40" s="3">
        <v>52</v>
      </c>
      <c r="C40" s="37">
        <v>8988452</v>
      </c>
      <c r="D40" s="22" t="s">
        <v>1064</v>
      </c>
      <c r="E40" s="20">
        <f>AVERAGE(AE40:AH40)</f>
        <v>8.8000000000000007</v>
      </c>
      <c r="F40" s="1">
        <v>4</v>
      </c>
      <c r="G40" s="18">
        <v>5.6</v>
      </c>
      <c r="H40" s="64">
        <f>IF(OR(ISNUMBER(F40),ISNUMBER(G40)),F40+G40,"")</f>
        <v>9.6</v>
      </c>
      <c r="I40" s="2"/>
      <c r="J40" s="18"/>
      <c r="K40" s="64" t="str">
        <f>IF(OR(ISNUMBER(I40),ISNUMBER(J40)),I40+J40,"")</f>
        <v/>
      </c>
      <c r="L40" s="2">
        <v>1.5</v>
      </c>
      <c r="M40" s="18">
        <v>6</v>
      </c>
      <c r="N40" s="65">
        <f>IF(OR(ISNUMBER(L40),ISNUMBER(M40)),L40+M40,"")</f>
        <v>7.5</v>
      </c>
      <c r="O40" s="1">
        <v>3.5</v>
      </c>
      <c r="P40" s="18">
        <v>5.6</v>
      </c>
      <c r="Q40" s="64">
        <f>IF(OR(ISNUMBER(O40),ISNUMBER(P40)),O40+P40,"")</f>
        <v>9.1</v>
      </c>
      <c r="R40" s="2">
        <v>3</v>
      </c>
      <c r="S40" s="18">
        <v>6</v>
      </c>
      <c r="T40" s="65">
        <f>IF(OR(ISNUMBER(R40),ISNUMBER(S40)),R40+S40,"")</f>
        <v>9</v>
      </c>
      <c r="U40" s="1"/>
      <c r="V40" s="18"/>
      <c r="W40" s="64" t="str">
        <f>IF(OR(ISNUMBER(U40),ISNUMBER(V40)),U40+V40,"")</f>
        <v/>
      </c>
      <c r="X40" s="106">
        <f>IF(AS40=4/6,0.7,AS40)</f>
        <v>0.83333333333333337</v>
      </c>
      <c r="Y40" s="51">
        <f>F40+G40</f>
        <v>9.6</v>
      </c>
      <c r="Z40" s="51">
        <f>I40+J40</f>
        <v>0</v>
      </c>
      <c r="AA40" s="51">
        <f>L40+M40</f>
        <v>7.5</v>
      </c>
      <c r="AB40" s="51">
        <f>O40+P40</f>
        <v>9.1</v>
      </c>
      <c r="AC40" s="51">
        <f>R40+S40</f>
        <v>9</v>
      </c>
      <c r="AD40" s="51">
        <f>U40+V40</f>
        <v>0</v>
      </c>
      <c r="AE40" s="52">
        <f>LARGE($Y40:$AD40,AE$1)</f>
        <v>9.6</v>
      </c>
      <c r="AF40" s="52">
        <f>LARGE($Y40:$AD40,AF$1)</f>
        <v>9.1</v>
      </c>
      <c r="AG40" s="52">
        <f>LARGE($Y40:$AD40,AG$1)</f>
        <v>9</v>
      </c>
      <c r="AH40" s="52">
        <f>LARGE($Y40:$AD40,AH$1)</f>
        <v>7.5</v>
      </c>
      <c r="AI40" s="52">
        <f>LARGE($Y40:$AD40,AI$1)</f>
        <v>0</v>
      </c>
      <c r="AJ40" s="52">
        <f>LARGE($Y40:$AD40,AJ$1)</f>
        <v>0</v>
      </c>
      <c r="AL40" s="96" t="str">
        <f>IF(H40-F40*G40=H40,0,"ok")</f>
        <v>ok</v>
      </c>
      <c r="AM40" s="96" t="e">
        <f>IF(K40-I40*J40=K40,0,"ok")</f>
        <v>#VALUE!</v>
      </c>
      <c r="AN40" s="96" t="str">
        <f>IF(N40-L40*M40=N40,0,"ok")</f>
        <v>ok</v>
      </c>
      <c r="AO40" s="96" t="str">
        <f>IF(Q40-O40*P40=Q40,0,"ok")</f>
        <v>ok</v>
      </c>
      <c r="AP40" s="96" t="str">
        <f>IF(T40-R40*S40=T40,0,"ok")</f>
        <v>ok</v>
      </c>
      <c r="AQ40" s="96" t="e">
        <f>IF(W40-U40*V40=W40,0,"ok")</f>
        <v>#VALUE!</v>
      </c>
      <c r="AR40" s="107">
        <f>COUNT(AL40:AQ40)</f>
        <v>0</v>
      </c>
      <c r="AS40" s="109">
        <f>IF(E40&lt;&gt;0,(COUNT(F40:W40)+3)/18,0)</f>
        <v>0.83333333333333337</v>
      </c>
    </row>
    <row r="41" spans="1:45" ht="12.75" customHeight="1">
      <c r="A41" s="3">
        <v>52</v>
      </c>
      <c r="C41" s="37">
        <v>9042601</v>
      </c>
      <c r="D41" s="22" t="s">
        <v>1065</v>
      </c>
      <c r="E41" s="20">
        <f>AVERAGE(AE41:AH41)</f>
        <v>8.2999999999999989</v>
      </c>
      <c r="F41" s="1">
        <v>2.5</v>
      </c>
      <c r="G41" s="18">
        <v>5.6</v>
      </c>
      <c r="H41" s="64">
        <f>IF(OR(ISNUMBER(F41),ISNUMBER(G41)),F41+G41,"")</f>
        <v>8.1</v>
      </c>
      <c r="I41" s="56">
        <v>0.8</v>
      </c>
      <c r="J41" s="48">
        <v>6</v>
      </c>
      <c r="K41" s="64">
        <f>IF(OR(ISNUMBER(I41),ISNUMBER(J41)),I41+J41,"")</f>
        <v>6.8</v>
      </c>
      <c r="L41" s="2">
        <v>2</v>
      </c>
      <c r="M41" s="18">
        <v>5.8</v>
      </c>
      <c r="N41" s="65">
        <f>IF(OR(ISNUMBER(L41),ISNUMBER(M41)),L41+M41,"")</f>
        <v>7.8</v>
      </c>
      <c r="O41" s="1">
        <v>3.5</v>
      </c>
      <c r="P41" s="18">
        <v>5.5</v>
      </c>
      <c r="Q41" s="64">
        <f>IF(OR(ISNUMBER(O41),ISNUMBER(P41)),O41+P41,"")</f>
        <v>9</v>
      </c>
      <c r="R41" s="2">
        <v>2.2999999999999998</v>
      </c>
      <c r="S41" s="18">
        <v>6</v>
      </c>
      <c r="T41" s="65">
        <f>IF(OR(ISNUMBER(R41),ISNUMBER(S41)),R41+S41,"")</f>
        <v>8.3000000000000007</v>
      </c>
      <c r="U41" s="1"/>
      <c r="V41" s="18"/>
      <c r="W41" s="64" t="str">
        <f>IF(OR(ISNUMBER(U41),ISNUMBER(V41)),U41+V41,"")</f>
        <v/>
      </c>
      <c r="X41" s="106">
        <f>IF(AS41=4/6,0.7,AS41)</f>
        <v>1</v>
      </c>
      <c r="Y41" s="51">
        <f>F41+G41</f>
        <v>8.1</v>
      </c>
      <c r="Z41" s="51">
        <f>I41+J41</f>
        <v>6.8</v>
      </c>
      <c r="AA41" s="51">
        <f>L41+M41</f>
        <v>7.8</v>
      </c>
      <c r="AB41" s="51">
        <f>O41+P41</f>
        <v>9</v>
      </c>
      <c r="AC41" s="51">
        <f>R41+S41</f>
        <v>8.3000000000000007</v>
      </c>
      <c r="AD41" s="51">
        <f>U41+V41</f>
        <v>0</v>
      </c>
      <c r="AE41" s="52">
        <f>LARGE($Y41:$AD41,AE$1)</f>
        <v>9</v>
      </c>
      <c r="AF41" s="52">
        <f>LARGE($Y41:$AD41,AF$1)</f>
        <v>8.3000000000000007</v>
      </c>
      <c r="AG41" s="52">
        <f>LARGE($Y41:$AD41,AG$1)</f>
        <v>8.1</v>
      </c>
      <c r="AH41" s="52">
        <f>LARGE($Y41:$AD41,AH$1)</f>
        <v>7.8</v>
      </c>
      <c r="AI41" s="52">
        <f>LARGE($Y41:$AD41,AI$1)</f>
        <v>6.8</v>
      </c>
      <c r="AJ41" s="52">
        <f>LARGE($Y41:$AD41,AJ$1)</f>
        <v>0</v>
      </c>
      <c r="AL41" s="96" t="str">
        <f>IF(H41-F41*G41=H41,0,"ok")</f>
        <v>ok</v>
      </c>
      <c r="AM41" s="96" t="str">
        <f>IF(K41-I41*J41=K41,0,"ok")</f>
        <v>ok</v>
      </c>
      <c r="AN41" s="96" t="str">
        <f>IF(N41-L41*M41=N41,0,"ok")</f>
        <v>ok</v>
      </c>
      <c r="AO41" s="96" t="str">
        <f>IF(Q41-O41*P41=Q41,0,"ok")</f>
        <v>ok</v>
      </c>
      <c r="AP41" s="96" t="str">
        <f>IF(T41-R41*S41=T41,0,"ok")</f>
        <v>ok</v>
      </c>
      <c r="AQ41" s="96" t="e">
        <f>IF(W41-U41*V41=W41,0,"ok")</f>
        <v>#VALUE!</v>
      </c>
      <c r="AR41" s="107">
        <f>COUNT(AL41:AQ41)</f>
        <v>0</v>
      </c>
      <c r="AS41" s="109">
        <f>IF(E41&lt;&gt;0,(COUNT(F41:W41)+3)/18,0)</f>
        <v>1</v>
      </c>
    </row>
    <row r="42" spans="1:45" ht="12.75" customHeight="1">
      <c r="A42" s="3">
        <v>7</v>
      </c>
      <c r="C42" s="25" t="s">
        <v>249</v>
      </c>
      <c r="D42" s="22" t="s">
        <v>250</v>
      </c>
      <c r="E42" s="20">
        <f>AVERAGE(AE42:AH42)</f>
        <v>8.0499999999999989</v>
      </c>
      <c r="F42" s="1">
        <v>2.2999999999999998</v>
      </c>
      <c r="G42" s="18">
        <v>5.5</v>
      </c>
      <c r="H42" s="64">
        <f>IF(OR(ISNUMBER(F42),ISNUMBER(G42)),F42+G42,"")</f>
        <v>7.8</v>
      </c>
      <c r="I42" s="2">
        <v>3</v>
      </c>
      <c r="J42" s="18">
        <v>5.4</v>
      </c>
      <c r="K42" s="64">
        <f>IF(OR(ISNUMBER(I42),ISNUMBER(J42)),I42+J42,"")</f>
        <v>8.4</v>
      </c>
      <c r="L42" s="2">
        <v>2</v>
      </c>
      <c r="M42" s="18">
        <v>6</v>
      </c>
      <c r="N42" s="65">
        <f>IF(OR(ISNUMBER(L42),ISNUMBER(M42)),L42+M42,"")</f>
        <v>8</v>
      </c>
      <c r="O42" s="1"/>
      <c r="P42" s="18"/>
      <c r="Q42" s="64" t="str">
        <f>IF(OR(ISNUMBER(O42),ISNUMBER(P42)),O42+P42,"")</f>
        <v/>
      </c>
      <c r="R42" s="2">
        <v>3</v>
      </c>
      <c r="S42" s="18">
        <v>5</v>
      </c>
      <c r="T42" s="65">
        <f>IF(OR(ISNUMBER(R42),ISNUMBER(S42)),R42+S42,"")</f>
        <v>8</v>
      </c>
      <c r="U42" s="1"/>
      <c r="V42" s="18"/>
      <c r="W42" s="64" t="str">
        <f>IF(OR(ISNUMBER(U42),ISNUMBER(V42)),U42+V42,"")</f>
        <v/>
      </c>
      <c r="X42" s="106">
        <f>IF(AS42=4/6,0.7,AS42)</f>
        <v>0.83333333333333337</v>
      </c>
      <c r="Y42" s="51">
        <f>F42+G42</f>
        <v>7.8</v>
      </c>
      <c r="Z42" s="51">
        <f>I42+J42</f>
        <v>8.4</v>
      </c>
      <c r="AA42" s="51">
        <f>L42+M42</f>
        <v>8</v>
      </c>
      <c r="AB42" s="51">
        <f>O42+P42</f>
        <v>0</v>
      </c>
      <c r="AC42" s="51">
        <f>R42+S42</f>
        <v>8</v>
      </c>
      <c r="AD42" s="51">
        <f>U42+V42</f>
        <v>0</v>
      </c>
      <c r="AE42" s="52">
        <f>LARGE($Y42:$AD42,AE$1)</f>
        <v>8.4</v>
      </c>
      <c r="AF42" s="52">
        <f>LARGE($Y42:$AD42,AF$1)</f>
        <v>8</v>
      </c>
      <c r="AG42" s="52">
        <f>LARGE($Y42:$AD42,AG$1)</f>
        <v>8</v>
      </c>
      <c r="AH42" s="52">
        <f>LARGE($Y42:$AD42,AH$1)</f>
        <v>7.8</v>
      </c>
      <c r="AI42" s="52">
        <f>LARGE($Y42:$AD42,AI$1)</f>
        <v>0</v>
      </c>
      <c r="AJ42" s="52">
        <f>LARGE($Y42:$AD42,AJ$1)</f>
        <v>0</v>
      </c>
      <c r="AL42" s="96" t="str">
        <f>IF(H42-F42*G42=H42,0,"ok")</f>
        <v>ok</v>
      </c>
      <c r="AM42" s="96" t="str">
        <f>IF(K42-I42*J42=K42,0,"ok")</f>
        <v>ok</v>
      </c>
      <c r="AN42" s="96" t="str">
        <f>IF(N42-L42*M42=N42,0,"ok")</f>
        <v>ok</v>
      </c>
      <c r="AO42" s="96" t="e">
        <f>IF(Q42-O42*P42=Q42,0,"ok")</f>
        <v>#VALUE!</v>
      </c>
      <c r="AP42" s="96" t="str">
        <f>IF(T42-R42*S42=T42,0,"ok")</f>
        <v>ok</v>
      </c>
      <c r="AQ42" s="96" t="e">
        <f>IF(W42-U42*V42=W42,0,"ok")</f>
        <v>#VALUE!</v>
      </c>
      <c r="AR42" s="107">
        <f>COUNT(AL42:AQ42)</f>
        <v>0</v>
      </c>
      <c r="AS42" s="109">
        <f>IF(E42&lt;&gt;0,(COUNT(F42:W42)+3)/18,0)</f>
        <v>0.83333333333333337</v>
      </c>
    </row>
    <row r="43" spans="1:45" ht="12.75" customHeight="1">
      <c r="A43" s="3">
        <v>9</v>
      </c>
      <c r="C43" s="25"/>
      <c r="D43" s="22" t="s">
        <v>336</v>
      </c>
      <c r="E43" s="20">
        <f>AVERAGE(AE43:AH43)</f>
        <v>8.25</v>
      </c>
      <c r="F43" s="47">
        <v>2.8</v>
      </c>
      <c r="G43" s="48">
        <v>5.8</v>
      </c>
      <c r="H43" s="64">
        <f>IF(OR(ISNUMBER(F43),ISNUMBER(G43)),F43+G43,"")</f>
        <v>8.6</v>
      </c>
      <c r="I43" s="2"/>
      <c r="J43" s="18"/>
      <c r="K43" s="64" t="str">
        <f>IF(OR(ISNUMBER(I43),ISNUMBER(J43)),I43+J43,"")</f>
        <v/>
      </c>
      <c r="L43" s="2">
        <v>2</v>
      </c>
      <c r="M43" s="18">
        <v>5.4</v>
      </c>
      <c r="N43" s="65">
        <f>IF(OR(ISNUMBER(L43),ISNUMBER(M43)),L43+M43,"")</f>
        <v>7.4</v>
      </c>
      <c r="O43" s="1">
        <v>1.5</v>
      </c>
      <c r="P43" s="18">
        <v>6</v>
      </c>
      <c r="Q43" s="64">
        <f>IF(OR(ISNUMBER(O43),ISNUMBER(P43)),O43+P43,"")</f>
        <v>7.5</v>
      </c>
      <c r="R43" s="2"/>
      <c r="S43" s="18"/>
      <c r="T43" s="65" t="str">
        <f>IF(OR(ISNUMBER(R43),ISNUMBER(S43)),R43+S43,"")</f>
        <v/>
      </c>
      <c r="U43" s="1">
        <v>3.5</v>
      </c>
      <c r="V43" s="18">
        <v>6</v>
      </c>
      <c r="W43" s="64">
        <f>IF(OR(ISNUMBER(U43),ISNUMBER(V43)),U43+V43,"")</f>
        <v>9.5</v>
      </c>
      <c r="X43" s="106">
        <f>IF(AS43=4/6,0.7,AS43)</f>
        <v>0.83333333333333337</v>
      </c>
      <c r="Y43" s="51">
        <f>F43+G43</f>
        <v>8.6</v>
      </c>
      <c r="Z43" s="51">
        <f>I43+J43</f>
        <v>0</v>
      </c>
      <c r="AA43" s="51">
        <f>L43+M43</f>
        <v>7.4</v>
      </c>
      <c r="AB43" s="51">
        <f>O43+P43</f>
        <v>7.5</v>
      </c>
      <c r="AC43" s="51">
        <f>R43+S43</f>
        <v>0</v>
      </c>
      <c r="AD43" s="51">
        <f>U43+V43</f>
        <v>9.5</v>
      </c>
      <c r="AE43" s="52">
        <f>LARGE($Y43:$AD43,AE$1)</f>
        <v>9.5</v>
      </c>
      <c r="AF43" s="52">
        <f>LARGE($Y43:$AD43,AF$1)</f>
        <v>8.6</v>
      </c>
      <c r="AG43" s="52">
        <f>LARGE($Y43:$AD43,AG$1)</f>
        <v>7.5</v>
      </c>
      <c r="AH43" s="52">
        <f>LARGE($Y43:$AD43,AH$1)</f>
        <v>7.4</v>
      </c>
      <c r="AI43" s="52">
        <f>LARGE($Y43:$AD43,AI$1)</f>
        <v>0</v>
      </c>
      <c r="AJ43" s="52">
        <f>LARGE($Y43:$AD43,AJ$1)</f>
        <v>0</v>
      </c>
      <c r="AL43" s="96" t="str">
        <f>IF(H43-F43*G43=H43,0,"ok")</f>
        <v>ok</v>
      </c>
      <c r="AM43" s="96" t="e">
        <f>IF(K43-I43*J43=K43,0,"ok")</f>
        <v>#VALUE!</v>
      </c>
      <c r="AN43" s="96" t="str">
        <f>IF(N43-L43*M43=N43,0,"ok")</f>
        <v>ok</v>
      </c>
      <c r="AO43" s="96" t="str">
        <f>IF(Q43-O43*P43=Q43,0,"ok")</f>
        <v>ok</v>
      </c>
      <c r="AP43" s="96" t="e">
        <f>IF(T43-R43*S43=T43,0,"ok")</f>
        <v>#VALUE!</v>
      </c>
      <c r="AQ43" s="96" t="str">
        <f>IF(W43-U43*V43=W43,0,"ok")</f>
        <v>ok</v>
      </c>
      <c r="AR43" s="107">
        <f>COUNT(AL43:AQ43)</f>
        <v>0</v>
      </c>
      <c r="AS43" s="109">
        <f>IF(E43&lt;&gt;0,(COUNT(F43:W43)+3)/18,0)</f>
        <v>0.83333333333333337</v>
      </c>
    </row>
    <row r="44" spans="1:45" ht="12.75" customHeight="1">
      <c r="A44" s="3">
        <v>12</v>
      </c>
      <c r="C44" s="25" t="s">
        <v>452</v>
      </c>
      <c r="D44" s="22" t="s">
        <v>453</v>
      </c>
      <c r="E44" s="20">
        <f>AVERAGE(AE44:AH44)</f>
        <v>7.2750000000000004</v>
      </c>
      <c r="F44" s="1">
        <v>1</v>
      </c>
      <c r="G44" s="18">
        <v>5</v>
      </c>
      <c r="H44" s="64">
        <f>IF(OR(ISNUMBER(F44),ISNUMBER(G44)),F44+G44,"")</f>
        <v>6</v>
      </c>
      <c r="I44" s="2">
        <v>4</v>
      </c>
      <c r="J44" s="18">
        <v>5</v>
      </c>
      <c r="K44" s="64">
        <f>IF(OR(ISNUMBER(I44),ISNUMBER(J44)),I44+J44,"")</f>
        <v>9</v>
      </c>
      <c r="L44" s="2"/>
      <c r="M44" s="18"/>
      <c r="N44" s="65" t="str">
        <f>IF(OR(ISNUMBER(L44),ISNUMBER(M44)),L44+M44,"")</f>
        <v/>
      </c>
      <c r="O44" s="1"/>
      <c r="P44" s="18"/>
      <c r="Q44" s="64" t="str">
        <f>IF(OR(ISNUMBER(O44),ISNUMBER(P44)),O44+P44,"")</f>
        <v/>
      </c>
      <c r="R44" s="2">
        <v>2</v>
      </c>
      <c r="S44" s="18">
        <v>5</v>
      </c>
      <c r="T44" s="65">
        <f>IF(OR(ISNUMBER(R44),ISNUMBER(S44)),R44+S44,"")</f>
        <v>7</v>
      </c>
      <c r="U44" s="1">
        <v>1.6</v>
      </c>
      <c r="V44" s="18">
        <v>5.5</v>
      </c>
      <c r="W44" s="64">
        <f>IF(OR(ISNUMBER(U44),ISNUMBER(V44)),U44+V44,"")</f>
        <v>7.1</v>
      </c>
      <c r="X44" s="106">
        <f>IF(AS44=4/6,0.7,AS44)</f>
        <v>0.83333333333333337</v>
      </c>
      <c r="Y44" s="51">
        <f>F44+G44</f>
        <v>6</v>
      </c>
      <c r="Z44" s="51">
        <f>I44+J44</f>
        <v>9</v>
      </c>
      <c r="AA44" s="51">
        <f>L44+M44</f>
        <v>0</v>
      </c>
      <c r="AB44" s="51">
        <f>O44+P44</f>
        <v>0</v>
      </c>
      <c r="AC44" s="51">
        <f>R44+S44</f>
        <v>7</v>
      </c>
      <c r="AD44" s="51">
        <f>U44+V44</f>
        <v>7.1</v>
      </c>
      <c r="AE44" s="52">
        <f>LARGE($Y44:$AD44,AE$1)</f>
        <v>9</v>
      </c>
      <c r="AF44" s="52">
        <f>LARGE($Y44:$AD44,AF$1)</f>
        <v>7.1</v>
      </c>
      <c r="AG44" s="52">
        <f>LARGE($Y44:$AD44,AG$1)</f>
        <v>7</v>
      </c>
      <c r="AH44" s="52">
        <f>LARGE($Y44:$AD44,AH$1)</f>
        <v>6</v>
      </c>
      <c r="AI44" s="52">
        <f>LARGE($Y44:$AD44,AI$1)</f>
        <v>0</v>
      </c>
      <c r="AJ44" s="52">
        <f>LARGE($Y44:$AD44,AJ$1)</f>
        <v>0</v>
      </c>
      <c r="AL44" s="96" t="str">
        <f>IF(H44-F44*G44=H44,0,"ok")</f>
        <v>ok</v>
      </c>
      <c r="AM44" s="96" t="str">
        <f>IF(K44-I44*J44=K44,0,"ok")</f>
        <v>ok</v>
      </c>
      <c r="AN44" s="96" t="e">
        <f>IF(N44-L44*M44=N44,0,"ok")</f>
        <v>#VALUE!</v>
      </c>
      <c r="AO44" s="96" t="e">
        <f>IF(Q44-O44*P44=Q44,0,"ok")</f>
        <v>#VALUE!</v>
      </c>
      <c r="AP44" s="96" t="str">
        <f>IF(T44-R44*S44=T44,0,"ok")</f>
        <v>ok</v>
      </c>
      <c r="AQ44" s="96" t="str">
        <f>IF(W44-U44*V44=W44,0,"ok")</f>
        <v>ok</v>
      </c>
      <c r="AR44" s="107">
        <f>COUNT(AL44:AQ44)</f>
        <v>0</v>
      </c>
      <c r="AS44" s="109">
        <f>IF(E44&lt;&gt;0,(COUNT(F44:W44)+3)/18,0)</f>
        <v>0.83333333333333337</v>
      </c>
    </row>
    <row r="45" spans="1:45" ht="12.75" customHeight="1">
      <c r="A45" s="3">
        <v>10</v>
      </c>
      <c r="C45" s="25" t="s">
        <v>349</v>
      </c>
      <c r="D45" s="22" t="s">
        <v>350</v>
      </c>
      <c r="E45" s="20">
        <f>AVERAGE(AE45:AH45)</f>
        <v>7.65</v>
      </c>
      <c r="F45" s="1">
        <v>2.5</v>
      </c>
      <c r="G45" s="18">
        <v>6</v>
      </c>
      <c r="H45" s="64">
        <f>IF(OR(ISNUMBER(F45),ISNUMBER(G45)),F45+G45,"")</f>
        <v>8.5</v>
      </c>
      <c r="I45" s="2">
        <v>3</v>
      </c>
      <c r="J45" s="18">
        <v>5.6</v>
      </c>
      <c r="K45" s="64">
        <f>IF(OR(ISNUMBER(I45),ISNUMBER(J45)),I45+J45,"")</f>
        <v>8.6</v>
      </c>
      <c r="L45" s="2">
        <v>1</v>
      </c>
      <c r="M45" s="18">
        <v>5.8</v>
      </c>
      <c r="N45" s="65">
        <f>IF(OR(ISNUMBER(L45),ISNUMBER(M45)),L45+M45,"")</f>
        <v>6.8</v>
      </c>
      <c r="O45" s="1">
        <v>1.7</v>
      </c>
      <c r="P45" s="18">
        <v>5</v>
      </c>
      <c r="Q45" s="64">
        <f>IF(OR(ISNUMBER(O45),ISNUMBER(P45)),O45+P45,"")</f>
        <v>6.7</v>
      </c>
      <c r="R45" s="83"/>
      <c r="S45" s="72"/>
      <c r="T45" s="65" t="str">
        <f>IF(OR(ISNUMBER(R45),ISNUMBER(S45)),R45+S45,"")</f>
        <v/>
      </c>
      <c r="U45" s="71"/>
      <c r="V45" s="72"/>
      <c r="W45" s="64" t="str">
        <f>IF(OR(ISNUMBER(U45),ISNUMBER(V45)),U45+V45,"")</f>
        <v/>
      </c>
      <c r="X45" s="106">
        <f>IF(AS45=4/6,0.7,AS45)</f>
        <v>0.83333333333333337</v>
      </c>
      <c r="Y45" s="51">
        <f>F45+G45</f>
        <v>8.5</v>
      </c>
      <c r="Z45" s="51">
        <f>I45+J45</f>
        <v>8.6</v>
      </c>
      <c r="AA45" s="51">
        <f>L45+M45</f>
        <v>6.8</v>
      </c>
      <c r="AB45" s="51">
        <f>O45+P45</f>
        <v>6.7</v>
      </c>
      <c r="AC45" s="51">
        <f>R45+S45</f>
        <v>0</v>
      </c>
      <c r="AD45" s="51">
        <f>U45+V45</f>
        <v>0</v>
      </c>
      <c r="AE45" s="52">
        <f>LARGE($Y45:$AD45,AE$1)</f>
        <v>8.6</v>
      </c>
      <c r="AF45" s="52">
        <f>LARGE($Y45:$AD45,AF$1)</f>
        <v>8.5</v>
      </c>
      <c r="AG45" s="52">
        <f>LARGE($Y45:$AD45,AG$1)</f>
        <v>6.8</v>
      </c>
      <c r="AH45" s="52">
        <f>LARGE($Y45:$AD45,AH$1)</f>
        <v>6.7</v>
      </c>
      <c r="AI45" s="52">
        <f>LARGE($Y45:$AD45,AI$1)</f>
        <v>0</v>
      </c>
      <c r="AJ45" s="52">
        <f>LARGE($Y45:$AD45,AJ$1)</f>
        <v>0</v>
      </c>
      <c r="AL45" s="96" t="str">
        <f>IF(H45-F45*G45=H45,0,"ok")</f>
        <v>ok</v>
      </c>
      <c r="AM45" s="96" t="str">
        <f>IF(K45-I45*J45=K45,0,"ok")</f>
        <v>ok</v>
      </c>
      <c r="AN45" s="96" t="str">
        <f>IF(N45-L45*M45=N45,0,"ok")</f>
        <v>ok</v>
      </c>
      <c r="AO45" s="96" t="str">
        <f>IF(Q45-O45*P45=Q45,0,"ok")</f>
        <v>ok</v>
      </c>
      <c r="AP45" s="96" t="e">
        <f>IF(T45-R45*S45=T45,0,"ok")</f>
        <v>#VALUE!</v>
      </c>
      <c r="AQ45" s="96" t="e">
        <f>IF(W45-U45*V45=W45,0,"ok")</f>
        <v>#VALUE!</v>
      </c>
      <c r="AR45" s="107">
        <f>COUNT(AL45:AQ45)</f>
        <v>0</v>
      </c>
      <c r="AS45" s="109">
        <f>IF(E45&lt;&gt;0,(COUNT(F45:W45)+3)/18,0)</f>
        <v>0.83333333333333337</v>
      </c>
    </row>
    <row r="46" spans="1:45" ht="12.75" customHeight="1">
      <c r="A46" s="3">
        <v>16</v>
      </c>
      <c r="C46" s="25" t="s">
        <v>646</v>
      </c>
      <c r="D46" s="22" t="s">
        <v>647</v>
      </c>
      <c r="E46" s="20">
        <f>AVERAGE(AE46:AH46)</f>
        <v>9.9499999999999993</v>
      </c>
      <c r="F46" s="1">
        <v>4</v>
      </c>
      <c r="G46" s="18">
        <v>6</v>
      </c>
      <c r="H46" s="64">
        <f>IF(OR(ISNUMBER(F46),ISNUMBER(G46)),F46+G46,"")</f>
        <v>10</v>
      </c>
      <c r="I46" s="2">
        <v>4</v>
      </c>
      <c r="J46" s="18">
        <v>6</v>
      </c>
      <c r="K46" s="64">
        <f>IF(OR(ISNUMBER(I46),ISNUMBER(J46)),I46+J46,"")</f>
        <v>10</v>
      </c>
      <c r="L46" s="2"/>
      <c r="M46" s="18"/>
      <c r="N46" s="65" t="str">
        <f>IF(OR(ISNUMBER(L46),ISNUMBER(M46)),L46+M46,"")</f>
        <v/>
      </c>
      <c r="O46" s="1"/>
      <c r="P46" s="18"/>
      <c r="Q46" s="64" t="str">
        <f>IF(OR(ISNUMBER(O46),ISNUMBER(P46)),O46+P46,"")</f>
        <v/>
      </c>
      <c r="R46" s="2">
        <v>4</v>
      </c>
      <c r="S46" s="18">
        <v>5.8</v>
      </c>
      <c r="T46" s="65">
        <f>IF(OR(ISNUMBER(R46),ISNUMBER(S46)),R46+S46,"")</f>
        <v>9.8000000000000007</v>
      </c>
      <c r="U46" s="1">
        <v>4</v>
      </c>
      <c r="V46" s="18">
        <v>6</v>
      </c>
      <c r="W46" s="64">
        <f>IF(OR(ISNUMBER(U46),ISNUMBER(V46)),U46+V46,"")</f>
        <v>10</v>
      </c>
      <c r="X46" s="106">
        <f>IF(AS46=4/6,0.7,AS46)</f>
        <v>0.83333333333333337</v>
      </c>
      <c r="Y46" s="51">
        <f>F46+G46</f>
        <v>10</v>
      </c>
      <c r="Z46" s="51">
        <f>I46+J46</f>
        <v>10</v>
      </c>
      <c r="AA46" s="51">
        <f>L46+M46</f>
        <v>0</v>
      </c>
      <c r="AB46" s="51">
        <f>O46+P46</f>
        <v>0</v>
      </c>
      <c r="AC46" s="51">
        <f>R46+S46</f>
        <v>9.8000000000000007</v>
      </c>
      <c r="AD46" s="51">
        <f>U46+V46</f>
        <v>10</v>
      </c>
      <c r="AE46" s="52">
        <f>LARGE($Y46:$AD46,AE$1)</f>
        <v>10</v>
      </c>
      <c r="AF46" s="52">
        <f>LARGE($Y46:$AD46,AF$1)</f>
        <v>10</v>
      </c>
      <c r="AG46" s="52">
        <f>LARGE($Y46:$AD46,AG$1)</f>
        <v>10</v>
      </c>
      <c r="AH46" s="52">
        <f>LARGE($Y46:$AD46,AH$1)</f>
        <v>9.8000000000000007</v>
      </c>
      <c r="AI46" s="52">
        <f>LARGE($Y46:$AD46,AI$1)</f>
        <v>0</v>
      </c>
      <c r="AJ46" s="52">
        <f>LARGE($Y46:$AD46,AJ$1)</f>
        <v>0</v>
      </c>
      <c r="AL46" s="96" t="str">
        <f>IF(H46-F46*G46=H46,0,"ok")</f>
        <v>ok</v>
      </c>
      <c r="AM46" s="96" t="str">
        <f>IF(K46-I46*J46=K46,0,"ok")</f>
        <v>ok</v>
      </c>
      <c r="AN46" s="96" t="e">
        <f>IF(N46-L46*M46=N46,0,"ok")</f>
        <v>#VALUE!</v>
      </c>
      <c r="AO46" s="96" t="e">
        <f>IF(Q46-O46*P46=Q46,0,"ok")</f>
        <v>#VALUE!</v>
      </c>
      <c r="AP46" s="96" t="str">
        <f>IF(T46-R46*S46=T46,0,"ok")</f>
        <v>ok</v>
      </c>
      <c r="AQ46" s="96" t="str">
        <f>IF(W46-U46*V46=W46,0,"ok")</f>
        <v>ok</v>
      </c>
      <c r="AR46" s="107">
        <f>COUNT(AL46:AQ46)</f>
        <v>0</v>
      </c>
      <c r="AS46" s="109">
        <f>IF(E46&lt;&gt;0,(COUNT(F46:W46)+3)/18,0)</f>
        <v>0.83333333333333337</v>
      </c>
    </row>
    <row r="47" spans="1:45" ht="12.75" customHeight="1">
      <c r="A47" s="3">
        <v>33</v>
      </c>
      <c r="C47" s="36">
        <v>9052551</v>
      </c>
      <c r="D47" s="15" t="s">
        <v>1036</v>
      </c>
      <c r="E47" s="20">
        <f>AVERAGE(AE47:AH47)</f>
        <v>8.875</v>
      </c>
      <c r="F47" s="1"/>
      <c r="G47" s="18"/>
      <c r="H47" s="64" t="str">
        <f>IF(OR(ISNUMBER(F47),ISNUMBER(G47)),F47+G47,"")</f>
        <v/>
      </c>
      <c r="I47" s="2">
        <v>4</v>
      </c>
      <c r="J47" s="18">
        <v>5.8</v>
      </c>
      <c r="K47" s="64">
        <f>IF(OR(ISNUMBER(I47),ISNUMBER(J47)),I47+J47,"")</f>
        <v>9.8000000000000007</v>
      </c>
      <c r="L47" s="2">
        <v>3.3</v>
      </c>
      <c r="M47" s="18">
        <v>5.6</v>
      </c>
      <c r="N47" s="65">
        <f>IF(OR(ISNUMBER(L47),ISNUMBER(M47)),L47+M47,"")</f>
        <v>8.8999999999999986</v>
      </c>
      <c r="O47" s="1">
        <v>2.2999999999999998</v>
      </c>
      <c r="P47" s="18">
        <v>5.6</v>
      </c>
      <c r="Q47" s="64">
        <f>IF(OR(ISNUMBER(O47),ISNUMBER(P47)),O47+P47,"")</f>
        <v>7.8999999999999995</v>
      </c>
      <c r="R47" s="2"/>
      <c r="S47" s="18"/>
      <c r="T47" s="65" t="str">
        <f>IF(OR(ISNUMBER(R47),ISNUMBER(S47)),R47+S47,"")</f>
        <v/>
      </c>
      <c r="U47" s="1">
        <v>3.4</v>
      </c>
      <c r="V47" s="18">
        <v>5.5</v>
      </c>
      <c r="W47" s="64">
        <f>IF(OR(ISNUMBER(U47),ISNUMBER(V47)),U47+V47,"")</f>
        <v>8.9</v>
      </c>
      <c r="X47" s="106">
        <f>IF(AS47=4/6,0.7,AS47)</f>
        <v>0.83333333333333337</v>
      </c>
      <c r="Y47" s="51">
        <f>F47+G47</f>
        <v>0</v>
      </c>
      <c r="Z47" s="51">
        <f>I47+J47</f>
        <v>9.8000000000000007</v>
      </c>
      <c r="AA47" s="51">
        <f>L47+M47</f>
        <v>8.8999999999999986</v>
      </c>
      <c r="AB47" s="51">
        <f>O47+P47</f>
        <v>7.8999999999999995</v>
      </c>
      <c r="AC47" s="51">
        <f>R47+S47</f>
        <v>0</v>
      </c>
      <c r="AD47" s="51">
        <f>U47+V47</f>
        <v>8.9</v>
      </c>
      <c r="AE47" s="52">
        <f>LARGE($Y47:$AD47,AE$1)</f>
        <v>9.8000000000000007</v>
      </c>
      <c r="AF47" s="52">
        <f>LARGE($Y47:$AD47,AF$1)</f>
        <v>8.9</v>
      </c>
      <c r="AG47" s="52">
        <f>LARGE($Y47:$AD47,AG$1)</f>
        <v>8.8999999999999986</v>
      </c>
      <c r="AH47" s="52">
        <f>LARGE($Y47:$AD47,AH$1)</f>
        <v>7.8999999999999995</v>
      </c>
      <c r="AI47" s="52">
        <f>LARGE($Y47:$AD47,AI$1)</f>
        <v>0</v>
      </c>
      <c r="AJ47" s="52">
        <f>LARGE($Y47:$AD47,AJ$1)</f>
        <v>0</v>
      </c>
      <c r="AL47" s="96" t="e">
        <f>IF(H47-F47*G47=H47,0,"ok")</f>
        <v>#VALUE!</v>
      </c>
      <c r="AM47" s="96" t="str">
        <f>IF(K47-I47*J47=K47,0,"ok")</f>
        <v>ok</v>
      </c>
      <c r="AN47" s="96" t="str">
        <f>IF(N47-L47*M47=N47,0,"ok")</f>
        <v>ok</v>
      </c>
      <c r="AO47" s="96" t="str">
        <f>IF(Q47-O47*P47=Q47,0,"ok")</f>
        <v>ok</v>
      </c>
      <c r="AP47" s="96" t="e">
        <f>IF(T47-R47*S47=T47,0,"ok")</f>
        <v>#VALUE!</v>
      </c>
      <c r="AQ47" s="96" t="str">
        <f>IF(W47-U47*V47=W47,0,"ok")</f>
        <v>ok</v>
      </c>
      <c r="AR47" s="107">
        <f>COUNT(AL47:AQ47)</f>
        <v>0</v>
      </c>
      <c r="AS47" s="109">
        <f>IF(E47&lt;&gt;0,(COUNT(F47:W47)+3)/18,0)</f>
        <v>0.83333333333333337</v>
      </c>
    </row>
    <row r="48" spans="1:45" ht="12.75" customHeight="1">
      <c r="A48" s="3">
        <v>14</v>
      </c>
      <c r="C48" s="25" t="s">
        <v>551</v>
      </c>
      <c r="D48" s="22" t="s">
        <v>552</v>
      </c>
      <c r="E48" s="20">
        <f>AVERAGE(AE48:AH48)</f>
        <v>9.5</v>
      </c>
      <c r="F48" s="1">
        <v>3</v>
      </c>
      <c r="G48" s="18">
        <v>6</v>
      </c>
      <c r="H48" s="64">
        <f>IF(OR(ISNUMBER(F48),ISNUMBER(G48)),F48+G48,"")</f>
        <v>9</v>
      </c>
      <c r="I48" s="2">
        <v>4</v>
      </c>
      <c r="J48" s="18">
        <v>6</v>
      </c>
      <c r="K48" s="64">
        <f>IF(OR(ISNUMBER(I48),ISNUMBER(J48)),I48+J48,"")</f>
        <v>10</v>
      </c>
      <c r="L48" s="2"/>
      <c r="M48" s="18"/>
      <c r="N48" s="65" t="str">
        <f>IF(OR(ISNUMBER(L48),ISNUMBER(M48)),L48+M48,"")</f>
        <v/>
      </c>
      <c r="O48" s="1"/>
      <c r="P48" s="18"/>
      <c r="Q48" s="64" t="str">
        <f>IF(OR(ISNUMBER(O48),ISNUMBER(P48)),O48+P48,"")</f>
        <v/>
      </c>
      <c r="R48" s="2">
        <v>3</v>
      </c>
      <c r="S48" s="18">
        <v>6</v>
      </c>
      <c r="T48" s="65">
        <f>IF(OR(ISNUMBER(R48),ISNUMBER(S48)),R48+S48,"")</f>
        <v>9</v>
      </c>
      <c r="U48" s="1">
        <v>4</v>
      </c>
      <c r="V48" s="18">
        <v>6</v>
      </c>
      <c r="W48" s="64">
        <f>IF(OR(ISNUMBER(U48),ISNUMBER(V48)),U48+V48,"")</f>
        <v>10</v>
      </c>
      <c r="X48" s="106">
        <f>IF(AS48=4/6,0.7,AS48)</f>
        <v>0.83333333333333337</v>
      </c>
      <c r="Y48" s="51">
        <f>F48+G48</f>
        <v>9</v>
      </c>
      <c r="Z48" s="51">
        <f>I48+J48</f>
        <v>10</v>
      </c>
      <c r="AA48" s="51">
        <f>L48+M48</f>
        <v>0</v>
      </c>
      <c r="AB48" s="51">
        <f>O48+P48</f>
        <v>0</v>
      </c>
      <c r="AC48" s="51">
        <f>R48+S48</f>
        <v>9</v>
      </c>
      <c r="AD48" s="51">
        <f>U48+V48</f>
        <v>10</v>
      </c>
      <c r="AE48" s="52">
        <f>LARGE($Y48:$AD48,AE$1)</f>
        <v>10</v>
      </c>
      <c r="AF48" s="52">
        <f>LARGE($Y48:$AD48,AF$1)</f>
        <v>10</v>
      </c>
      <c r="AG48" s="52">
        <f>LARGE($Y48:$AD48,AG$1)</f>
        <v>9</v>
      </c>
      <c r="AH48" s="52">
        <f>LARGE($Y48:$AD48,AH$1)</f>
        <v>9</v>
      </c>
      <c r="AI48" s="52">
        <f>LARGE($Y48:$AD48,AI$1)</f>
        <v>0</v>
      </c>
      <c r="AJ48" s="52">
        <f>LARGE($Y48:$AD48,AJ$1)</f>
        <v>0</v>
      </c>
      <c r="AL48" s="96" t="str">
        <f>IF(H48-F48*G48=H48,0,"ok")</f>
        <v>ok</v>
      </c>
      <c r="AM48" s="96" t="str">
        <f>IF(K48-I48*J48=K48,0,"ok")</f>
        <v>ok</v>
      </c>
      <c r="AN48" s="96" t="e">
        <f>IF(N48-L48*M48=N48,0,"ok")</f>
        <v>#VALUE!</v>
      </c>
      <c r="AO48" s="96" t="e">
        <f>IF(Q48-O48*P48=Q48,0,"ok")</f>
        <v>#VALUE!</v>
      </c>
      <c r="AP48" s="96" t="str">
        <f>IF(T48-R48*S48=T48,0,"ok")</f>
        <v>ok</v>
      </c>
      <c r="AQ48" s="96" t="str">
        <f>IF(W48-U48*V48=W48,0,"ok")</f>
        <v>ok</v>
      </c>
      <c r="AR48" s="107">
        <f>COUNT(AL48:AQ48)</f>
        <v>0</v>
      </c>
      <c r="AS48" s="109">
        <f>IF(E48&lt;&gt;0,(COUNT(F48:W48)+3)/18,0)</f>
        <v>0.83333333333333337</v>
      </c>
    </row>
    <row r="49" spans="1:45" ht="12.75" customHeight="1">
      <c r="A49" s="3">
        <v>6</v>
      </c>
      <c r="C49" s="25" t="s">
        <v>208</v>
      </c>
      <c r="D49" s="22" t="s">
        <v>209</v>
      </c>
      <c r="E49" s="20">
        <f>AVERAGE(AE49:AH49)</f>
        <v>9.5</v>
      </c>
      <c r="F49" s="1">
        <v>3.3</v>
      </c>
      <c r="G49" s="18">
        <v>5.6</v>
      </c>
      <c r="H49" s="64">
        <f>IF(OR(ISNUMBER(F49),ISNUMBER(G49)),F49+G49,"")</f>
        <v>8.8999999999999986</v>
      </c>
      <c r="I49" s="2">
        <v>3.8</v>
      </c>
      <c r="J49" s="18">
        <v>6</v>
      </c>
      <c r="K49" s="64">
        <f>IF(OR(ISNUMBER(I49),ISNUMBER(J49)),I49+J49,"")</f>
        <v>9.8000000000000007</v>
      </c>
      <c r="L49" s="2">
        <v>3.6</v>
      </c>
      <c r="M49" s="18">
        <v>6</v>
      </c>
      <c r="N49" s="65">
        <f>IF(OR(ISNUMBER(L49),ISNUMBER(M49)),L49+M49,"")</f>
        <v>9.6</v>
      </c>
      <c r="O49" s="1">
        <v>3.7</v>
      </c>
      <c r="P49" s="18">
        <v>6</v>
      </c>
      <c r="Q49" s="64">
        <f>IF(OR(ISNUMBER(O49),ISNUMBER(P49)),O49+P49,"")</f>
        <v>9.6999999999999993</v>
      </c>
      <c r="R49" s="2">
        <v>2.6</v>
      </c>
      <c r="S49" s="18">
        <v>6</v>
      </c>
      <c r="T49" s="65">
        <f>IF(OR(ISNUMBER(R49),ISNUMBER(S49)),R49+S49,"")</f>
        <v>8.6</v>
      </c>
      <c r="U49" s="1"/>
      <c r="V49" s="18"/>
      <c r="W49" s="64" t="str">
        <f>IF(OR(ISNUMBER(U49),ISNUMBER(V49)),U49+V49,"")</f>
        <v/>
      </c>
      <c r="X49" s="106">
        <f>IF(AS49=4/6,0.7,AS49)</f>
        <v>1</v>
      </c>
      <c r="Y49" s="51">
        <f>F49+G49</f>
        <v>8.8999999999999986</v>
      </c>
      <c r="Z49" s="51">
        <f>I49+J49</f>
        <v>9.8000000000000007</v>
      </c>
      <c r="AA49" s="51">
        <f>L49+M49</f>
        <v>9.6</v>
      </c>
      <c r="AB49" s="51">
        <f>O49+P49</f>
        <v>9.6999999999999993</v>
      </c>
      <c r="AC49" s="51">
        <f>R49+S49</f>
        <v>8.6</v>
      </c>
      <c r="AD49" s="51">
        <f>U49+V49</f>
        <v>0</v>
      </c>
      <c r="AE49" s="52">
        <f>LARGE($Y49:$AD49,AE$1)</f>
        <v>9.8000000000000007</v>
      </c>
      <c r="AF49" s="52">
        <f>LARGE($Y49:$AD49,AF$1)</f>
        <v>9.6999999999999993</v>
      </c>
      <c r="AG49" s="52">
        <f>LARGE($Y49:$AD49,AG$1)</f>
        <v>9.6</v>
      </c>
      <c r="AH49" s="52">
        <f>LARGE($Y49:$AD49,AH$1)</f>
        <v>8.8999999999999986</v>
      </c>
      <c r="AI49" s="52">
        <f>LARGE($Y49:$AD49,AI$1)</f>
        <v>8.6</v>
      </c>
      <c r="AJ49" s="52">
        <f>LARGE($Y49:$AD49,AJ$1)</f>
        <v>0</v>
      </c>
      <c r="AL49" s="96" t="str">
        <f>IF(H49-F49*G49=H49,0,"ok")</f>
        <v>ok</v>
      </c>
      <c r="AM49" s="96" t="str">
        <f>IF(K49-I49*J49=K49,0,"ok")</f>
        <v>ok</v>
      </c>
      <c r="AN49" s="96" t="str">
        <f>IF(N49-L49*M49=N49,0,"ok")</f>
        <v>ok</v>
      </c>
      <c r="AO49" s="96" t="str">
        <f>IF(Q49-O49*P49=Q49,0,"ok")</f>
        <v>ok</v>
      </c>
      <c r="AP49" s="96" t="str">
        <f>IF(T49-R49*S49=T49,0,"ok")</f>
        <v>ok</v>
      </c>
      <c r="AQ49" s="96" t="e">
        <f>IF(W49-U49*V49=W49,0,"ok")</f>
        <v>#VALUE!</v>
      </c>
      <c r="AR49" s="107">
        <f>COUNT(AL49:AQ49)</f>
        <v>0</v>
      </c>
      <c r="AS49" s="109">
        <f>IF(E49&lt;&gt;0,(COUNT(F49:W49)+3)/18,0)</f>
        <v>1</v>
      </c>
    </row>
    <row r="50" spans="1:45" ht="12.75" customHeight="1">
      <c r="A50" s="3">
        <v>3</v>
      </c>
      <c r="C50" s="25" t="s">
        <v>82</v>
      </c>
      <c r="D50" s="22" t="s">
        <v>83</v>
      </c>
      <c r="E50" s="20">
        <f>AVERAGE(AE50:AH50)</f>
        <v>7.8250000000000002</v>
      </c>
      <c r="F50" s="1">
        <v>1.5</v>
      </c>
      <c r="G50" s="18">
        <v>5.5</v>
      </c>
      <c r="H50" s="64">
        <f>IF(OR(ISNUMBER(F50),ISNUMBER(G50)),F50+G50,"")</f>
        <v>7</v>
      </c>
      <c r="I50" s="2">
        <v>3.5</v>
      </c>
      <c r="J50" s="18">
        <v>6</v>
      </c>
      <c r="K50" s="64">
        <f>IF(OR(ISNUMBER(I50),ISNUMBER(J50)),I50+J50,"")</f>
        <v>9.5</v>
      </c>
      <c r="L50" s="2">
        <v>2.5</v>
      </c>
      <c r="M50" s="18">
        <v>5.5</v>
      </c>
      <c r="N50" s="65">
        <f>IF(OR(ISNUMBER(L50),ISNUMBER(M50)),L50+M50,"")</f>
        <v>8</v>
      </c>
      <c r="O50" s="1"/>
      <c r="P50" s="18"/>
      <c r="Q50" s="64" t="str">
        <f>IF(OR(ISNUMBER(O50),ISNUMBER(P50)),O50+P50,"")</f>
        <v/>
      </c>
      <c r="R50" s="2">
        <v>2.2999999999999998</v>
      </c>
      <c r="S50" s="18">
        <v>4.5</v>
      </c>
      <c r="T50" s="65">
        <f>IF(OR(ISNUMBER(R50),ISNUMBER(S50)),R50+S50,"")</f>
        <v>6.8</v>
      </c>
      <c r="U50" s="71"/>
      <c r="V50" s="72"/>
      <c r="W50" s="64" t="str">
        <f>IF(OR(ISNUMBER(U50),ISNUMBER(V50)),U50+V50,"")</f>
        <v/>
      </c>
      <c r="X50" s="106">
        <f>IF(AS50=4/6,0.7,AS50)</f>
        <v>0.83333333333333337</v>
      </c>
      <c r="Y50" s="51">
        <f>F50+G50</f>
        <v>7</v>
      </c>
      <c r="Z50" s="51">
        <f>I50+J50</f>
        <v>9.5</v>
      </c>
      <c r="AA50" s="51">
        <f>L50+M50</f>
        <v>8</v>
      </c>
      <c r="AB50" s="51">
        <f>O50+P50</f>
        <v>0</v>
      </c>
      <c r="AC50" s="51">
        <f>R50+S50</f>
        <v>6.8</v>
      </c>
      <c r="AD50" s="51">
        <f>U50+V50</f>
        <v>0</v>
      </c>
      <c r="AE50" s="52">
        <f>LARGE($Y50:$AD50,AE$1)</f>
        <v>9.5</v>
      </c>
      <c r="AF50" s="52">
        <f>LARGE($Y50:$AD50,AF$1)</f>
        <v>8</v>
      </c>
      <c r="AG50" s="52">
        <f>LARGE($Y50:$AD50,AG$1)</f>
        <v>7</v>
      </c>
      <c r="AH50" s="52">
        <f>LARGE($Y50:$AD50,AH$1)</f>
        <v>6.8</v>
      </c>
      <c r="AI50" s="52">
        <f>LARGE($Y50:$AD50,AI$1)</f>
        <v>0</v>
      </c>
      <c r="AJ50" s="52">
        <f>LARGE($Y50:$AD50,AJ$1)</f>
        <v>0</v>
      </c>
      <c r="AL50" s="96" t="str">
        <f>IF(H50-F50*G50=H50,0,"ok")</f>
        <v>ok</v>
      </c>
      <c r="AM50" s="96" t="str">
        <f>IF(K50-I50*J50=K50,0,"ok")</f>
        <v>ok</v>
      </c>
      <c r="AN50" s="96" t="str">
        <f>IF(N50-L50*M50=N50,0,"ok")</f>
        <v>ok</v>
      </c>
      <c r="AO50" s="96" t="e">
        <f>IF(Q50-O50*P50=Q50,0,"ok")</f>
        <v>#VALUE!</v>
      </c>
      <c r="AP50" s="96" t="str">
        <f>IF(T50-R50*S50=T50,0,"ok")</f>
        <v>ok</v>
      </c>
      <c r="AQ50" s="96" t="e">
        <f>IF(W50-U50*V50=W50,0,"ok")</f>
        <v>#VALUE!</v>
      </c>
      <c r="AR50" s="107">
        <f>COUNT(AL50:AQ50)</f>
        <v>0</v>
      </c>
      <c r="AS50" s="109">
        <f>IF(E50&lt;&gt;0,(COUNT(F50:W50)+3)/18,0)</f>
        <v>0.83333333333333337</v>
      </c>
    </row>
    <row r="51" spans="1:45" ht="12.75" customHeight="1">
      <c r="A51" s="3">
        <v>32</v>
      </c>
      <c r="C51" s="34">
        <v>8516538</v>
      </c>
      <c r="D51" s="35" t="s">
        <v>974</v>
      </c>
      <c r="E51" s="20">
        <f>AVERAGE(AE51:AH51)</f>
        <v>9.1999999999999993</v>
      </c>
      <c r="F51" s="4">
        <v>2.4</v>
      </c>
      <c r="G51" s="16">
        <v>6</v>
      </c>
      <c r="H51" s="64">
        <f>IF(OR(ISNUMBER(F51),ISNUMBER(G51)),F51+G51,"")</f>
        <v>8.4</v>
      </c>
      <c r="I51" s="5">
        <v>4</v>
      </c>
      <c r="J51" s="16">
        <v>5.8</v>
      </c>
      <c r="K51" s="64">
        <f>IF(OR(ISNUMBER(I51),ISNUMBER(J51)),I51+J51,"")</f>
        <v>9.8000000000000007</v>
      </c>
      <c r="L51" s="5"/>
      <c r="M51" s="16"/>
      <c r="N51" s="65" t="str">
        <f>IF(OR(ISNUMBER(L51),ISNUMBER(M51)),L51+M51,"")</f>
        <v/>
      </c>
      <c r="O51" s="4"/>
      <c r="P51" s="16"/>
      <c r="Q51" s="64" t="str">
        <f>IF(OR(ISNUMBER(O51),ISNUMBER(P51)),O51+P51,"")</f>
        <v/>
      </c>
      <c r="R51" s="55">
        <v>3.4</v>
      </c>
      <c r="S51" s="46">
        <v>5.5</v>
      </c>
      <c r="T51" s="65">
        <f>IF(OR(ISNUMBER(R51),ISNUMBER(S51)),R51+S51,"")</f>
        <v>8.9</v>
      </c>
      <c r="U51" s="45">
        <v>3.7</v>
      </c>
      <c r="V51" s="46">
        <v>6</v>
      </c>
      <c r="W51" s="64">
        <f>IF(OR(ISNUMBER(U51),ISNUMBER(V51)),U51+V51,"")</f>
        <v>9.6999999999999993</v>
      </c>
      <c r="X51" s="106">
        <f>IF(AS51=4/6,0.7,AS51)</f>
        <v>0.83333333333333337</v>
      </c>
      <c r="Y51" s="51">
        <f>F51+G51</f>
        <v>8.4</v>
      </c>
      <c r="Z51" s="51">
        <f>I51+J51</f>
        <v>9.8000000000000007</v>
      </c>
      <c r="AA51" s="51">
        <f>L51+M51</f>
        <v>0</v>
      </c>
      <c r="AB51" s="51">
        <f>O51+P51</f>
        <v>0</v>
      </c>
      <c r="AC51" s="51">
        <f>R51+S51</f>
        <v>8.9</v>
      </c>
      <c r="AD51" s="51">
        <f>U51+V51</f>
        <v>9.6999999999999993</v>
      </c>
      <c r="AE51" s="52">
        <f>LARGE($Y51:$AD51,AE$1)</f>
        <v>9.8000000000000007</v>
      </c>
      <c r="AF51" s="52">
        <f>LARGE($Y51:$AD51,AF$1)</f>
        <v>9.6999999999999993</v>
      </c>
      <c r="AG51" s="52">
        <f>LARGE($Y51:$AD51,AG$1)</f>
        <v>8.9</v>
      </c>
      <c r="AH51" s="52">
        <f>LARGE($Y51:$AD51,AH$1)</f>
        <v>8.4</v>
      </c>
      <c r="AI51" s="52">
        <f>LARGE($Y51:$AD51,AI$1)</f>
        <v>0</v>
      </c>
      <c r="AJ51" s="52">
        <f>LARGE($Y51:$AD51,AJ$1)</f>
        <v>0</v>
      </c>
      <c r="AL51" s="96" t="str">
        <f>IF(H51-F51*G51=H51,0,"ok")</f>
        <v>ok</v>
      </c>
      <c r="AM51" s="96" t="str">
        <f>IF(K51-I51*J51=K51,0,"ok")</f>
        <v>ok</v>
      </c>
      <c r="AN51" s="96" t="e">
        <f>IF(N51-L51*M51=N51,0,"ok")</f>
        <v>#VALUE!</v>
      </c>
      <c r="AO51" s="96" t="e">
        <f>IF(Q51-O51*P51=Q51,0,"ok")</f>
        <v>#VALUE!</v>
      </c>
      <c r="AP51" s="96" t="str">
        <f>IF(T51-R51*S51=T51,0,"ok")</f>
        <v>ok</v>
      </c>
      <c r="AQ51" s="96" t="str">
        <f>IF(W51-U51*V51=W51,0,"ok")</f>
        <v>ok</v>
      </c>
      <c r="AR51" s="107">
        <f>COUNT(AL51:AQ51)</f>
        <v>0</v>
      </c>
      <c r="AS51" s="109">
        <f>IF(E51&lt;&gt;0,(COUNT(F51:W51)+3)/18,0)</f>
        <v>0.83333333333333337</v>
      </c>
    </row>
    <row r="52" spans="1:45" ht="12.75" customHeight="1">
      <c r="A52" s="3">
        <v>19</v>
      </c>
      <c r="C52" s="25" t="s">
        <v>792</v>
      </c>
      <c r="D52" s="22" t="s">
        <v>793</v>
      </c>
      <c r="E52" s="20">
        <f>AVERAGE(AE52:AH52)</f>
        <v>7.4249999999999998</v>
      </c>
      <c r="F52" s="1">
        <v>1.3</v>
      </c>
      <c r="G52" s="18">
        <v>4.5</v>
      </c>
      <c r="H52" s="64">
        <f>IF(OR(ISNUMBER(F52),ISNUMBER(G52)),F52+G52,"")</f>
        <v>5.8</v>
      </c>
      <c r="I52" s="70">
        <v>2.2999999999999998</v>
      </c>
      <c r="J52" s="69">
        <v>5.5</v>
      </c>
      <c r="K52" s="64">
        <f>IF(OR(ISNUMBER(I52),ISNUMBER(J52)),I52+J52,"")</f>
        <v>7.8</v>
      </c>
      <c r="L52" s="2"/>
      <c r="M52" s="18"/>
      <c r="N52" s="65" t="str">
        <f>IF(OR(ISNUMBER(L52),ISNUMBER(M52)),L52+M52,"")</f>
        <v/>
      </c>
      <c r="O52" s="1"/>
      <c r="P52" s="18"/>
      <c r="Q52" s="64" t="str">
        <f>IF(OR(ISNUMBER(O52),ISNUMBER(P52)),O52+P52,"")</f>
        <v/>
      </c>
      <c r="R52" s="2">
        <v>2.9</v>
      </c>
      <c r="S52" s="18">
        <v>5.5</v>
      </c>
      <c r="T52" s="65">
        <f>IF(OR(ISNUMBER(R52),ISNUMBER(S52)),R52+S52,"")</f>
        <v>8.4</v>
      </c>
      <c r="U52" s="1">
        <v>2.2000000000000002</v>
      </c>
      <c r="V52" s="18">
        <v>5.5</v>
      </c>
      <c r="W52" s="64">
        <f>IF(OR(ISNUMBER(U52),ISNUMBER(V52)),U52+V52,"")</f>
        <v>7.7</v>
      </c>
      <c r="X52" s="106">
        <f>IF(AS52=4/6,0.7,AS52)</f>
        <v>0.83333333333333337</v>
      </c>
      <c r="Y52" s="51">
        <f>F52+G52</f>
        <v>5.8</v>
      </c>
      <c r="Z52" s="51">
        <f>I52+J52</f>
        <v>7.8</v>
      </c>
      <c r="AA52" s="51">
        <f>L52+M52</f>
        <v>0</v>
      </c>
      <c r="AB52" s="51">
        <f>O52+P52</f>
        <v>0</v>
      </c>
      <c r="AC52" s="51">
        <f>R52+S52</f>
        <v>8.4</v>
      </c>
      <c r="AD52" s="51">
        <f>U52+V52</f>
        <v>7.7</v>
      </c>
      <c r="AE52" s="52">
        <f>LARGE($Y52:$AD52,AE$1)</f>
        <v>8.4</v>
      </c>
      <c r="AF52" s="52">
        <f>LARGE($Y52:$AD52,AF$1)</f>
        <v>7.8</v>
      </c>
      <c r="AG52" s="52">
        <f>LARGE($Y52:$AD52,AG$1)</f>
        <v>7.7</v>
      </c>
      <c r="AH52" s="52">
        <f>LARGE($Y52:$AD52,AH$1)</f>
        <v>5.8</v>
      </c>
      <c r="AI52" s="52">
        <f>LARGE($Y52:$AD52,AI$1)</f>
        <v>0</v>
      </c>
      <c r="AJ52" s="52">
        <f>LARGE($Y52:$AD52,AJ$1)</f>
        <v>0</v>
      </c>
      <c r="AL52" s="96" t="str">
        <f>IF(H52-F52*G52=H52,0,"ok")</f>
        <v>ok</v>
      </c>
      <c r="AM52" s="96" t="str">
        <f>IF(K52-I52*J52=K52,0,"ok")</f>
        <v>ok</v>
      </c>
      <c r="AN52" s="96" t="e">
        <f>IF(N52-L52*M52=N52,0,"ok")</f>
        <v>#VALUE!</v>
      </c>
      <c r="AO52" s="96" t="e">
        <f>IF(Q52-O52*P52=Q52,0,"ok")</f>
        <v>#VALUE!</v>
      </c>
      <c r="AP52" s="96" t="str">
        <f>IF(T52-R52*S52=T52,0,"ok")</f>
        <v>ok</v>
      </c>
      <c r="AQ52" s="96" t="str">
        <f>IF(W52-U52*V52=W52,0,"ok")</f>
        <v>ok</v>
      </c>
      <c r="AR52" s="107">
        <f>COUNT(AL52:AQ52)</f>
        <v>0</v>
      </c>
      <c r="AS52" s="109">
        <f>IF(E52&lt;&gt;0,(COUNT(F52:W52)+3)/18,0)</f>
        <v>0.83333333333333337</v>
      </c>
    </row>
    <row r="53" spans="1:45" ht="12.75" customHeight="1">
      <c r="A53" s="3">
        <v>2</v>
      </c>
      <c r="C53" s="25" t="s">
        <v>44</v>
      </c>
      <c r="D53" s="22" t="s">
        <v>45</v>
      </c>
      <c r="E53" s="20">
        <f>AVERAGE(AE53:AH53)</f>
        <v>8.9249999999999989</v>
      </c>
      <c r="F53" s="1">
        <v>4</v>
      </c>
      <c r="G53" s="18">
        <v>5.7</v>
      </c>
      <c r="H53" s="64">
        <f>IF(OR(ISNUMBER(F53),ISNUMBER(G53)),F53+G53,"")</f>
        <v>9.6999999999999993</v>
      </c>
      <c r="I53" s="2">
        <v>3</v>
      </c>
      <c r="J53" s="18">
        <v>5.7</v>
      </c>
      <c r="K53" s="64">
        <f>IF(OR(ISNUMBER(I53),ISNUMBER(J53)),I53+J53,"")</f>
        <v>8.6999999999999993</v>
      </c>
      <c r="L53" s="2">
        <v>2.1</v>
      </c>
      <c r="M53" s="18">
        <v>6</v>
      </c>
      <c r="N53" s="65">
        <f>IF(OR(ISNUMBER(L53),ISNUMBER(M53)),L53+M53,"")</f>
        <v>8.1</v>
      </c>
      <c r="O53" s="1"/>
      <c r="P53" s="18"/>
      <c r="Q53" s="64" t="str">
        <f>IF(OR(ISNUMBER(O53),ISNUMBER(P53)),O53+P53,"")</f>
        <v/>
      </c>
      <c r="R53" s="2">
        <v>3.2</v>
      </c>
      <c r="S53" s="18">
        <v>6</v>
      </c>
      <c r="T53" s="65">
        <f>IF(OR(ISNUMBER(R53),ISNUMBER(S53)),R53+S53,"")</f>
        <v>9.1999999999999993</v>
      </c>
      <c r="U53" s="1"/>
      <c r="V53" s="18"/>
      <c r="W53" s="64" t="str">
        <f>IF(OR(ISNUMBER(U53),ISNUMBER(V53)),U53+V53,"")</f>
        <v/>
      </c>
      <c r="X53" s="106">
        <f>IF(AS53=4/6,0.7,AS53)</f>
        <v>0.83333333333333337</v>
      </c>
      <c r="Y53" s="51">
        <f>F53+G53</f>
        <v>9.6999999999999993</v>
      </c>
      <c r="Z53" s="51">
        <f>I53+J53</f>
        <v>8.6999999999999993</v>
      </c>
      <c r="AA53" s="51">
        <f>L53+M53</f>
        <v>8.1</v>
      </c>
      <c r="AB53" s="51">
        <f>O53+P53</f>
        <v>0</v>
      </c>
      <c r="AC53" s="51">
        <f>R53+S53</f>
        <v>9.1999999999999993</v>
      </c>
      <c r="AD53" s="51">
        <f>U53+V53</f>
        <v>0</v>
      </c>
      <c r="AE53" s="52">
        <f>LARGE($Y53:$AD53,AE$1)</f>
        <v>9.6999999999999993</v>
      </c>
      <c r="AF53" s="52">
        <f>LARGE($Y53:$AD53,AF$1)</f>
        <v>9.1999999999999993</v>
      </c>
      <c r="AG53" s="52">
        <f>LARGE($Y53:$AD53,AG$1)</f>
        <v>8.6999999999999993</v>
      </c>
      <c r="AH53" s="52">
        <f>LARGE($Y53:$AD53,AH$1)</f>
        <v>8.1</v>
      </c>
      <c r="AI53" s="52">
        <f>LARGE($Y53:$AD53,AI$1)</f>
        <v>0</v>
      </c>
      <c r="AJ53" s="52">
        <f>LARGE($Y53:$AD53,AJ$1)</f>
        <v>0</v>
      </c>
      <c r="AK53" s="104"/>
      <c r="AL53" s="96" t="str">
        <f>IF(H53-F53*G53=H53,0,"ok")</f>
        <v>ok</v>
      </c>
      <c r="AM53" s="96" t="str">
        <f>IF(K53-I53*J53=K53,0,"ok")</f>
        <v>ok</v>
      </c>
      <c r="AN53" s="96" t="str">
        <f>IF(N53-L53*M53=N53,0,"ok")</f>
        <v>ok</v>
      </c>
      <c r="AO53" s="96" t="e">
        <f>IF(Q53-O53*P53=Q53,0,"ok")</f>
        <v>#VALUE!</v>
      </c>
      <c r="AP53" s="96" t="str">
        <f>IF(T53-R53*S53=T53,0,"ok")</f>
        <v>ok</v>
      </c>
      <c r="AQ53" s="96" t="e">
        <f>IF(W53-U53*V53=W53,0,"ok")</f>
        <v>#VALUE!</v>
      </c>
      <c r="AR53" s="107">
        <f>COUNT(AL53:AQ53)</f>
        <v>0</v>
      </c>
      <c r="AS53" s="109">
        <f>IF(E53&lt;&gt;0,(COUNT(F53:W53)+3)/18,0)</f>
        <v>0.83333333333333337</v>
      </c>
    </row>
    <row r="54" spans="1:45" ht="12.75" customHeight="1">
      <c r="A54" s="3">
        <v>9</v>
      </c>
      <c r="C54" s="25">
        <v>7580651</v>
      </c>
      <c r="D54" s="22" t="s">
        <v>329</v>
      </c>
      <c r="E54" s="20">
        <f>AVERAGE(AE54:AH54)</f>
        <v>7.25</v>
      </c>
      <c r="F54" s="1"/>
      <c r="G54" s="18"/>
      <c r="H54" s="64" t="str">
        <f>IF(OR(ISNUMBER(F54),ISNUMBER(G54)),F54+G54,"")</f>
        <v/>
      </c>
      <c r="I54" s="2"/>
      <c r="J54" s="18"/>
      <c r="K54" s="64" t="str">
        <f>IF(OR(ISNUMBER(I54),ISNUMBER(J54)),I54+J54,"")</f>
        <v/>
      </c>
      <c r="L54" s="2">
        <v>3.3</v>
      </c>
      <c r="M54" s="18">
        <v>5.7</v>
      </c>
      <c r="N54" s="65">
        <f>IF(OR(ISNUMBER(L54),ISNUMBER(M54)),L54+M54,"")</f>
        <v>9</v>
      </c>
      <c r="O54" s="1">
        <v>4</v>
      </c>
      <c r="P54" s="18">
        <v>6</v>
      </c>
      <c r="Q54" s="64">
        <f>IF(OR(ISNUMBER(O54),ISNUMBER(P54)),O54+P54,"")</f>
        <v>10</v>
      </c>
      <c r="R54" s="2"/>
      <c r="S54" s="18"/>
      <c r="T54" s="65" t="str">
        <f>IF(OR(ISNUMBER(R54),ISNUMBER(S54)),R54+S54,"")</f>
        <v/>
      </c>
      <c r="U54" s="1">
        <v>4</v>
      </c>
      <c r="V54" s="18">
        <v>6</v>
      </c>
      <c r="W54" s="64">
        <f>IF(OR(ISNUMBER(U54),ISNUMBER(V54)),U54+V54,"")</f>
        <v>10</v>
      </c>
      <c r="X54" s="106">
        <f>IF(AS54=4/6,0.7,AS54)</f>
        <v>0.7</v>
      </c>
      <c r="Y54" s="51">
        <f>F54+G54</f>
        <v>0</v>
      </c>
      <c r="Z54" s="51">
        <f>I54+J54</f>
        <v>0</v>
      </c>
      <c r="AA54" s="51">
        <f>L54+M54</f>
        <v>9</v>
      </c>
      <c r="AB54" s="51">
        <f>O54+P54</f>
        <v>10</v>
      </c>
      <c r="AC54" s="51">
        <f>R54+S54</f>
        <v>0</v>
      </c>
      <c r="AD54" s="51">
        <f>U54+V54</f>
        <v>10</v>
      </c>
      <c r="AE54" s="52">
        <f>LARGE($Y54:$AD54,AE$1)</f>
        <v>10</v>
      </c>
      <c r="AF54" s="52">
        <f>LARGE($Y54:$AD54,AF$1)</f>
        <v>10</v>
      </c>
      <c r="AG54" s="52">
        <f>LARGE($Y54:$AD54,AG$1)</f>
        <v>9</v>
      </c>
      <c r="AH54" s="52">
        <f>LARGE($Y54:$AD54,AH$1)</f>
        <v>0</v>
      </c>
      <c r="AI54" s="52">
        <f>LARGE($Y54:$AD54,AI$1)</f>
        <v>0</v>
      </c>
      <c r="AJ54" s="52">
        <f>LARGE($Y54:$AD54,AJ$1)</f>
        <v>0</v>
      </c>
      <c r="AL54" s="96" t="e">
        <f>IF(H54-F54*G54=H54,0,"ok")</f>
        <v>#VALUE!</v>
      </c>
      <c r="AM54" s="96" t="e">
        <f>IF(K54-I54*J54=K54,0,"ok")</f>
        <v>#VALUE!</v>
      </c>
      <c r="AN54" s="96" t="str">
        <f>IF(N54-L54*M54=N54,0,"ok")</f>
        <v>ok</v>
      </c>
      <c r="AO54" s="96" t="str">
        <f>IF(Q54-O54*P54=Q54,0,"ok")</f>
        <v>ok</v>
      </c>
      <c r="AP54" s="96" t="e">
        <f>IF(T54-R54*S54=T54,0,"ok")</f>
        <v>#VALUE!</v>
      </c>
      <c r="AQ54" s="96" t="str">
        <f>IF(W54-U54*V54=W54,0,"ok")</f>
        <v>ok</v>
      </c>
      <c r="AR54" s="107">
        <f>COUNT(AL54:AQ54)</f>
        <v>0</v>
      </c>
      <c r="AS54" s="109">
        <f>IF(E54&lt;&gt;0,(COUNT(F54:W54)+3)/18,0)</f>
        <v>0.66666666666666663</v>
      </c>
    </row>
    <row r="55" spans="1:45" ht="12.75" customHeight="1">
      <c r="A55" s="3">
        <v>13</v>
      </c>
      <c r="C55" s="25" t="s">
        <v>506</v>
      </c>
      <c r="D55" s="22" t="s">
        <v>507</v>
      </c>
      <c r="E55" s="20">
        <f>AVERAGE(AE55:AH55)</f>
        <v>9.65</v>
      </c>
      <c r="F55" s="1">
        <v>4</v>
      </c>
      <c r="G55" s="18">
        <v>6</v>
      </c>
      <c r="H55" s="64">
        <f>IF(OR(ISNUMBER(F55),ISNUMBER(G55)),F55+G55,"")</f>
        <v>10</v>
      </c>
      <c r="I55" s="2">
        <v>3.1</v>
      </c>
      <c r="J55" s="18">
        <v>6</v>
      </c>
      <c r="K55" s="64">
        <f>IF(OR(ISNUMBER(I55),ISNUMBER(J55)),I55+J55,"")</f>
        <v>9.1</v>
      </c>
      <c r="L55" s="2">
        <v>3.5</v>
      </c>
      <c r="M55" s="18">
        <v>6</v>
      </c>
      <c r="N55" s="65">
        <f>IF(OR(ISNUMBER(L55),ISNUMBER(M55)),L55+M55,"")</f>
        <v>9.5</v>
      </c>
      <c r="O55" s="1">
        <v>4</v>
      </c>
      <c r="P55" s="18">
        <v>6</v>
      </c>
      <c r="Q55" s="64">
        <f>IF(OR(ISNUMBER(O55),ISNUMBER(P55)),O55+P55,"")</f>
        <v>10</v>
      </c>
      <c r="R55" s="83"/>
      <c r="S55" s="72"/>
      <c r="T55" s="65" t="str">
        <f>IF(OR(ISNUMBER(R55),ISNUMBER(S55)),R55+S55,"")</f>
        <v/>
      </c>
      <c r="U55" s="71"/>
      <c r="V55" s="72"/>
      <c r="W55" s="64" t="str">
        <f>IF(OR(ISNUMBER(U55),ISNUMBER(V55)),U55+V55,"")</f>
        <v/>
      </c>
      <c r="X55" s="106">
        <f>IF(AS55=4/6,0.7,AS55)</f>
        <v>0.83333333333333337</v>
      </c>
      <c r="Y55" s="51">
        <f>F55+G55</f>
        <v>10</v>
      </c>
      <c r="Z55" s="51">
        <f>I55+J55</f>
        <v>9.1</v>
      </c>
      <c r="AA55" s="51">
        <f>L55+M55</f>
        <v>9.5</v>
      </c>
      <c r="AB55" s="51">
        <f>O55+P55</f>
        <v>10</v>
      </c>
      <c r="AC55" s="51">
        <f>R55+S55</f>
        <v>0</v>
      </c>
      <c r="AD55" s="51">
        <f>U55+V55</f>
        <v>0</v>
      </c>
      <c r="AE55" s="52">
        <f>LARGE($Y55:$AD55,AE$1)</f>
        <v>10</v>
      </c>
      <c r="AF55" s="52">
        <f>LARGE($Y55:$AD55,AF$1)</f>
        <v>10</v>
      </c>
      <c r="AG55" s="52">
        <f>LARGE($Y55:$AD55,AG$1)</f>
        <v>9.5</v>
      </c>
      <c r="AH55" s="52">
        <f>LARGE($Y55:$AD55,AH$1)</f>
        <v>9.1</v>
      </c>
      <c r="AI55" s="52">
        <f>LARGE($Y55:$AD55,AI$1)</f>
        <v>0</v>
      </c>
      <c r="AJ55" s="52">
        <f>LARGE($Y55:$AD55,AJ$1)</f>
        <v>0</v>
      </c>
      <c r="AL55" s="96" t="str">
        <f>IF(H55-F55*G55=H55,0,"ok")</f>
        <v>ok</v>
      </c>
      <c r="AM55" s="96" t="str">
        <f>IF(K55-I55*J55=K55,0,"ok")</f>
        <v>ok</v>
      </c>
      <c r="AN55" s="96" t="str">
        <f>IF(N55-L55*M55=N55,0,"ok")</f>
        <v>ok</v>
      </c>
      <c r="AO55" s="96" t="str">
        <f>IF(Q55-O55*P55=Q55,0,"ok")</f>
        <v>ok</v>
      </c>
      <c r="AP55" s="96" t="e">
        <f>IF(T55-R55*S55=T55,0,"ok")</f>
        <v>#VALUE!</v>
      </c>
      <c r="AQ55" s="96" t="e">
        <f>IF(W55-U55*V55=W55,0,"ok")</f>
        <v>#VALUE!</v>
      </c>
      <c r="AR55" s="107">
        <f>COUNT(AL55:AQ55)</f>
        <v>0</v>
      </c>
      <c r="AS55" s="109">
        <f>IF(E55&lt;&gt;0,(COUNT(F55:W55)+3)/18,0)</f>
        <v>0.83333333333333337</v>
      </c>
    </row>
    <row r="56" spans="1:45" ht="12.75" customHeight="1">
      <c r="A56" s="3">
        <v>4</v>
      </c>
      <c r="C56" s="25" t="s">
        <v>122</v>
      </c>
      <c r="D56" s="22" t="s">
        <v>123</v>
      </c>
      <c r="E56" s="20">
        <f>AVERAGE(AE56:AH56)</f>
        <v>9.35</v>
      </c>
      <c r="F56" s="1">
        <v>3</v>
      </c>
      <c r="G56" s="18">
        <v>5.5</v>
      </c>
      <c r="H56" s="64">
        <f>IF(OR(ISNUMBER(F56),ISNUMBER(G56)),F56+G56,"")</f>
        <v>8.5</v>
      </c>
      <c r="I56" s="2">
        <v>2.5</v>
      </c>
      <c r="J56" s="18">
        <v>5</v>
      </c>
      <c r="K56" s="64">
        <f>IF(OR(ISNUMBER(I56),ISNUMBER(J56)),I56+J56,"")</f>
        <v>7.5</v>
      </c>
      <c r="L56" s="2">
        <v>3.8</v>
      </c>
      <c r="M56" s="18">
        <v>5.8</v>
      </c>
      <c r="N56" s="65">
        <f>IF(OR(ISNUMBER(L56),ISNUMBER(M56)),L56+M56,"")</f>
        <v>9.6</v>
      </c>
      <c r="O56" s="1"/>
      <c r="P56" s="18"/>
      <c r="Q56" s="64" t="str">
        <f>IF(OR(ISNUMBER(O56),ISNUMBER(P56)),O56+P56,"")</f>
        <v/>
      </c>
      <c r="R56" s="2">
        <v>4</v>
      </c>
      <c r="S56" s="18">
        <v>5.5</v>
      </c>
      <c r="T56" s="65">
        <f>IF(OR(ISNUMBER(R56),ISNUMBER(S56)),R56+S56,"")</f>
        <v>9.5</v>
      </c>
      <c r="U56" s="47">
        <v>3.8</v>
      </c>
      <c r="V56" s="48">
        <v>6</v>
      </c>
      <c r="W56" s="64">
        <f>IF(OR(ISNUMBER(U56),ISNUMBER(V56)),U56+V56,"")</f>
        <v>9.8000000000000007</v>
      </c>
      <c r="X56" s="106">
        <f>IF(AS56=4/6,0.7,AS56)</f>
        <v>1</v>
      </c>
      <c r="Y56" s="51">
        <f>F56+G56</f>
        <v>8.5</v>
      </c>
      <c r="Z56" s="51">
        <f>I56+J56</f>
        <v>7.5</v>
      </c>
      <c r="AA56" s="51">
        <f>L56+M56</f>
        <v>9.6</v>
      </c>
      <c r="AB56" s="51">
        <f>O56+P56</f>
        <v>0</v>
      </c>
      <c r="AC56" s="51">
        <f>R56+S56</f>
        <v>9.5</v>
      </c>
      <c r="AD56" s="51">
        <f>U56+V56</f>
        <v>9.8000000000000007</v>
      </c>
      <c r="AE56" s="52">
        <f>LARGE($Y56:$AD56,AE$1)</f>
        <v>9.8000000000000007</v>
      </c>
      <c r="AF56" s="52">
        <f>LARGE($Y56:$AD56,AF$1)</f>
        <v>9.6</v>
      </c>
      <c r="AG56" s="52">
        <f>LARGE($Y56:$AD56,AG$1)</f>
        <v>9.5</v>
      </c>
      <c r="AH56" s="52">
        <f>LARGE($Y56:$AD56,AH$1)</f>
        <v>8.5</v>
      </c>
      <c r="AI56" s="52">
        <f>LARGE($Y56:$AD56,AI$1)</f>
        <v>7.5</v>
      </c>
      <c r="AJ56" s="52">
        <f>LARGE($Y56:$AD56,AJ$1)</f>
        <v>0</v>
      </c>
      <c r="AL56" s="96" t="str">
        <f>IF(H56-F56*G56=H56,0,"ok")</f>
        <v>ok</v>
      </c>
      <c r="AM56" s="96" t="str">
        <f>IF(K56-I56*J56=K56,0,"ok")</f>
        <v>ok</v>
      </c>
      <c r="AN56" s="96" t="str">
        <f>IF(N56-L56*M56=N56,0,"ok")</f>
        <v>ok</v>
      </c>
      <c r="AO56" s="96" t="e">
        <f>IF(Q56-O56*P56=Q56,0,"ok")</f>
        <v>#VALUE!</v>
      </c>
      <c r="AP56" s="96" t="str">
        <f>IF(T56-R56*S56=T56,0,"ok")</f>
        <v>ok</v>
      </c>
      <c r="AQ56" s="96" t="str">
        <f>IF(W56-U56*V56=W56,0,"ok")</f>
        <v>ok</v>
      </c>
      <c r="AR56" s="107">
        <f>COUNT(AL56:AQ56)</f>
        <v>0</v>
      </c>
      <c r="AS56" s="109">
        <f>IF(E56&lt;&gt;0,(COUNT(F56:W56)+3)/18,0)</f>
        <v>1</v>
      </c>
    </row>
    <row r="57" spans="1:45" ht="12.75" customHeight="1">
      <c r="A57" s="3">
        <v>1</v>
      </c>
      <c r="C57" s="25" t="s">
        <v>4</v>
      </c>
      <c r="D57" s="22" t="s">
        <v>5</v>
      </c>
      <c r="E57" s="20">
        <f>AVERAGE(AE57:AH57)</f>
        <v>8.75</v>
      </c>
      <c r="F57" s="1">
        <v>3.5</v>
      </c>
      <c r="G57" s="18">
        <v>5</v>
      </c>
      <c r="H57" s="64">
        <f>IF(OR(ISNUMBER(F57),ISNUMBER(G57)),F57+G57,"")</f>
        <v>8.5</v>
      </c>
      <c r="I57" s="2">
        <v>3</v>
      </c>
      <c r="J57" s="18">
        <v>5.0999999999999996</v>
      </c>
      <c r="K57" s="64">
        <f>IF(OR(ISNUMBER(I57),ISNUMBER(J57)),I57+J57,"")</f>
        <v>8.1</v>
      </c>
      <c r="L57" s="2"/>
      <c r="M57" s="18"/>
      <c r="N57" s="65" t="str">
        <f>IF(OR(ISNUMBER(L57),ISNUMBER(M57)),L57+M57,"")</f>
        <v/>
      </c>
      <c r="O57" s="1">
        <v>4</v>
      </c>
      <c r="P57" s="18">
        <v>5.8</v>
      </c>
      <c r="Q57" s="64">
        <f>IF(OR(ISNUMBER(O57),ISNUMBER(P57)),O57+P57,"")</f>
        <v>9.8000000000000007</v>
      </c>
      <c r="R57" s="2">
        <v>2.6</v>
      </c>
      <c r="S57" s="18">
        <v>6</v>
      </c>
      <c r="T57" s="65">
        <f>IF(OR(ISNUMBER(R57),ISNUMBER(S57)),R57+S57,"")</f>
        <v>8.6</v>
      </c>
      <c r="U57" s="1">
        <v>2.2999999999999998</v>
      </c>
      <c r="V57" s="18">
        <v>5</v>
      </c>
      <c r="W57" s="64">
        <f>IF(OR(ISNUMBER(U57),ISNUMBER(V57)),U57+V57,"")</f>
        <v>7.3</v>
      </c>
      <c r="X57" s="106">
        <f>IF(AS57=4/6,0.7,AS57)</f>
        <v>1</v>
      </c>
      <c r="Y57" s="51">
        <f>F57+G57</f>
        <v>8.5</v>
      </c>
      <c r="Z57" s="51">
        <f>I57+J57</f>
        <v>8.1</v>
      </c>
      <c r="AA57" s="51">
        <f>L57+M57</f>
        <v>0</v>
      </c>
      <c r="AB57" s="51">
        <f>O57+P57</f>
        <v>9.8000000000000007</v>
      </c>
      <c r="AC57" s="51">
        <f>R57+S57</f>
        <v>8.6</v>
      </c>
      <c r="AD57" s="51">
        <f>U57+V57</f>
        <v>7.3</v>
      </c>
      <c r="AE57" s="52">
        <f>LARGE($Y57:$AD57,AE$1)</f>
        <v>9.8000000000000007</v>
      </c>
      <c r="AF57" s="52">
        <f>LARGE($Y57:$AD57,AF$1)</f>
        <v>8.6</v>
      </c>
      <c r="AG57" s="52">
        <f>LARGE($Y57:$AD57,AG$1)</f>
        <v>8.5</v>
      </c>
      <c r="AH57" s="52">
        <f>LARGE($Y57:$AD57,AH$1)</f>
        <v>8.1</v>
      </c>
      <c r="AI57" s="52">
        <f>LARGE($Y57:$AD57,AI$1)</f>
        <v>7.3</v>
      </c>
      <c r="AJ57" s="52">
        <f>LARGE($Y57:$AD57,AJ$1)</f>
        <v>0</v>
      </c>
      <c r="AK57" s="104"/>
      <c r="AL57" s="96" t="str">
        <f>IF(H57-F57*G57=H57,0,"ok")</f>
        <v>ok</v>
      </c>
      <c r="AM57" s="96" t="str">
        <f>IF(K57-I57*J57=K57,0,"ok")</f>
        <v>ok</v>
      </c>
      <c r="AN57" s="96" t="e">
        <f>IF(N57-L57*M57=N57,0,"ok")</f>
        <v>#VALUE!</v>
      </c>
      <c r="AO57" s="96" t="str">
        <f>IF(Q57-O57*P57=Q57,0,"ok")</f>
        <v>ok</v>
      </c>
      <c r="AP57" s="96" t="str">
        <f>IF(T57-R57*S57=T57,0,"ok")</f>
        <v>ok</v>
      </c>
      <c r="AQ57" s="96" t="str">
        <f>IF(W57-U57*V57=W57,0,"ok")</f>
        <v>ok</v>
      </c>
      <c r="AR57" s="107">
        <f>COUNT(AL57:AQ57)</f>
        <v>0</v>
      </c>
      <c r="AS57" s="109">
        <f>IF(E57&lt;&gt;0,(COUNT(F57:W57)+3)/18,0)</f>
        <v>1</v>
      </c>
    </row>
    <row r="58" spans="1:45" ht="12.75" customHeight="1">
      <c r="A58" s="3">
        <v>7</v>
      </c>
      <c r="C58" s="25" t="s">
        <v>251</v>
      </c>
      <c r="D58" s="22" t="s">
        <v>252</v>
      </c>
      <c r="E58" s="20">
        <f>AVERAGE(AE58:AH58)</f>
        <v>4.4749999999999996</v>
      </c>
      <c r="F58" s="68">
        <v>3.4</v>
      </c>
      <c r="G58" s="69">
        <v>5.8</v>
      </c>
      <c r="H58" s="64">
        <f>IF(OR(ISNUMBER(F58),ISNUMBER(G58)),F58+G58,"")</f>
        <v>9.1999999999999993</v>
      </c>
      <c r="I58" s="2">
        <v>3</v>
      </c>
      <c r="J58" s="18">
        <v>5.7</v>
      </c>
      <c r="K58" s="64">
        <f>IF(OR(ISNUMBER(I58),ISNUMBER(J58)),I58+J58,"")</f>
        <v>8.6999999999999993</v>
      </c>
      <c r="L58" s="2"/>
      <c r="M58" s="18"/>
      <c r="N58" s="65" t="str">
        <f>IF(OR(ISNUMBER(L58),ISNUMBER(M58)),L58+M58,"")</f>
        <v/>
      </c>
      <c r="O58" s="1"/>
      <c r="P58" s="18"/>
      <c r="Q58" s="64" t="str">
        <f>IF(OR(ISNUMBER(O58),ISNUMBER(P58)),O58+P58,"")</f>
        <v/>
      </c>
      <c r="R58" s="2"/>
      <c r="S58" s="18"/>
      <c r="T58" s="65" t="str">
        <f>IF(OR(ISNUMBER(R58),ISNUMBER(S58)),R58+S58,"")</f>
        <v/>
      </c>
      <c r="U58" s="1"/>
      <c r="V58" s="18"/>
      <c r="W58" s="64" t="str">
        <f>IF(OR(ISNUMBER(U58),ISNUMBER(V58)),U58+V58,"")</f>
        <v/>
      </c>
      <c r="X58" s="106">
        <f>IF(AS58=4/6,0.7,AS58)</f>
        <v>0.5</v>
      </c>
      <c r="Y58" s="51">
        <f>F58+G58</f>
        <v>9.1999999999999993</v>
      </c>
      <c r="Z58" s="51">
        <f>I58+J58</f>
        <v>8.6999999999999993</v>
      </c>
      <c r="AA58" s="51">
        <f>L58+M58</f>
        <v>0</v>
      </c>
      <c r="AB58" s="51">
        <f>O58+P58</f>
        <v>0</v>
      </c>
      <c r="AC58" s="51">
        <f>R58+S58</f>
        <v>0</v>
      </c>
      <c r="AD58" s="51">
        <f>U58+V58</f>
        <v>0</v>
      </c>
      <c r="AE58" s="52">
        <f>LARGE($Y58:$AD58,AE$1)</f>
        <v>9.1999999999999993</v>
      </c>
      <c r="AF58" s="52">
        <f>LARGE($Y58:$AD58,AF$1)</f>
        <v>8.6999999999999993</v>
      </c>
      <c r="AG58" s="52">
        <f>LARGE($Y58:$AD58,AG$1)</f>
        <v>0</v>
      </c>
      <c r="AH58" s="52">
        <f>LARGE($Y58:$AD58,AH$1)</f>
        <v>0</v>
      </c>
      <c r="AI58" s="52">
        <f>LARGE($Y58:$AD58,AI$1)</f>
        <v>0</v>
      </c>
      <c r="AJ58" s="52">
        <f>LARGE($Y58:$AD58,AJ$1)</f>
        <v>0</v>
      </c>
      <c r="AL58" s="96" t="str">
        <f>IF(H58-F58*G58=H58,0,"ok")</f>
        <v>ok</v>
      </c>
      <c r="AM58" s="96" t="str">
        <f>IF(K58-I58*J58=K58,0,"ok")</f>
        <v>ok</v>
      </c>
      <c r="AN58" s="96" t="e">
        <f>IF(N58-L58*M58=N58,0,"ok")</f>
        <v>#VALUE!</v>
      </c>
      <c r="AO58" s="96" t="e">
        <f>IF(Q58-O58*P58=Q58,0,"ok")</f>
        <v>#VALUE!</v>
      </c>
      <c r="AP58" s="96" t="e">
        <f>IF(T58-R58*S58=T58,0,"ok")</f>
        <v>#VALUE!</v>
      </c>
      <c r="AQ58" s="96" t="e">
        <f>IF(W58-U58*V58=W58,0,"ok")</f>
        <v>#VALUE!</v>
      </c>
      <c r="AR58" s="107">
        <f>COUNT(AL58:AQ58)</f>
        <v>0</v>
      </c>
      <c r="AS58" s="109">
        <f>IF(E58&lt;&gt;0,(COUNT(F58:W58)+3)/18,0)</f>
        <v>0.5</v>
      </c>
    </row>
    <row r="59" spans="1:45" ht="12.75" customHeight="1">
      <c r="A59" s="3">
        <v>9</v>
      </c>
      <c r="C59" s="25">
        <v>8995183</v>
      </c>
      <c r="D59" s="22" t="s">
        <v>334</v>
      </c>
      <c r="E59" s="20">
        <f>AVERAGE(AE59:AH59)</f>
        <v>9.65</v>
      </c>
      <c r="F59" s="47">
        <v>2.2999999999999998</v>
      </c>
      <c r="G59" s="48">
        <v>6</v>
      </c>
      <c r="H59" s="64">
        <f>IF(OR(ISNUMBER(F59),ISNUMBER(G59)),F59+G59,"")</f>
        <v>8.3000000000000007</v>
      </c>
      <c r="I59" s="2"/>
      <c r="J59" s="18"/>
      <c r="K59" s="64" t="str">
        <f>IF(OR(ISNUMBER(I59),ISNUMBER(J59)),I59+J59,"")</f>
        <v/>
      </c>
      <c r="L59" s="2">
        <v>3.4</v>
      </c>
      <c r="M59" s="18">
        <v>6</v>
      </c>
      <c r="N59" s="65">
        <f>IF(OR(ISNUMBER(L59),ISNUMBER(M59)),L59+M59,"")</f>
        <v>9.4</v>
      </c>
      <c r="O59" s="1">
        <v>3.5</v>
      </c>
      <c r="P59" s="18">
        <v>6</v>
      </c>
      <c r="Q59" s="64">
        <f>IF(OR(ISNUMBER(O59),ISNUMBER(P59)),O59+P59,"")</f>
        <v>9.5</v>
      </c>
      <c r="R59" s="56">
        <v>4</v>
      </c>
      <c r="S59" s="48">
        <v>6</v>
      </c>
      <c r="T59" s="65">
        <f>IF(OR(ISNUMBER(R59),ISNUMBER(S59)),R59+S59,"")</f>
        <v>10</v>
      </c>
      <c r="U59" s="1">
        <v>4</v>
      </c>
      <c r="V59" s="18">
        <v>5.7</v>
      </c>
      <c r="W59" s="64">
        <f>IF(OR(ISNUMBER(U59),ISNUMBER(V59)),U59+V59,"")</f>
        <v>9.6999999999999993</v>
      </c>
      <c r="X59" s="106">
        <f>IF(AS59=4/6,0.7,AS59)</f>
        <v>1</v>
      </c>
      <c r="Y59" s="51">
        <f>F59+G59</f>
        <v>8.3000000000000007</v>
      </c>
      <c r="Z59" s="51">
        <f>I59+J59</f>
        <v>0</v>
      </c>
      <c r="AA59" s="51">
        <f>L59+M59</f>
        <v>9.4</v>
      </c>
      <c r="AB59" s="51">
        <f>O59+P59</f>
        <v>9.5</v>
      </c>
      <c r="AC59" s="51">
        <f>R59+S59</f>
        <v>10</v>
      </c>
      <c r="AD59" s="51">
        <f>U59+V59</f>
        <v>9.6999999999999993</v>
      </c>
      <c r="AE59" s="52">
        <f>LARGE($Y59:$AD59,AE$1)</f>
        <v>10</v>
      </c>
      <c r="AF59" s="52">
        <f>LARGE($Y59:$AD59,AF$1)</f>
        <v>9.6999999999999993</v>
      </c>
      <c r="AG59" s="52">
        <f>LARGE($Y59:$AD59,AG$1)</f>
        <v>9.5</v>
      </c>
      <c r="AH59" s="52">
        <f>LARGE($Y59:$AD59,AH$1)</f>
        <v>9.4</v>
      </c>
      <c r="AI59" s="52">
        <f>LARGE($Y59:$AD59,AI$1)</f>
        <v>8.3000000000000007</v>
      </c>
      <c r="AJ59" s="52">
        <f>LARGE($Y59:$AD59,AJ$1)</f>
        <v>0</v>
      </c>
      <c r="AL59" s="96" t="str">
        <f>IF(H59-F59*G59=H59,0,"ok")</f>
        <v>ok</v>
      </c>
      <c r="AM59" s="96" t="e">
        <f>IF(K59-I59*J59=K59,0,"ok")</f>
        <v>#VALUE!</v>
      </c>
      <c r="AN59" s="96" t="str">
        <f>IF(N59-L59*M59=N59,0,"ok")</f>
        <v>ok</v>
      </c>
      <c r="AO59" s="96" t="str">
        <f>IF(Q59-O59*P59=Q59,0,"ok")</f>
        <v>ok</v>
      </c>
      <c r="AP59" s="96" t="str">
        <f>IF(T59-R59*S59=T59,0,"ok")</f>
        <v>ok</v>
      </c>
      <c r="AQ59" s="96" t="str">
        <f>IF(W59-U59*V59=W59,0,"ok")</f>
        <v>ok</v>
      </c>
      <c r="AR59" s="107">
        <f>COUNT(AL59:AQ59)</f>
        <v>0</v>
      </c>
      <c r="AS59" s="109">
        <f>IF(E59&lt;&gt;0,(COUNT(F59:W59)+3)/18,0)</f>
        <v>1</v>
      </c>
    </row>
    <row r="60" spans="1:45" ht="12.75" customHeight="1">
      <c r="A60" s="3">
        <v>3</v>
      </c>
      <c r="C60" s="25" t="s">
        <v>84</v>
      </c>
      <c r="D60" s="22" t="s">
        <v>85</v>
      </c>
      <c r="E60" s="20">
        <f>AVERAGE(AE60:AH60)</f>
        <v>8</v>
      </c>
      <c r="F60" s="1">
        <v>3</v>
      </c>
      <c r="G60" s="18">
        <v>5.5</v>
      </c>
      <c r="H60" s="64">
        <f>IF(OR(ISNUMBER(F60),ISNUMBER(G60)),F60+G60,"")</f>
        <v>8.5</v>
      </c>
      <c r="I60" s="2">
        <v>4</v>
      </c>
      <c r="J60" s="18">
        <v>6</v>
      </c>
      <c r="K60" s="64">
        <f>IF(OR(ISNUMBER(I60),ISNUMBER(J60)),I60+J60,"")</f>
        <v>10</v>
      </c>
      <c r="L60" s="2">
        <v>2.5</v>
      </c>
      <c r="M60" s="18">
        <v>5.5</v>
      </c>
      <c r="N60" s="65">
        <f>IF(OR(ISNUMBER(L60),ISNUMBER(M60)),L60+M60,"")</f>
        <v>8</v>
      </c>
      <c r="O60" s="1"/>
      <c r="P60" s="18"/>
      <c r="Q60" s="64" t="str">
        <f>IF(OR(ISNUMBER(O60),ISNUMBER(P60)),O60+P60,"")</f>
        <v/>
      </c>
      <c r="R60" s="2">
        <v>1</v>
      </c>
      <c r="S60" s="18">
        <v>4.5</v>
      </c>
      <c r="T60" s="65">
        <f>IF(OR(ISNUMBER(R60),ISNUMBER(S60)),R60+S60,"")</f>
        <v>5.5</v>
      </c>
      <c r="U60" s="71"/>
      <c r="V60" s="72"/>
      <c r="W60" s="64" t="str">
        <f>IF(OR(ISNUMBER(U60),ISNUMBER(V60)),U60+V60,"")</f>
        <v/>
      </c>
      <c r="X60" s="106">
        <f>IF(AS60=4/6,0.7,AS60)</f>
        <v>0.83333333333333337</v>
      </c>
      <c r="Y60" s="51">
        <f>F60+G60</f>
        <v>8.5</v>
      </c>
      <c r="Z60" s="51">
        <f>I60+J60</f>
        <v>10</v>
      </c>
      <c r="AA60" s="51">
        <f>L60+M60</f>
        <v>8</v>
      </c>
      <c r="AB60" s="51">
        <f>O60+P60</f>
        <v>0</v>
      </c>
      <c r="AC60" s="51">
        <f>R60+S60</f>
        <v>5.5</v>
      </c>
      <c r="AD60" s="51">
        <f>U60+V60</f>
        <v>0</v>
      </c>
      <c r="AE60" s="52">
        <f>LARGE($Y60:$AD60,AE$1)</f>
        <v>10</v>
      </c>
      <c r="AF60" s="52">
        <f>LARGE($Y60:$AD60,AF$1)</f>
        <v>8.5</v>
      </c>
      <c r="AG60" s="52">
        <f>LARGE($Y60:$AD60,AG$1)</f>
        <v>8</v>
      </c>
      <c r="AH60" s="52">
        <f>LARGE($Y60:$AD60,AH$1)</f>
        <v>5.5</v>
      </c>
      <c r="AI60" s="52">
        <f>LARGE($Y60:$AD60,AI$1)</f>
        <v>0</v>
      </c>
      <c r="AJ60" s="52">
        <f>LARGE($Y60:$AD60,AJ$1)</f>
        <v>0</v>
      </c>
      <c r="AL60" s="96" t="str">
        <f>IF(H60-F60*G60=H60,0,"ok")</f>
        <v>ok</v>
      </c>
      <c r="AM60" s="96" t="str">
        <f>IF(K60-I60*J60=K60,0,"ok")</f>
        <v>ok</v>
      </c>
      <c r="AN60" s="96" t="str">
        <f>IF(N60-L60*M60=N60,0,"ok")</f>
        <v>ok</v>
      </c>
      <c r="AO60" s="96" t="e">
        <f>IF(Q60-O60*P60=Q60,0,"ok")</f>
        <v>#VALUE!</v>
      </c>
      <c r="AP60" s="96" t="str">
        <f>IF(T60-R60*S60=T60,0,"ok")</f>
        <v>ok</v>
      </c>
      <c r="AQ60" s="96" t="e">
        <f>IF(W60-U60*V60=W60,0,"ok")</f>
        <v>#VALUE!</v>
      </c>
      <c r="AR60" s="107">
        <f>COUNT(AL60:AQ60)</f>
        <v>0</v>
      </c>
      <c r="AS60" s="109">
        <f>IF(E60&lt;&gt;0,(COUNT(F60:W60)+3)/18,0)</f>
        <v>0.83333333333333337</v>
      </c>
    </row>
    <row r="61" spans="1:45" ht="12.75" customHeight="1">
      <c r="A61" s="3">
        <v>17</v>
      </c>
      <c r="C61" s="25" t="s">
        <v>686</v>
      </c>
      <c r="D61" s="22" t="s">
        <v>687</v>
      </c>
      <c r="E61" s="20">
        <f>AVERAGE(AE61:AH61)</f>
        <v>6.9499999999999993</v>
      </c>
      <c r="F61" s="1">
        <v>4</v>
      </c>
      <c r="G61" s="18">
        <v>5.6</v>
      </c>
      <c r="H61" s="64">
        <f>IF(OR(ISNUMBER(F61),ISNUMBER(G61)),F61+G61,"")</f>
        <v>9.6</v>
      </c>
      <c r="I61" s="70">
        <v>3</v>
      </c>
      <c r="J61" s="69">
        <v>6</v>
      </c>
      <c r="K61" s="64">
        <f>IF(OR(ISNUMBER(I61),ISNUMBER(J61)),I61+J61,"")</f>
        <v>9</v>
      </c>
      <c r="L61" s="2">
        <v>3.2</v>
      </c>
      <c r="M61" s="18">
        <v>6</v>
      </c>
      <c r="N61" s="65">
        <f>IF(OR(ISNUMBER(L61),ISNUMBER(M61)),L61+M61,"")</f>
        <v>9.1999999999999993</v>
      </c>
      <c r="O61" s="1"/>
      <c r="P61" s="18"/>
      <c r="Q61" s="64" t="str">
        <f>IF(OR(ISNUMBER(O61),ISNUMBER(P61)),O61+P61,"")</f>
        <v/>
      </c>
      <c r="R61" s="2"/>
      <c r="S61" s="18"/>
      <c r="T61" s="65" t="str">
        <f>IF(OR(ISNUMBER(R61),ISNUMBER(S61)),R61+S61,"")</f>
        <v/>
      </c>
      <c r="U61" s="1"/>
      <c r="V61" s="18"/>
      <c r="W61" s="64" t="str">
        <f>IF(OR(ISNUMBER(U61),ISNUMBER(V61)),U61+V61,"")</f>
        <v/>
      </c>
      <c r="X61" s="106">
        <f>IF(AS61=4/6,0.7,AS61)</f>
        <v>0.7</v>
      </c>
      <c r="Y61" s="51">
        <f>F61+G61</f>
        <v>9.6</v>
      </c>
      <c r="Z61" s="51">
        <f>I61+J61</f>
        <v>9</v>
      </c>
      <c r="AA61" s="51">
        <f>L61+M61</f>
        <v>9.1999999999999993</v>
      </c>
      <c r="AB61" s="51">
        <f>O61+P61</f>
        <v>0</v>
      </c>
      <c r="AC61" s="51">
        <f>R61+S61</f>
        <v>0</v>
      </c>
      <c r="AD61" s="51">
        <f>U61+V61</f>
        <v>0</v>
      </c>
      <c r="AE61" s="52">
        <f>LARGE($Y61:$AD61,AE$1)</f>
        <v>9.6</v>
      </c>
      <c r="AF61" s="52">
        <f>LARGE($Y61:$AD61,AF$1)</f>
        <v>9.1999999999999993</v>
      </c>
      <c r="AG61" s="52">
        <f>LARGE($Y61:$AD61,AG$1)</f>
        <v>9</v>
      </c>
      <c r="AH61" s="52">
        <f>LARGE($Y61:$AD61,AH$1)</f>
        <v>0</v>
      </c>
      <c r="AI61" s="52">
        <f>LARGE($Y61:$AD61,AI$1)</f>
        <v>0</v>
      </c>
      <c r="AJ61" s="52">
        <f>LARGE($Y61:$AD61,AJ$1)</f>
        <v>0</v>
      </c>
      <c r="AL61" s="96" t="str">
        <f>IF(H61-F61*G61=H61,0,"ok")</f>
        <v>ok</v>
      </c>
      <c r="AM61" s="96" t="str">
        <f>IF(K61-I61*J61=K61,0,"ok")</f>
        <v>ok</v>
      </c>
      <c r="AN61" s="96" t="str">
        <f>IF(N61-L61*M61=N61,0,"ok")</f>
        <v>ok</v>
      </c>
      <c r="AO61" s="96" t="e">
        <f>IF(Q61-O61*P61=Q61,0,"ok")</f>
        <v>#VALUE!</v>
      </c>
      <c r="AP61" s="96" t="e">
        <f>IF(T61-R61*S61=T61,0,"ok")</f>
        <v>#VALUE!</v>
      </c>
      <c r="AQ61" s="96" t="e">
        <f>IF(W61-U61*V61=W61,0,"ok")</f>
        <v>#VALUE!</v>
      </c>
      <c r="AR61" s="107">
        <f>COUNT(AL61:AQ61)</f>
        <v>0</v>
      </c>
      <c r="AS61" s="109">
        <f>IF(E61&lt;&gt;0,(COUNT(F61:W61)+3)/18,0)</f>
        <v>0.66666666666666663</v>
      </c>
    </row>
    <row r="62" spans="1:45" ht="12.75" customHeight="1">
      <c r="A62" s="3">
        <v>10</v>
      </c>
      <c r="C62" s="25" t="s">
        <v>351</v>
      </c>
      <c r="D62" s="22" t="s">
        <v>352</v>
      </c>
      <c r="E62" s="20">
        <f>AVERAGE(AE62:AH62)</f>
        <v>8.125</v>
      </c>
      <c r="F62" s="68">
        <v>3.3</v>
      </c>
      <c r="G62" s="69">
        <v>5.6</v>
      </c>
      <c r="H62" s="64">
        <f>IF(OR(ISNUMBER(F62),ISNUMBER(G62)),F62+G62,"")</f>
        <v>8.8999999999999986</v>
      </c>
      <c r="I62" s="2">
        <v>2</v>
      </c>
      <c r="J62" s="18">
        <v>5.5</v>
      </c>
      <c r="K62" s="64">
        <f>IF(OR(ISNUMBER(I62),ISNUMBER(J62)),I62+J62,"")</f>
        <v>7.5</v>
      </c>
      <c r="L62" s="2">
        <v>2.5</v>
      </c>
      <c r="M62" s="18">
        <v>5.6</v>
      </c>
      <c r="N62" s="65">
        <f>IF(OR(ISNUMBER(L62),ISNUMBER(M62)),L62+M62,"")</f>
        <v>8.1</v>
      </c>
      <c r="O62" s="1">
        <v>2</v>
      </c>
      <c r="P62" s="18">
        <v>6</v>
      </c>
      <c r="Q62" s="64">
        <f>IF(OR(ISNUMBER(O62),ISNUMBER(P62)),O62+P62,"")</f>
        <v>8</v>
      </c>
      <c r="R62" s="83"/>
      <c r="S62" s="72"/>
      <c r="T62" s="65" t="str">
        <f>IF(OR(ISNUMBER(R62),ISNUMBER(S62)),R62+S62,"")</f>
        <v/>
      </c>
      <c r="U62" s="71"/>
      <c r="V62" s="72"/>
      <c r="W62" s="64" t="str">
        <f>IF(OR(ISNUMBER(U62),ISNUMBER(V62)),U62+V62,"")</f>
        <v/>
      </c>
      <c r="X62" s="106">
        <f>IF(AS62=4/6,0.7,AS62)</f>
        <v>0.83333333333333337</v>
      </c>
      <c r="Y62" s="51">
        <f>F62+G62</f>
        <v>8.8999999999999986</v>
      </c>
      <c r="Z62" s="51">
        <f>I62+J62</f>
        <v>7.5</v>
      </c>
      <c r="AA62" s="51">
        <f>L62+M62</f>
        <v>8.1</v>
      </c>
      <c r="AB62" s="51">
        <f>O62+P62</f>
        <v>8</v>
      </c>
      <c r="AC62" s="51">
        <f>R62+S62</f>
        <v>0</v>
      </c>
      <c r="AD62" s="51">
        <f>U62+V62</f>
        <v>0</v>
      </c>
      <c r="AE62" s="52">
        <f>LARGE($Y62:$AD62,AE$1)</f>
        <v>8.8999999999999986</v>
      </c>
      <c r="AF62" s="52">
        <f>LARGE($Y62:$AD62,AF$1)</f>
        <v>8.1</v>
      </c>
      <c r="AG62" s="52">
        <f>LARGE($Y62:$AD62,AG$1)</f>
        <v>8</v>
      </c>
      <c r="AH62" s="52">
        <f>LARGE($Y62:$AD62,AH$1)</f>
        <v>7.5</v>
      </c>
      <c r="AI62" s="52">
        <f>LARGE($Y62:$AD62,AI$1)</f>
        <v>0</v>
      </c>
      <c r="AJ62" s="52">
        <f>LARGE($Y62:$AD62,AJ$1)</f>
        <v>0</v>
      </c>
      <c r="AL62" s="96" t="str">
        <f>IF(H62-F62*G62=H62,0,"ok")</f>
        <v>ok</v>
      </c>
      <c r="AM62" s="96" t="str">
        <f>IF(K62-I62*J62=K62,0,"ok")</f>
        <v>ok</v>
      </c>
      <c r="AN62" s="96" t="str">
        <f>IF(N62-L62*M62=N62,0,"ok")</f>
        <v>ok</v>
      </c>
      <c r="AO62" s="96" t="str">
        <f>IF(Q62-O62*P62=Q62,0,"ok")</f>
        <v>ok</v>
      </c>
      <c r="AP62" s="96" t="e">
        <f>IF(T62-R62*S62=T62,0,"ok")</f>
        <v>#VALUE!</v>
      </c>
      <c r="AQ62" s="96" t="e">
        <f>IF(W62-U62*V62=W62,0,"ok")</f>
        <v>#VALUE!</v>
      </c>
      <c r="AR62" s="107">
        <f>COUNT(AL62:AQ62)</f>
        <v>0</v>
      </c>
      <c r="AS62" s="109">
        <f>IF(E62&lt;&gt;0,(COUNT(F62:W62)+3)/18,0)</f>
        <v>0.83333333333333337</v>
      </c>
    </row>
    <row r="63" spans="1:45" ht="12.75" customHeight="1">
      <c r="A63" s="3">
        <v>32</v>
      </c>
      <c r="C63" s="34">
        <v>8991258</v>
      </c>
      <c r="D63" s="35" t="s">
        <v>975</v>
      </c>
      <c r="E63" s="20">
        <f>AVERAGE(AE63:AH63)</f>
        <v>8.5750000000000011</v>
      </c>
      <c r="F63" s="4">
        <v>1.7</v>
      </c>
      <c r="G63" s="16">
        <v>6</v>
      </c>
      <c r="H63" s="64">
        <f>IF(OR(ISNUMBER(F63),ISNUMBER(G63)),F63+G63,"")</f>
        <v>7.7</v>
      </c>
      <c r="I63" s="5">
        <v>4</v>
      </c>
      <c r="J63" s="16">
        <v>5.8</v>
      </c>
      <c r="K63" s="64">
        <f>IF(OR(ISNUMBER(I63),ISNUMBER(J63)),I63+J63,"")</f>
        <v>9.8000000000000007</v>
      </c>
      <c r="L63" s="5">
        <v>2.1</v>
      </c>
      <c r="M63" s="17">
        <v>6</v>
      </c>
      <c r="N63" s="65">
        <f>IF(OR(ISNUMBER(L63),ISNUMBER(M63)),L63+M63,"")</f>
        <v>8.1</v>
      </c>
      <c r="O63" s="4">
        <v>3</v>
      </c>
      <c r="P63" s="16">
        <v>5.7</v>
      </c>
      <c r="Q63" s="64">
        <f>IF(OR(ISNUMBER(O63),ISNUMBER(P63)),O63+P63,"")</f>
        <v>8.6999999999999993</v>
      </c>
      <c r="R63" s="5"/>
      <c r="S63" s="16"/>
      <c r="T63" s="65" t="str">
        <f>IF(OR(ISNUMBER(R63),ISNUMBER(S63)),R63+S63,"")</f>
        <v/>
      </c>
      <c r="U63" s="4"/>
      <c r="V63" s="16"/>
      <c r="W63" s="64" t="str">
        <f>IF(OR(ISNUMBER(U63),ISNUMBER(V63)),U63+V63,"")</f>
        <v/>
      </c>
      <c r="X63" s="106">
        <f>IF(AS63=4/6,0.7,AS63)</f>
        <v>0.83333333333333337</v>
      </c>
      <c r="Y63" s="51">
        <f>F63+G63</f>
        <v>7.7</v>
      </c>
      <c r="Z63" s="51">
        <f>I63+J63</f>
        <v>9.8000000000000007</v>
      </c>
      <c r="AA63" s="51">
        <f>L63+M63</f>
        <v>8.1</v>
      </c>
      <c r="AB63" s="51">
        <f>O63+P63</f>
        <v>8.6999999999999993</v>
      </c>
      <c r="AC63" s="51">
        <f>R63+S63</f>
        <v>0</v>
      </c>
      <c r="AD63" s="51">
        <f>U63+V63</f>
        <v>0</v>
      </c>
      <c r="AE63" s="52">
        <f>LARGE($Y63:$AD63,AE$1)</f>
        <v>9.8000000000000007</v>
      </c>
      <c r="AF63" s="52">
        <f>LARGE($Y63:$AD63,AF$1)</f>
        <v>8.6999999999999993</v>
      </c>
      <c r="AG63" s="52">
        <f>LARGE($Y63:$AD63,AG$1)</f>
        <v>8.1</v>
      </c>
      <c r="AH63" s="52">
        <f>LARGE($Y63:$AD63,AH$1)</f>
        <v>7.7</v>
      </c>
      <c r="AI63" s="52">
        <f>LARGE($Y63:$AD63,AI$1)</f>
        <v>0</v>
      </c>
      <c r="AJ63" s="52">
        <f>LARGE($Y63:$AD63,AJ$1)</f>
        <v>0</v>
      </c>
      <c r="AL63" s="96" t="str">
        <f>IF(H63-F63*G63=H63,0,"ok")</f>
        <v>ok</v>
      </c>
      <c r="AM63" s="96" t="str">
        <f>IF(K63-I63*J63=K63,0,"ok")</f>
        <v>ok</v>
      </c>
      <c r="AN63" s="96" t="str">
        <f>IF(N63-L63*M63=N63,0,"ok")</f>
        <v>ok</v>
      </c>
      <c r="AO63" s="96" t="str">
        <f>IF(Q63-O63*P63=Q63,0,"ok")</f>
        <v>ok</v>
      </c>
      <c r="AP63" s="96" t="e">
        <f>IF(T63-R63*S63=T63,0,"ok")</f>
        <v>#VALUE!</v>
      </c>
      <c r="AQ63" s="96" t="e">
        <f>IF(W63-U63*V63=W63,0,"ok")</f>
        <v>#VALUE!</v>
      </c>
      <c r="AR63" s="107">
        <f>COUNT(AL63:AQ63)</f>
        <v>0</v>
      </c>
      <c r="AS63" s="109">
        <f>IF(E63&lt;&gt;0,(COUNT(F63:W63)+3)/18,0)</f>
        <v>0.83333333333333337</v>
      </c>
    </row>
    <row r="64" spans="1:45" ht="12.75" customHeight="1">
      <c r="A64" s="3">
        <v>51</v>
      </c>
      <c r="C64" s="25">
        <v>9075682</v>
      </c>
      <c r="D64" s="22" t="s">
        <v>1037</v>
      </c>
      <c r="E64" s="20">
        <f>AVERAGE(AE64:AH64)</f>
        <v>8.5749999999999993</v>
      </c>
      <c r="F64" s="1">
        <v>2.6</v>
      </c>
      <c r="G64" s="18">
        <v>5</v>
      </c>
      <c r="H64" s="64">
        <f>IF(OR(ISNUMBER(F64),ISNUMBER(G64)),F64+G64,"")</f>
        <v>7.6</v>
      </c>
      <c r="I64" s="2">
        <v>3</v>
      </c>
      <c r="J64" s="18">
        <v>5.5</v>
      </c>
      <c r="K64" s="64">
        <f>IF(OR(ISNUMBER(I64),ISNUMBER(J64)),I64+J64,"")</f>
        <v>8.5</v>
      </c>
      <c r="L64" s="2">
        <v>2.7</v>
      </c>
      <c r="M64" s="18">
        <v>6</v>
      </c>
      <c r="N64" s="65">
        <f>IF(OR(ISNUMBER(L64),ISNUMBER(M64)),L64+M64,"")</f>
        <v>8.6999999999999993</v>
      </c>
      <c r="O64" s="1"/>
      <c r="P64" s="18"/>
      <c r="Q64" s="64" t="str">
        <f>IF(OR(ISNUMBER(O64),ISNUMBER(P64)),O64+P64,"")</f>
        <v/>
      </c>
      <c r="R64" s="2">
        <v>3.5</v>
      </c>
      <c r="S64" s="18">
        <v>6</v>
      </c>
      <c r="T64" s="65">
        <f>IF(OR(ISNUMBER(R64),ISNUMBER(S64)),R64+S64,"")</f>
        <v>9.5</v>
      </c>
      <c r="U64" s="1"/>
      <c r="V64" s="18"/>
      <c r="W64" s="64" t="str">
        <f>IF(OR(ISNUMBER(U64),ISNUMBER(V64)),U64+V64,"")</f>
        <v/>
      </c>
      <c r="X64" s="106">
        <f>IF(AS64=4/6,0.7,AS64)</f>
        <v>0.83333333333333337</v>
      </c>
      <c r="Y64" s="51">
        <f>F64+G64</f>
        <v>7.6</v>
      </c>
      <c r="Z64" s="51">
        <f>I64+J64</f>
        <v>8.5</v>
      </c>
      <c r="AA64" s="51">
        <f>L64+M64</f>
        <v>8.6999999999999993</v>
      </c>
      <c r="AB64" s="51">
        <f>O64+P64</f>
        <v>0</v>
      </c>
      <c r="AC64" s="51">
        <f>R64+S64</f>
        <v>9.5</v>
      </c>
      <c r="AD64" s="51">
        <f>U64+V64</f>
        <v>0</v>
      </c>
      <c r="AE64" s="52">
        <f>LARGE($Y64:$AD64,AE$1)</f>
        <v>9.5</v>
      </c>
      <c r="AF64" s="52">
        <f>LARGE($Y64:$AD64,AF$1)</f>
        <v>8.6999999999999993</v>
      </c>
      <c r="AG64" s="52">
        <f>LARGE($Y64:$AD64,AG$1)</f>
        <v>8.5</v>
      </c>
      <c r="AH64" s="52">
        <f>LARGE($Y64:$AD64,AH$1)</f>
        <v>7.6</v>
      </c>
      <c r="AI64" s="52">
        <f>LARGE($Y64:$AD64,AI$1)</f>
        <v>0</v>
      </c>
      <c r="AJ64" s="52">
        <f>LARGE($Y64:$AD64,AJ$1)</f>
        <v>0</v>
      </c>
      <c r="AL64" s="96" t="str">
        <f>IF(H64-F64*G64=H64,0,"ok")</f>
        <v>ok</v>
      </c>
      <c r="AM64" s="96" t="str">
        <f>IF(K64-I64*J64=K64,0,"ok")</f>
        <v>ok</v>
      </c>
      <c r="AN64" s="96" t="str">
        <f>IF(N64-L64*M64=N64,0,"ok")</f>
        <v>ok</v>
      </c>
      <c r="AO64" s="96" t="e">
        <f>IF(Q64-O64*P64=Q64,0,"ok")</f>
        <v>#VALUE!</v>
      </c>
      <c r="AP64" s="96" t="str">
        <f>IF(T64-R64*S64=T64,0,"ok")</f>
        <v>ok</v>
      </c>
      <c r="AQ64" s="96" t="e">
        <f>IF(W64-U64*V64=W64,0,"ok")</f>
        <v>#VALUE!</v>
      </c>
      <c r="AR64" s="107">
        <f>COUNT(AL64:AQ64)</f>
        <v>0</v>
      </c>
      <c r="AS64" s="109">
        <f>IF(E64&lt;&gt;0,(COUNT(F64:W64)+3)/18,0)</f>
        <v>0.83333333333333337</v>
      </c>
    </row>
    <row r="65" spans="1:45" ht="12.75" customHeight="1">
      <c r="A65" s="3">
        <v>8</v>
      </c>
      <c r="C65" s="25" t="s">
        <v>293</v>
      </c>
      <c r="D65" s="22" t="s">
        <v>294</v>
      </c>
      <c r="E65" s="20">
        <f>AVERAGE(AE65:AH65)</f>
        <v>9.65</v>
      </c>
      <c r="F65" s="1">
        <v>3.8</v>
      </c>
      <c r="G65" s="18">
        <v>6</v>
      </c>
      <c r="H65" s="64">
        <f>IF(OR(ISNUMBER(F65),ISNUMBER(G65)),F65+G65,"")</f>
        <v>9.8000000000000007</v>
      </c>
      <c r="I65" s="2">
        <v>3</v>
      </c>
      <c r="J65" s="18">
        <v>6</v>
      </c>
      <c r="K65" s="64">
        <f>IF(OR(ISNUMBER(I65),ISNUMBER(J65)),I65+J65,"")</f>
        <v>9</v>
      </c>
      <c r="L65" s="2"/>
      <c r="M65" s="18"/>
      <c r="N65" s="65" t="str">
        <f>IF(OR(ISNUMBER(L65),ISNUMBER(M65)),L65+M65,"")</f>
        <v/>
      </c>
      <c r="O65" s="1">
        <v>3.8</v>
      </c>
      <c r="P65" s="18">
        <v>6</v>
      </c>
      <c r="Q65" s="64">
        <f>IF(OR(ISNUMBER(O65),ISNUMBER(P65)),O65+P65,"")</f>
        <v>9.8000000000000007</v>
      </c>
      <c r="R65" s="2">
        <v>4</v>
      </c>
      <c r="S65" s="18">
        <v>6</v>
      </c>
      <c r="T65" s="65">
        <f>IF(OR(ISNUMBER(R65),ISNUMBER(S65)),R65+S65,"")</f>
        <v>10</v>
      </c>
      <c r="U65" s="1"/>
      <c r="V65" s="18"/>
      <c r="W65" s="64" t="str">
        <f>IF(OR(ISNUMBER(U65),ISNUMBER(V65)),U65+V65,"")</f>
        <v/>
      </c>
      <c r="X65" s="106">
        <f>IF(AS65=4/6,0.7,AS65)</f>
        <v>0.83333333333333337</v>
      </c>
      <c r="Y65" s="51">
        <f>F65+G65</f>
        <v>9.8000000000000007</v>
      </c>
      <c r="Z65" s="51">
        <f>I65+J65</f>
        <v>9</v>
      </c>
      <c r="AA65" s="51">
        <f>L65+M65</f>
        <v>0</v>
      </c>
      <c r="AB65" s="51">
        <f>O65+P65</f>
        <v>9.8000000000000007</v>
      </c>
      <c r="AC65" s="51">
        <f>R65+S65</f>
        <v>10</v>
      </c>
      <c r="AD65" s="51">
        <f>U65+V65</f>
        <v>0</v>
      </c>
      <c r="AE65" s="52">
        <f>LARGE($Y65:$AD65,AE$1)</f>
        <v>10</v>
      </c>
      <c r="AF65" s="52">
        <f>LARGE($Y65:$AD65,AF$1)</f>
        <v>9.8000000000000007</v>
      </c>
      <c r="AG65" s="52">
        <f>LARGE($Y65:$AD65,AG$1)</f>
        <v>9.8000000000000007</v>
      </c>
      <c r="AH65" s="52">
        <f>LARGE($Y65:$AD65,AH$1)</f>
        <v>9</v>
      </c>
      <c r="AI65" s="52">
        <f>LARGE($Y65:$AD65,AI$1)</f>
        <v>0</v>
      </c>
      <c r="AJ65" s="52">
        <f>LARGE($Y65:$AD65,AJ$1)</f>
        <v>0</v>
      </c>
      <c r="AL65" s="96" t="str">
        <f>IF(H65-F65*G65=H65,0,"ok")</f>
        <v>ok</v>
      </c>
      <c r="AM65" s="96" t="str">
        <f>IF(K65-I65*J65=K65,0,"ok")</f>
        <v>ok</v>
      </c>
      <c r="AN65" s="96" t="e">
        <f>IF(N65-L65*M65=N65,0,"ok")</f>
        <v>#VALUE!</v>
      </c>
      <c r="AO65" s="96" t="str">
        <f>IF(Q65-O65*P65=Q65,0,"ok")</f>
        <v>ok</v>
      </c>
      <c r="AP65" s="96" t="str">
        <f>IF(T65-R65*S65=T65,0,"ok")</f>
        <v>ok</v>
      </c>
      <c r="AQ65" s="96" t="e">
        <f>IF(W65-U65*V65=W65,0,"ok")</f>
        <v>#VALUE!</v>
      </c>
      <c r="AR65" s="107">
        <f>COUNT(AL65:AQ65)</f>
        <v>0</v>
      </c>
      <c r="AS65" s="109">
        <f>IF(E65&lt;&gt;0,(COUNT(F65:W65)+3)/18,0)</f>
        <v>0.83333333333333337</v>
      </c>
    </row>
    <row r="66" spans="1:45" ht="12.75" customHeight="1">
      <c r="A66" s="3">
        <v>13</v>
      </c>
      <c r="C66" s="25">
        <v>9052572</v>
      </c>
      <c r="D66" s="22" t="s">
        <v>522</v>
      </c>
      <c r="E66" s="20">
        <f>AVERAGE(AE66:AH66)</f>
        <v>9.65</v>
      </c>
      <c r="F66" s="68">
        <v>3.5</v>
      </c>
      <c r="G66" s="69">
        <v>5.6</v>
      </c>
      <c r="H66" s="64">
        <f>IF(OR(ISNUMBER(F66),ISNUMBER(G66)),F66+G66,"")</f>
        <v>9.1</v>
      </c>
      <c r="I66" s="2">
        <v>3.5</v>
      </c>
      <c r="J66" s="18">
        <v>6</v>
      </c>
      <c r="K66" s="64">
        <f>IF(OR(ISNUMBER(I66),ISNUMBER(J66)),I66+J66,"")</f>
        <v>9.5</v>
      </c>
      <c r="L66" s="2">
        <v>4</v>
      </c>
      <c r="M66" s="18">
        <v>6</v>
      </c>
      <c r="N66" s="65">
        <f>IF(OR(ISNUMBER(L66),ISNUMBER(M66)),L66+M66,"")</f>
        <v>10</v>
      </c>
      <c r="O66" s="1">
        <v>4</v>
      </c>
      <c r="P66" s="18">
        <v>6</v>
      </c>
      <c r="Q66" s="64">
        <f>IF(OR(ISNUMBER(O66),ISNUMBER(P66)),O66+P66,"")</f>
        <v>10</v>
      </c>
      <c r="R66" s="83"/>
      <c r="S66" s="72"/>
      <c r="T66" s="65" t="str">
        <f>IF(OR(ISNUMBER(R66),ISNUMBER(S66)),R66+S66,"")</f>
        <v/>
      </c>
      <c r="U66" s="71"/>
      <c r="V66" s="72"/>
      <c r="W66" s="64" t="str">
        <f>IF(OR(ISNUMBER(U66),ISNUMBER(V66)),U66+V66,"")</f>
        <v/>
      </c>
      <c r="X66" s="106">
        <f>IF(AS66=4/6,0.7,AS66)</f>
        <v>0.83333333333333337</v>
      </c>
      <c r="Y66" s="51">
        <f>F66+G66</f>
        <v>9.1</v>
      </c>
      <c r="Z66" s="51">
        <f>I66+J66</f>
        <v>9.5</v>
      </c>
      <c r="AA66" s="51">
        <f>L66+M66</f>
        <v>10</v>
      </c>
      <c r="AB66" s="51">
        <f>O66+P66</f>
        <v>10</v>
      </c>
      <c r="AC66" s="51">
        <f>R66+S66</f>
        <v>0</v>
      </c>
      <c r="AD66" s="51">
        <f>U66+V66</f>
        <v>0</v>
      </c>
      <c r="AE66" s="52">
        <f>LARGE($Y66:$AD66,AE$1)</f>
        <v>10</v>
      </c>
      <c r="AF66" s="52">
        <f>LARGE($Y66:$AD66,AF$1)</f>
        <v>10</v>
      </c>
      <c r="AG66" s="52">
        <f>LARGE($Y66:$AD66,AG$1)</f>
        <v>9.5</v>
      </c>
      <c r="AH66" s="52">
        <f>LARGE($Y66:$AD66,AH$1)</f>
        <v>9.1</v>
      </c>
      <c r="AI66" s="52">
        <f>LARGE($Y66:$AD66,AI$1)</f>
        <v>0</v>
      </c>
      <c r="AJ66" s="52">
        <f>LARGE($Y66:$AD66,AJ$1)</f>
        <v>0</v>
      </c>
      <c r="AL66" s="96" t="str">
        <f>IF(H66-F66*G66=H66,0,"ok")</f>
        <v>ok</v>
      </c>
      <c r="AM66" s="96" t="str">
        <f>IF(K66-I66*J66=K66,0,"ok")</f>
        <v>ok</v>
      </c>
      <c r="AN66" s="96" t="str">
        <f>IF(N66-L66*M66=N66,0,"ok")</f>
        <v>ok</v>
      </c>
      <c r="AO66" s="96" t="str">
        <f>IF(Q66-O66*P66=Q66,0,"ok")</f>
        <v>ok</v>
      </c>
      <c r="AP66" s="96" t="e">
        <f>IF(T66-R66*S66=T66,0,"ok")</f>
        <v>#VALUE!</v>
      </c>
      <c r="AQ66" s="96" t="e">
        <f>IF(W66-U66*V66=W66,0,"ok")</f>
        <v>#VALUE!</v>
      </c>
      <c r="AR66" s="107">
        <f>COUNT(AL66:AQ66)</f>
        <v>0</v>
      </c>
      <c r="AS66" s="109">
        <f>IF(E66&lt;&gt;0,(COUNT(F66:W66)+3)/18,0)</f>
        <v>0.83333333333333337</v>
      </c>
    </row>
    <row r="67" spans="1:45" ht="12.75" customHeight="1">
      <c r="A67" s="3">
        <v>7</v>
      </c>
      <c r="C67" s="25" t="s">
        <v>253</v>
      </c>
      <c r="D67" s="22" t="s">
        <v>254</v>
      </c>
      <c r="E67" s="20">
        <f>AVERAGE(AE67:AH67)</f>
        <v>7.6499999999999995</v>
      </c>
      <c r="F67" s="1">
        <v>2.5</v>
      </c>
      <c r="G67" s="18">
        <v>4.8</v>
      </c>
      <c r="H67" s="64">
        <f>IF(OR(ISNUMBER(F67),ISNUMBER(G67)),F67+G67,"")</f>
        <v>7.3</v>
      </c>
      <c r="I67" s="2">
        <v>3.8</v>
      </c>
      <c r="J67" s="18">
        <v>5.0999999999999996</v>
      </c>
      <c r="K67" s="64">
        <f>IF(OR(ISNUMBER(I67),ISNUMBER(J67)),I67+J67,"")</f>
        <v>8.8999999999999986</v>
      </c>
      <c r="L67" s="2">
        <v>1.5</v>
      </c>
      <c r="M67" s="18">
        <v>5.7</v>
      </c>
      <c r="N67" s="65">
        <f>IF(OR(ISNUMBER(L67),ISNUMBER(M67)),L67+M67,"")</f>
        <v>7.2</v>
      </c>
      <c r="O67" s="1">
        <v>0.8</v>
      </c>
      <c r="P67" s="18">
        <v>5.5</v>
      </c>
      <c r="Q67" s="64">
        <f>IF(OR(ISNUMBER(O67),ISNUMBER(P67)),O67+P67,"")</f>
        <v>6.3</v>
      </c>
      <c r="R67" s="2">
        <v>1.5</v>
      </c>
      <c r="S67" s="18">
        <v>5.7</v>
      </c>
      <c r="T67" s="65">
        <f>IF(OR(ISNUMBER(R67),ISNUMBER(S67)),R67+S67,"")</f>
        <v>7.2</v>
      </c>
      <c r="U67" s="1"/>
      <c r="V67" s="18"/>
      <c r="W67" s="64" t="str">
        <f>IF(OR(ISNUMBER(U67),ISNUMBER(V67)),U67+V67,"")</f>
        <v/>
      </c>
      <c r="X67" s="106">
        <f>IF(AS67=4/6,0.7,AS67)</f>
        <v>1</v>
      </c>
      <c r="Y67" s="51">
        <f>F67+G67</f>
        <v>7.3</v>
      </c>
      <c r="Z67" s="51">
        <f>I67+J67</f>
        <v>8.8999999999999986</v>
      </c>
      <c r="AA67" s="51">
        <f>L67+M67</f>
        <v>7.2</v>
      </c>
      <c r="AB67" s="51">
        <f>O67+P67</f>
        <v>6.3</v>
      </c>
      <c r="AC67" s="51">
        <f>R67+S67</f>
        <v>7.2</v>
      </c>
      <c r="AD67" s="51">
        <f>U67+V67</f>
        <v>0</v>
      </c>
      <c r="AE67" s="52">
        <f>LARGE($Y67:$AD67,AE$1)</f>
        <v>8.8999999999999986</v>
      </c>
      <c r="AF67" s="52">
        <f>LARGE($Y67:$AD67,AF$1)</f>
        <v>7.3</v>
      </c>
      <c r="AG67" s="52">
        <f>LARGE($Y67:$AD67,AG$1)</f>
        <v>7.2</v>
      </c>
      <c r="AH67" s="52">
        <f>LARGE($Y67:$AD67,AH$1)</f>
        <v>7.2</v>
      </c>
      <c r="AI67" s="52">
        <f>LARGE($Y67:$AD67,AI$1)</f>
        <v>6.3</v>
      </c>
      <c r="AJ67" s="52">
        <f>LARGE($Y67:$AD67,AJ$1)</f>
        <v>0</v>
      </c>
      <c r="AL67" s="96" t="str">
        <f>IF(H67-F67*G67=H67,0,"ok")</f>
        <v>ok</v>
      </c>
      <c r="AM67" s="96" t="str">
        <f>IF(K67-I67*J67=K67,0,"ok")</f>
        <v>ok</v>
      </c>
      <c r="AN67" s="96" t="str">
        <f>IF(N67-L67*M67=N67,0,"ok")</f>
        <v>ok</v>
      </c>
      <c r="AO67" s="96" t="str">
        <f>IF(Q67-O67*P67=Q67,0,"ok")</f>
        <v>ok</v>
      </c>
      <c r="AP67" s="96" t="str">
        <f>IF(T67-R67*S67=T67,0,"ok")</f>
        <v>ok</v>
      </c>
      <c r="AQ67" s="96" t="e">
        <f>IF(W67-U67*V67=W67,0,"ok")</f>
        <v>#VALUE!</v>
      </c>
      <c r="AR67" s="107">
        <f>COUNT(AL67:AQ67)</f>
        <v>0</v>
      </c>
      <c r="AS67" s="109">
        <f>IF(E67&lt;&gt;0,(COUNT(F67:W67)+3)/18,0)</f>
        <v>1</v>
      </c>
    </row>
    <row r="68" spans="1:45" ht="12.75" customHeight="1">
      <c r="A68" s="3">
        <v>32</v>
      </c>
      <c r="C68" s="34">
        <v>8991262</v>
      </c>
      <c r="D68" s="35" t="s">
        <v>976</v>
      </c>
      <c r="E68" s="20">
        <f>AVERAGE(AE68:AH68)</f>
        <v>8.625</v>
      </c>
      <c r="F68" s="4">
        <v>2.2999999999999998</v>
      </c>
      <c r="G68" s="16">
        <v>6</v>
      </c>
      <c r="H68" s="64">
        <f>IF(OR(ISNUMBER(F68),ISNUMBER(G68)),F68+G68,"")</f>
        <v>8.3000000000000007</v>
      </c>
      <c r="I68" s="5">
        <v>2.8</v>
      </c>
      <c r="J68" s="16">
        <v>5.8</v>
      </c>
      <c r="K68" s="64">
        <f>IF(OR(ISNUMBER(I68),ISNUMBER(J68)),I68+J68,"")</f>
        <v>8.6</v>
      </c>
      <c r="L68" s="5"/>
      <c r="M68" s="16"/>
      <c r="N68" s="65" t="str">
        <f>IF(OR(ISNUMBER(L68),ISNUMBER(M68)),L68+M68,"")</f>
        <v/>
      </c>
      <c r="O68" s="4">
        <v>3.1</v>
      </c>
      <c r="P68" s="16">
        <v>5.7</v>
      </c>
      <c r="Q68" s="64">
        <f>IF(OR(ISNUMBER(O68),ISNUMBER(P68)),O68+P68,"")</f>
        <v>8.8000000000000007</v>
      </c>
      <c r="R68" s="55">
        <v>3.8</v>
      </c>
      <c r="S68" s="46">
        <v>5</v>
      </c>
      <c r="T68" s="65">
        <f>IF(OR(ISNUMBER(R68),ISNUMBER(S68)),R68+S68,"")</f>
        <v>8.8000000000000007</v>
      </c>
      <c r="U68" s="4"/>
      <c r="V68" s="16"/>
      <c r="W68" s="64" t="str">
        <f>IF(OR(ISNUMBER(U68),ISNUMBER(V68)),U68+V68,"")</f>
        <v/>
      </c>
      <c r="X68" s="106">
        <f>IF(AS68=4/6,0.7,AS68)</f>
        <v>0.83333333333333337</v>
      </c>
      <c r="Y68" s="51">
        <f>F68+G68</f>
        <v>8.3000000000000007</v>
      </c>
      <c r="Z68" s="51">
        <f>I68+J68</f>
        <v>8.6</v>
      </c>
      <c r="AA68" s="51">
        <f>L68+M68</f>
        <v>0</v>
      </c>
      <c r="AB68" s="51">
        <f>O68+P68</f>
        <v>8.8000000000000007</v>
      </c>
      <c r="AC68" s="51">
        <f>R68+S68</f>
        <v>8.8000000000000007</v>
      </c>
      <c r="AD68" s="51">
        <f>U68+V68</f>
        <v>0</v>
      </c>
      <c r="AE68" s="52">
        <f>LARGE($Y68:$AD68,AE$1)</f>
        <v>8.8000000000000007</v>
      </c>
      <c r="AF68" s="52">
        <f>LARGE($Y68:$AD68,AF$1)</f>
        <v>8.8000000000000007</v>
      </c>
      <c r="AG68" s="52">
        <f>LARGE($Y68:$AD68,AG$1)</f>
        <v>8.6</v>
      </c>
      <c r="AH68" s="52">
        <f>LARGE($Y68:$AD68,AH$1)</f>
        <v>8.3000000000000007</v>
      </c>
      <c r="AI68" s="52">
        <f>LARGE($Y68:$AD68,AI$1)</f>
        <v>0</v>
      </c>
      <c r="AJ68" s="52">
        <f>LARGE($Y68:$AD68,AJ$1)</f>
        <v>0</v>
      </c>
      <c r="AL68" s="96" t="str">
        <f>IF(H68-F68*G68=H68,0,"ok")</f>
        <v>ok</v>
      </c>
      <c r="AM68" s="96" t="str">
        <f>IF(K68-I68*J68=K68,0,"ok")</f>
        <v>ok</v>
      </c>
      <c r="AN68" s="96" t="e">
        <f>IF(N68-L68*M68=N68,0,"ok")</f>
        <v>#VALUE!</v>
      </c>
      <c r="AO68" s="96" t="str">
        <f>IF(Q68-O68*P68=Q68,0,"ok")</f>
        <v>ok</v>
      </c>
      <c r="AP68" s="96" t="str">
        <f>IF(T68-R68*S68=T68,0,"ok")</f>
        <v>ok</v>
      </c>
      <c r="AQ68" s="96" t="e">
        <f>IF(W68-U68*V68=W68,0,"ok")</f>
        <v>#VALUE!</v>
      </c>
      <c r="AR68" s="107">
        <f>COUNT(AL68:AQ68)</f>
        <v>0</v>
      </c>
      <c r="AS68" s="109">
        <f>IF(E68&lt;&gt;0,(COUNT(F68:W68)+3)/18,0)</f>
        <v>0.83333333333333337</v>
      </c>
    </row>
    <row r="69" spans="1:45" ht="12.75" customHeight="1">
      <c r="A69" s="3">
        <v>51</v>
      </c>
      <c r="C69" s="25">
        <v>9052439</v>
      </c>
      <c r="D69" s="22" t="s">
        <v>1038</v>
      </c>
      <c r="E69" s="20">
        <f>AVERAGE(AE69:AH69)</f>
        <v>8.875</v>
      </c>
      <c r="F69" s="1">
        <v>2.5</v>
      </c>
      <c r="G69" s="18">
        <v>5</v>
      </c>
      <c r="H69" s="64">
        <f>IF(OR(ISNUMBER(F69),ISNUMBER(G69)),F69+G69,"")</f>
        <v>7.5</v>
      </c>
      <c r="I69" s="2">
        <v>3</v>
      </c>
      <c r="J69" s="18">
        <v>5.5</v>
      </c>
      <c r="K69" s="64">
        <f>IF(OR(ISNUMBER(I69),ISNUMBER(J69)),I69+J69,"")</f>
        <v>8.5</v>
      </c>
      <c r="L69" s="2">
        <v>3.5</v>
      </c>
      <c r="M69" s="18">
        <v>6</v>
      </c>
      <c r="N69" s="65">
        <f>IF(OR(ISNUMBER(L69),ISNUMBER(M69)),L69+M69,"")</f>
        <v>9.5</v>
      </c>
      <c r="O69" s="1"/>
      <c r="P69" s="18"/>
      <c r="Q69" s="64" t="str">
        <f>IF(OR(ISNUMBER(O69),ISNUMBER(P69)),O69+P69,"")</f>
        <v/>
      </c>
      <c r="R69" s="2">
        <v>4</v>
      </c>
      <c r="S69" s="18">
        <v>6</v>
      </c>
      <c r="T69" s="65">
        <f>IF(OR(ISNUMBER(R69),ISNUMBER(S69)),R69+S69,"")</f>
        <v>10</v>
      </c>
      <c r="U69" s="1"/>
      <c r="V69" s="18"/>
      <c r="W69" s="64" t="str">
        <f>IF(OR(ISNUMBER(U69),ISNUMBER(V69)),U69+V69,"")</f>
        <v/>
      </c>
      <c r="X69" s="106">
        <f>IF(AS69=4/6,0.7,AS69)</f>
        <v>0.83333333333333337</v>
      </c>
      <c r="Y69" s="51">
        <f>F69+G69</f>
        <v>7.5</v>
      </c>
      <c r="Z69" s="51">
        <f>I69+J69</f>
        <v>8.5</v>
      </c>
      <c r="AA69" s="51">
        <f>L69+M69</f>
        <v>9.5</v>
      </c>
      <c r="AB69" s="51">
        <f>O69+P69</f>
        <v>0</v>
      </c>
      <c r="AC69" s="51">
        <f>R69+S69</f>
        <v>10</v>
      </c>
      <c r="AD69" s="51">
        <f>U69+V69</f>
        <v>0</v>
      </c>
      <c r="AE69" s="52">
        <f>LARGE($Y69:$AD69,AE$1)</f>
        <v>10</v>
      </c>
      <c r="AF69" s="52">
        <f>LARGE($Y69:$AD69,AF$1)</f>
        <v>9.5</v>
      </c>
      <c r="AG69" s="52">
        <f>LARGE($Y69:$AD69,AG$1)</f>
        <v>8.5</v>
      </c>
      <c r="AH69" s="52">
        <f>LARGE($Y69:$AD69,AH$1)</f>
        <v>7.5</v>
      </c>
      <c r="AI69" s="52">
        <f>LARGE($Y69:$AD69,AI$1)</f>
        <v>0</v>
      </c>
      <c r="AJ69" s="52">
        <f>LARGE($Y69:$AD69,AJ$1)</f>
        <v>0</v>
      </c>
      <c r="AL69" s="96" t="str">
        <f>IF(H69-F69*G69=H69,0,"ok")</f>
        <v>ok</v>
      </c>
      <c r="AM69" s="96" t="str">
        <f>IF(K69-I69*J69=K69,0,"ok")</f>
        <v>ok</v>
      </c>
      <c r="AN69" s="96" t="str">
        <f>IF(N69-L69*M69=N69,0,"ok")</f>
        <v>ok</v>
      </c>
      <c r="AO69" s="96" t="e">
        <f>IF(Q69-O69*P69=Q69,0,"ok")</f>
        <v>#VALUE!</v>
      </c>
      <c r="AP69" s="96" t="str">
        <f>IF(T69-R69*S69=T69,0,"ok")</f>
        <v>ok</v>
      </c>
      <c r="AQ69" s="96" t="e">
        <f>IF(W69-U69*V69=W69,0,"ok")</f>
        <v>#VALUE!</v>
      </c>
      <c r="AR69" s="107">
        <f>COUNT(AL69:AQ69)</f>
        <v>0</v>
      </c>
      <c r="AS69" s="109">
        <f>IF(E69&lt;&gt;0,(COUNT(F69:W69)+3)/18,0)</f>
        <v>0.83333333333333337</v>
      </c>
    </row>
    <row r="70" spans="1:45" ht="12.75" customHeight="1">
      <c r="A70" s="3">
        <v>52</v>
      </c>
      <c r="C70" s="37">
        <v>9042595</v>
      </c>
      <c r="D70" s="22" t="s">
        <v>1066</v>
      </c>
      <c r="E70" s="20">
        <f>AVERAGE(AE70:AH70)</f>
        <v>9.5</v>
      </c>
      <c r="F70" s="1">
        <v>4</v>
      </c>
      <c r="G70" s="18">
        <v>5.6</v>
      </c>
      <c r="H70" s="64">
        <f>IF(OR(ISNUMBER(F70),ISNUMBER(G70)),F70+G70,"")</f>
        <v>9.6</v>
      </c>
      <c r="I70" s="2"/>
      <c r="J70" s="18"/>
      <c r="K70" s="64" t="str">
        <f>IF(OR(ISNUMBER(I70),ISNUMBER(J70)),I70+J70,"")</f>
        <v/>
      </c>
      <c r="L70" s="2">
        <v>3.3</v>
      </c>
      <c r="M70" s="18">
        <v>6</v>
      </c>
      <c r="N70" s="65">
        <f>IF(OR(ISNUMBER(L70),ISNUMBER(M70)),L70+M70,"")</f>
        <v>9.3000000000000007</v>
      </c>
      <c r="O70" s="1">
        <v>4</v>
      </c>
      <c r="P70" s="18">
        <v>5.7</v>
      </c>
      <c r="Q70" s="64">
        <f>IF(OR(ISNUMBER(O70),ISNUMBER(P70)),O70+P70,"")</f>
        <v>9.6999999999999993</v>
      </c>
      <c r="R70" s="2">
        <v>3.4</v>
      </c>
      <c r="S70" s="18">
        <v>6</v>
      </c>
      <c r="T70" s="65">
        <f>IF(OR(ISNUMBER(R70),ISNUMBER(S70)),R70+S70,"")</f>
        <v>9.4</v>
      </c>
      <c r="U70" s="1"/>
      <c r="V70" s="18"/>
      <c r="W70" s="64" t="str">
        <f>IF(OR(ISNUMBER(U70),ISNUMBER(V70)),U70+V70,"")</f>
        <v/>
      </c>
      <c r="X70" s="106">
        <f>IF(AS70=4/6,0.7,AS70)</f>
        <v>0.83333333333333337</v>
      </c>
      <c r="Y70" s="51">
        <f>F70+G70</f>
        <v>9.6</v>
      </c>
      <c r="Z70" s="51">
        <f>I70+J70</f>
        <v>0</v>
      </c>
      <c r="AA70" s="51">
        <f>L70+M70</f>
        <v>9.3000000000000007</v>
      </c>
      <c r="AB70" s="51">
        <f>O70+P70</f>
        <v>9.6999999999999993</v>
      </c>
      <c r="AC70" s="51">
        <f>R70+S70</f>
        <v>9.4</v>
      </c>
      <c r="AD70" s="51">
        <f>U70+V70</f>
        <v>0</v>
      </c>
      <c r="AE70" s="52">
        <f>LARGE($Y70:$AD70,AE$1)</f>
        <v>9.6999999999999993</v>
      </c>
      <c r="AF70" s="52">
        <f>LARGE($Y70:$AD70,AF$1)</f>
        <v>9.6</v>
      </c>
      <c r="AG70" s="52">
        <f>LARGE($Y70:$AD70,AG$1)</f>
        <v>9.4</v>
      </c>
      <c r="AH70" s="52">
        <f>LARGE($Y70:$AD70,AH$1)</f>
        <v>9.3000000000000007</v>
      </c>
      <c r="AI70" s="52">
        <f>LARGE($Y70:$AD70,AI$1)</f>
        <v>0</v>
      </c>
      <c r="AJ70" s="52">
        <f>LARGE($Y70:$AD70,AJ$1)</f>
        <v>0</v>
      </c>
      <c r="AL70" s="96" t="str">
        <f>IF(H70-F70*G70=H70,0,"ok")</f>
        <v>ok</v>
      </c>
      <c r="AM70" s="96" t="e">
        <f>IF(K70-I70*J70=K70,0,"ok")</f>
        <v>#VALUE!</v>
      </c>
      <c r="AN70" s="96" t="str">
        <f>IF(N70-L70*M70=N70,0,"ok")</f>
        <v>ok</v>
      </c>
      <c r="AO70" s="96" t="str">
        <f>IF(Q70-O70*P70=Q70,0,"ok")</f>
        <v>ok</v>
      </c>
      <c r="AP70" s="96" t="str">
        <f>IF(T70-R70*S70=T70,0,"ok")</f>
        <v>ok</v>
      </c>
      <c r="AQ70" s="96" t="e">
        <f>IF(W70-U70*V70=W70,0,"ok")</f>
        <v>#VALUE!</v>
      </c>
      <c r="AR70" s="107">
        <f>COUNT(AL70:AQ70)</f>
        <v>0</v>
      </c>
      <c r="AS70" s="109">
        <f>IF(E70&lt;&gt;0,(COUNT(F70:W70)+3)/18,0)</f>
        <v>0.83333333333333337</v>
      </c>
    </row>
    <row r="71" spans="1:45" ht="12.75" customHeight="1">
      <c r="A71" s="3">
        <v>6</v>
      </c>
      <c r="C71" s="25" t="s">
        <v>210</v>
      </c>
      <c r="D71" s="22" t="s">
        <v>211</v>
      </c>
      <c r="E71" s="20">
        <f>AVERAGE(AE71:AH71)</f>
        <v>9.6000000000000014</v>
      </c>
      <c r="F71" s="1">
        <v>3</v>
      </c>
      <c r="G71" s="18">
        <v>5.8</v>
      </c>
      <c r="H71" s="64">
        <f>IF(OR(ISNUMBER(F71),ISNUMBER(G71)),F71+G71,"")</f>
        <v>8.8000000000000007</v>
      </c>
      <c r="I71" s="2">
        <v>4</v>
      </c>
      <c r="J71" s="18">
        <v>6</v>
      </c>
      <c r="K71" s="64">
        <f>IF(OR(ISNUMBER(I71),ISNUMBER(J71)),I71+J71,"")</f>
        <v>10</v>
      </c>
      <c r="L71" s="2">
        <v>3.6</v>
      </c>
      <c r="M71" s="18">
        <v>6</v>
      </c>
      <c r="N71" s="65">
        <f>IF(OR(ISNUMBER(L71),ISNUMBER(M71)),L71+M71,"")</f>
        <v>9.6</v>
      </c>
      <c r="O71" s="1">
        <v>4</v>
      </c>
      <c r="P71" s="18">
        <v>6</v>
      </c>
      <c r="Q71" s="64">
        <f>IF(OR(ISNUMBER(O71),ISNUMBER(P71)),O71+P71,"")</f>
        <v>10</v>
      </c>
      <c r="R71" s="2">
        <v>2.4</v>
      </c>
      <c r="S71" s="18">
        <v>6</v>
      </c>
      <c r="T71" s="65">
        <f>IF(OR(ISNUMBER(R71),ISNUMBER(S71)),R71+S71,"")</f>
        <v>8.4</v>
      </c>
      <c r="U71" s="1"/>
      <c r="V71" s="18"/>
      <c r="W71" s="64" t="str">
        <f>IF(OR(ISNUMBER(U71),ISNUMBER(V71)),U71+V71,"")</f>
        <v/>
      </c>
      <c r="X71" s="106">
        <f>IF(AS71=4/6,0.7,AS71)</f>
        <v>1</v>
      </c>
      <c r="Y71" s="51">
        <f>F71+G71</f>
        <v>8.8000000000000007</v>
      </c>
      <c r="Z71" s="51">
        <f>I71+J71</f>
        <v>10</v>
      </c>
      <c r="AA71" s="51">
        <f>L71+M71</f>
        <v>9.6</v>
      </c>
      <c r="AB71" s="51">
        <f>O71+P71</f>
        <v>10</v>
      </c>
      <c r="AC71" s="51">
        <f>R71+S71</f>
        <v>8.4</v>
      </c>
      <c r="AD71" s="51">
        <f>U71+V71</f>
        <v>0</v>
      </c>
      <c r="AE71" s="52">
        <f>LARGE($Y71:$AD71,AE$1)</f>
        <v>10</v>
      </c>
      <c r="AF71" s="52">
        <f>LARGE($Y71:$AD71,AF$1)</f>
        <v>10</v>
      </c>
      <c r="AG71" s="52">
        <f>LARGE($Y71:$AD71,AG$1)</f>
        <v>9.6</v>
      </c>
      <c r="AH71" s="52">
        <f>LARGE($Y71:$AD71,AH$1)</f>
        <v>8.8000000000000007</v>
      </c>
      <c r="AI71" s="52">
        <f>LARGE($Y71:$AD71,AI$1)</f>
        <v>8.4</v>
      </c>
      <c r="AJ71" s="52">
        <f>LARGE($Y71:$AD71,AJ$1)</f>
        <v>0</v>
      </c>
      <c r="AL71" s="96" t="str">
        <f>IF(H71-F71*G71=H71,0,"ok")</f>
        <v>ok</v>
      </c>
      <c r="AM71" s="96" t="str">
        <f>IF(K71-I71*J71=K71,0,"ok")</f>
        <v>ok</v>
      </c>
      <c r="AN71" s="96" t="str">
        <f>IF(N71-L71*M71=N71,0,"ok")</f>
        <v>ok</v>
      </c>
      <c r="AO71" s="96" t="str">
        <f>IF(Q71-O71*P71=Q71,0,"ok")</f>
        <v>ok</v>
      </c>
      <c r="AP71" s="96" t="str">
        <f>IF(T71-R71*S71=T71,0,"ok")</f>
        <v>ok</v>
      </c>
      <c r="AQ71" s="96" t="e">
        <f>IF(W71-U71*V71=W71,0,"ok")</f>
        <v>#VALUE!</v>
      </c>
      <c r="AR71" s="107">
        <f>COUNT(AL71:AQ71)</f>
        <v>0</v>
      </c>
      <c r="AS71" s="109">
        <f>IF(E71&lt;&gt;0,(COUNT(F71:W71)+3)/18,0)</f>
        <v>1</v>
      </c>
    </row>
    <row r="72" spans="1:45" ht="12.75" customHeight="1">
      <c r="A72" s="3">
        <v>15</v>
      </c>
      <c r="C72" s="25" t="s">
        <v>600</v>
      </c>
      <c r="D72" s="22" t="s">
        <v>601</v>
      </c>
      <c r="E72" s="20">
        <f>AVERAGE(AE72:AH72)</f>
        <v>8.375</v>
      </c>
      <c r="F72" s="1">
        <v>3</v>
      </c>
      <c r="G72" s="18">
        <v>5.5</v>
      </c>
      <c r="H72" s="64">
        <f>IF(OR(ISNUMBER(F72),ISNUMBER(G72)),F72+G72,"")</f>
        <v>8.5</v>
      </c>
      <c r="I72" s="2">
        <v>3</v>
      </c>
      <c r="J72" s="18">
        <v>6</v>
      </c>
      <c r="K72" s="64">
        <f>IF(OR(ISNUMBER(I72),ISNUMBER(J72)),I72+J72,"")</f>
        <v>9</v>
      </c>
      <c r="L72" s="2">
        <v>2</v>
      </c>
      <c r="M72" s="18">
        <v>6</v>
      </c>
      <c r="N72" s="65">
        <f>IF(OR(ISNUMBER(L72),ISNUMBER(M72)),L72+M72,"")</f>
        <v>8</v>
      </c>
      <c r="O72" s="1">
        <v>2</v>
      </c>
      <c r="P72" s="18">
        <v>6</v>
      </c>
      <c r="Q72" s="64">
        <f>IF(OR(ISNUMBER(O72),ISNUMBER(P72)),O72+P72,"")</f>
        <v>8</v>
      </c>
      <c r="R72" s="83"/>
      <c r="S72" s="72"/>
      <c r="T72" s="65" t="str">
        <f>IF(OR(ISNUMBER(R72),ISNUMBER(S72)),R72+S72,"")</f>
        <v/>
      </c>
      <c r="U72" s="71"/>
      <c r="V72" s="72"/>
      <c r="W72" s="64" t="str">
        <f>IF(OR(ISNUMBER(U72),ISNUMBER(V72)),U72+V72,"")</f>
        <v/>
      </c>
      <c r="X72" s="106">
        <f>IF(AS72=4/6,0.7,AS72)</f>
        <v>0.83333333333333337</v>
      </c>
      <c r="Y72" s="51">
        <f>F72+G72</f>
        <v>8.5</v>
      </c>
      <c r="Z72" s="51">
        <f>I72+J72</f>
        <v>9</v>
      </c>
      <c r="AA72" s="51">
        <f>L72+M72</f>
        <v>8</v>
      </c>
      <c r="AB72" s="51">
        <f>O72+P72</f>
        <v>8</v>
      </c>
      <c r="AC72" s="51">
        <f>R72+S72</f>
        <v>0</v>
      </c>
      <c r="AD72" s="51">
        <f>U72+V72</f>
        <v>0</v>
      </c>
      <c r="AE72" s="52">
        <f>LARGE($Y72:$AD72,AE$1)</f>
        <v>9</v>
      </c>
      <c r="AF72" s="52">
        <f>LARGE($Y72:$AD72,AF$1)</f>
        <v>8.5</v>
      </c>
      <c r="AG72" s="52">
        <f>LARGE($Y72:$AD72,AG$1)</f>
        <v>8</v>
      </c>
      <c r="AH72" s="52">
        <f>LARGE($Y72:$AD72,AH$1)</f>
        <v>8</v>
      </c>
      <c r="AI72" s="52">
        <f>LARGE($Y72:$AD72,AI$1)</f>
        <v>0</v>
      </c>
      <c r="AJ72" s="52">
        <f>LARGE($Y72:$AD72,AJ$1)</f>
        <v>0</v>
      </c>
      <c r="AL72" s="96" t="str">
        <f>IF(H72-F72*G72=H72,0,"ok")</f>
        <v>ok</v>
      </c>
      <c r="AM72" s="96" t="str">
        <f>IF(K72-I72*J72=K72,0,"ok")</f>
        <v>ok</v>
      </c>
      <c r="AN72" s="96" t="str">
        <f>IF(N72-L72*M72=N72,0,"ok")</f>
        <v>ok</v>
      </c>
      <c r="AO72" s="96" t="str">
        <f>IF(Q72-O72*P72=Q72,0,"ok")</f>
        <v>ok</v>
      </c>
      <c r="AP72" s="96" t="e">
        <f>IF(T72-R72*S72=T72,0,"ok")</f>
        <v>#VALUE!</v>
      </c>
      <c r="AQ72" s="96" t="e">
        <f>IF(W72-U72*V72=W72,0,"ok")</f>
        <v>#VALUE!</v>
      </c>
      <c r="AR72" s="107">
        <f>COUNT(AL72:AQ72)</f>
        <v>0</v>
      </c>
      <c r="AS72" s="109">
        <f>IF(E72&lt;&gt;0,(COUNT(F72:W72)+3)/18,0)</f>
        <v>0.83333333333333337</v>
      </c>
    </row>
    <row r="73" spans="1:45" ht="12.75" customHeight="1">
      <c r="A73" s="3">
        <v>6</v>
      </c>
      <c r="C73" s="14">
        <v>9067791</v>
      </c>
      <c r="D73" s="15" t="s">
        <v>247</v>
      </c>
      <c r="E73" s="20">
        <f>AVERAGE(AE73:AH73)</f>
        <v>9.0500000000000007</v>
      </c>
      <c r="F73" s="1"/>
      <c r="G73" s="18"/>
      <c r="H73" s="64" t="str">
        <f>IF(OR(ISNUMBER(F73),ISNUMBER(G73)),F73+G73,"")</f>
        <v/>
      </c>
      <c r="I73" s="2">
        <v>4</v>
      </c>
      <c r="J73" s="18">
        <v>6</v>
      </c>
      <c r="K73" s="64">
        <f>IF(OR(ISNUMBER(I73),ISNUMBER(J73)),I73+J73,"")</f>
        <v>10</v>
      </c>
      <c r="L73" s="2">
        <v>2.6</v>
      </c>
      <c r="M73" s="18">
        <v>6</v>
      </c>
      <c r="N73" s="65">
        <f>IF(OR(ISNUMBER(L73),ISNUMBER(M73)),L73+M73,"")</f>
        <v>8.6</v>
      </c>
      <c r="O73" s="1">
        <v>2.2000000000000002</v>
      </c>
      <c r="P73" s="18">
        <v>6</v>
      </c>
      <c r="Q73" s="64">
        <f>IF(OR(ISNUMBER(O73),ISNUMBER(P73)),O73+P73,"")</f>
        <v>8.1999999999999993</v>
      </c>
      <c r="R73" s="2">
        <v>1.5</v>
      </c>
      <c r="S73" s="18">
        <v>6</v>
      </c>
      <c r="T73" s="65">
        <f>IF(OR(ISNUMBER(R73),ISNUMBER(S73)),R73+S73,"")</f>
        <v>7.5</v>
      </c>
      <c r="U73" s="47">
        <v>3.7</v>
      </c>
      <c r="V73" s="48">
        <v>5.7</v>
      </c>
      <c r="W73" s="64">
        <f>IF(OR(ISNUMBER(U73),ISNUMBER(V73)),U73+V73,"")</f>
        <v>9.4</v>
      </c>
      <c r="X73" s="106">
        <f>IF(AS73=4/6,0.7,AS73)</f>
        <v>1</v>
      </c>
      <c r="Y73" s="51">
        <f>F73+G73</f>
        <v>0</v>
      </c>
      <c r="Z73" s="51">
        <f>I73+J73</f>
        <v>10</v>
      </c>
      <c r="AA73" s="51">
        <f>L73+M73</f>
        <v>8.6</v>
      </c>
      <c r="AB73" s="51">
        <f>O73+P73</f>
        <v>8.1999999999999993</v>
      </c>
      <c r="AC73" s="51">
        <f>R73+S73</f>
        <v>7.5</v>
      </c>
      <c r="AD73" s="51">
        <f>U73+V73</f>
        <v>9.4</v>
      </c>
      <c r="AE73" s="52">
        <f>LARGE($Y73:$AD73,AE$1)</f>
        <v>10</v>
      </c>
      <c r="AF73" s="52">
        <f>LARGE($Y73:$AD73,AF$1)</f>
        <v>9.4</v>
      </c>
      <c r="AG73" s="52">
        <f>LARGE($Y73:$AD73,AG$1)</f>
        <v>8.6</v>
      </c>
      <c r="AH73" s="52">
        <f>LARGE($Y73:$AD73,AH$1)</f>
        <v>8.1999999999999993</v>
      </c>
      <c r="AI73" s="52">
        <f>LARGE($Y73:$AD73,AI$1)</f>
        <v>7.5</v>
      </c>
      <c r="AJ73" s="52">
        <f>LARGE($Y73:$AD73,AJ$1)</f>
        <v>0</v>
      </c>
      <c r="AL73" s="96" t="e">
        <f>IF(H73-F73*G73=H73,0,"ok")</f>
        <v>#VALUE!</v>
      </c>
      <c r="AM73" s="96" t="str">
        <f>IF(K73-I73*J73=K73,0,"ok")</f>
        <v>ok</v>
      </c>
      <c r="AN73" s="96" t="str">
        <f>IF(N73-L73*M73=N73,0,"ok")</f>
        <v>ok</v>
      </c>
      <c r="AO73" s="96" t="str">
        <f>IF(Q73-O73*P73=Q73,0,"ok")</f>
        <v>ok</v>
      </c>
      <c r="AP73" s="96" t="str">
        <f>IF(T73-R73*S73=T73,0,"ok")</f>
        <v>ok</v>
      </c>
      <c r="AQ73" s="96" t="str">
        <f>IF(W73-U73*V73=W73,0,"ok")</f>
        <v>ok</v>
      </c>
      <c r="AR73" s="107">
        <f>COUNT(AL73:AQ73)</f>
        <v>0</v>
      </c>
      <c r="AS73" s="109">
        <f>IF(E73&lt;&gt;0,(COUNT(F73:W73)+3)/18,0)</f>
        <v>1</v>
      </c>
    </row>
    <row r="74" spans="1:45" ht="12.75" customHeight="1">
      <c r="A74" s="3">
        <v>31</v>
      </c>
      <c r="C74" s="25" t="s">
        <v>930</v>
      </c>
      <c r="D74" s="22" t="s">
        <v>931</v>
      </c>
      <c r="E74" s="20">
        <f>AVERAGE(AE74:AH74)</f>
        <v>9.3000000000000007</v>
      </c>
      <c r="F74" s="47">
        <v>3</v>
      </c>
      <c r="G74" s="48">
        <v>6</v>
      </c>
      <c r="H74" s="64">
        <f>IF(OR(ISNUMBER(F74),ISNUMBER(G74)),F74+G74,"")</f>
        <v>9</v>
      </c>
      <c r="I74" s="2"/>
      <c r="J74" s="18"/>
      <c r="K74" s="64" t="str">
        <f>IF(OR(ISNUMBER(I74),ISNUMBER(J74)),I74+J74,"")</f>
        <v/>
      </c>
      <c r="L74" s="2">
        <v>3.3</v>
      </c>
      <c r="M74" s="18">
        <v>6</v>
      </c>
      <c r="N74" s="65">
        <f>IF(OR(ISNUMBER(L74),ISNUMBER(M74)),L74+M74,"")</f>
        <v>9.3000000000000007</v>
      </c>
      <c r="O74" s="1">
        <v>4</v>
      </c>
      <c r="P74" s="18">
        <v>4.5</v>
      </c>
      <c r="Q74" s="64">
        <f>IF(OR(ISNUMBER(O74),ISNUMBER(P74)),O74+P74,"")</f>
        <v>8.5</v>
      </c>
      <c r="R74" s="2">
        <v>4</v>
      </c>
      <c r="S74" s="18">
        <v>6</v>
      </c>
      <c r="T74" s="65">
        <f>IF(OR(ISNUMBER(R74),ISNUMBER(S74)),R74+S74,"")</f>
        <v>10</v>
      </c>
      <c r="U74" s="1">
        <v>3.1</v>
      </c>
      <c r="V74" s="18">
        <v>5.8</v>
      </c>
      <c r="W74" s="64">
        <f>IF(OR(ISNUMBER(U74),ISNUMBER(V74)),U74+V74,"")</f>
        <v>8.9</v>
      </c>
      <c r="X74" s="106">
        <f>IF(AS74=4/6,0.7,AS74)</f>
        <v>1</v>
      </c>
      <c r="Y74" s="51">
        <f>F74+G74</f>
        <v>9</v>
      </c>
      <c r="Z74" s="51">
        <f>I74+J74</f>
        <v>0</v>
      </c>
      <c r="AA74" s="51">
        <f>L74+M74</f>
        <v>9.3000000000000007</v>
      </c>
      <c r="AB74" s="51">
        <f>O74+P74</f>
        <v>8.5</v>
      </c>
      <c r="AC74" s="51">
        <f>R74+S74</f>
        <v>10</v>
      </c>
      <c r="AD74" s="51">
        <f>U74+V74</f>
        <v>8.9</v>
      </c>
      <c r="AE74" s="52">
        <f>LARGE($Y74:$AD74,AE$1)</f>
        <v>10</v>
      </c>
      <c r="AF74" s="52">
        <f>LARGE($Y74:$AD74,AF$1)</f>
        <v>9.3000000000000007</v>
      </c>
      <c r="AG74" s="52">
        <f>LARGE($Y74:$AD74,AG$1)</f>
        <v>9</v>
      </c>
      <c r="AH74" s="52">
        <f>LARGE($Y74:$AD74,AH$1)</f>
        <v>8.9</v>
      </c>
      <c r="AI74" s="52">
        <f>LARGE($Y74:$AD74,AI$1)</f>
        <v>8.5</v>
      </c>
      <c r="AJ74" s="52">
        <f>LARGE($Y74:$AD74,AJ$1)</f>
        <v>0</v>
      </c>
      <c r="AL74" s="96" t="str">
        <f>IF(H74-F74*G74=H74,0,"ok")</f>
        <v>ok</v>
      </c>
      <c r="AM74" s="96" t="e">
        <f>IF(K74-I74*J74=K74,0,"ok")</f>
        <v>#VALUE!</v>
      </c>
      <c r="AN74" s="96" t="str">
        <f>IF(N74-L74*M74=N74,0,"ok")</f>
        <v>ok</v>
      </c>
      <c r="AO74" s="96" t="str">
        <f>IF(Q74-O74*P74=Q74,0,"ok")</f>
        <v>ok</v>
      </c>
      <c r="AP74" s="96" t="str">
        <f>IF(T74-R74*S74=T74,0,"ok")</f>
        <v>ok</v>
      </c>
      <c r="AQ74" s="96" t="str">
        <f>IF(W74-U74*V74=W74,0,"ok")</f>
        <v>ok</v>
      </c>
      <c r="AR74" s="107">
        <f>COUNT(AL74:AQ74)</f>
        <v>0</v>
      </c>
      <c r="AS74" s="109">
        <f>IF(E74&lt;&gt;0,(COUNT(F74:W74)+3)/18,0)</f>
        <v>1</v>
      </c>
    </row>
    <row r="75" spans="1:45" ht="12.75" customHeight="1">
      <c r="A75" s="3">
        <v>5</v>
      </c>
      <c r="C75" s="25" t="s">
        <v>166</v>
      </c>
      <c r="D75" s="22" t="s">
        <v>167</v>
      </c>
      <c r="E75" s="20">
        <f>AVERAGE(AE75:AH75)</f>
        <v>9</v>
      </c>
      <c r="F75" s="1">
        <v>3.7</v>
      </c>
      <c r="G75" s="18">
        <v>6</v>
      </c>
      <c r="H75" s="64">
        <f>IF(OR(ISNUMBER(F75),ISNUMBER(G75)),F75+G75,"")</f>
        <v>9.6999999999999993</v>
      </c>
      <c r="I75" s="2">
        <v>4</v>
      </c>
      <c r="J75" s="18">
        <v>6</v>
      </c>
      <c r="K75" s="64">
        <f>IF(OR(ISNUMBER(I75),ISNUMBER(J75)),I75+J75,"")</f>
        <v>10</v>
      </c>
      <c r="L75" s="2"/>
      <c r="M75" s="18"/>
      <c r="N75" s="65" t="str">
        <f>IF(OR(ISNUMBER(L75),ISNUMBER(M75)),L75+M75,"")</f>
        <v/>
      </c>
      <c r="O75" s="68">
        <v>2</v>
      </c>
      <c r="P75" s="69">
        <v>5.8</v>
      </c>
      <c r="Q75" s="64">
        <f>IF(OR(ISNUMBER(O75),ISNUMBER(P75)),O75+P75,"")</f>
        <v>7.8</v>
      </c>
      <c r="R75" s="2"/>
      <c r="S75" s="18"/>
      <c r="T75" s="65" t="str">
        <f>IF(OR(ISNUMBER(R75),ISNUMBER(S75)),R75+S75,"")</f>
        <v/>
      </c>
      <c r="U75" s="1">
        <v>4</v>
      </c>
      <c r="V75" s="18">
        <v>4.5</v>
      </c>
      <c r="W75" s="64">
        <f>IF(OR(ISNUMBER(U75),ISNUMBER(V75)),U75+V75,"")</f>
        <v>8.5</v>
      </c>
      <c r="X75" s="106">
        <f>IF(AS75=4/6,0.7,AS75)</f>
        <v>0.83333333333333337</v>
      </c>
      <c r="Y75" s="51">
        <f>F75+G75</f>
        <v>9.6999999999999993</v>
      </c>
      <c r="Z75" s="51">
        <f>I75+J75</f>
        <v>10</v>
      </c>
      <c r="AA75" s="51">
        <f>L75+M75</f>
        <v>0</v>
      </c>
      <c r="AB75" s="51">
        <f>O75+P75</f>
        <v>7.8</v>
      </c>
      <c r="AC75" s="51">
        <f>R75+S75</f>
        <v>0</v>
      </c>
      <c r="AD75" s="51">
        <f>U75+V75</f>
        <v>8.5</v>
      </c>
      <c r="AE75" s="52">
        <f>LARGE($Y75:$AD75,AE$1)</f>
        <v>10</v>
      </c>
      <c r="AF75" s="52">
        <f>LARGE($Y75:$AD75,AF$1)</f>
        <v>9.6999999999999993</v>
      </c>
      <c r="AG75" s="52">
        <f>LARGE($Y75:$AD75,AG$1)</f>
        <v>8.5</v>
      </c>
      <c r="AH75" s="52">
        <f>LARGE($Y75:$AD75,AH$1)</f>
        <v>7.8</v>
      </c>
      <c r="AI75" s="52">
        <f>LARGE($Y75:$AD75,AI$1)</f>
        <v>0</v>
      </c>
      <c r="AJ75" s="52">
        <f>LARGE($Y75:$AD75,AJ$1)</f>
        <v>0</v>
      </c>
      <c r="AL75" s="96" t="str">
        <f>IF(H75-F75*G75=H75,0,"ok")</f>
        <v>ok</v>
      </c>
      <c r="AM75" s="96" t="str">
        <f>IF(K75-I75*J75=K75,0,"ok")</f>
        <v>ok</v>
      </c>
      <c r="AN75" s="96" t="e">
        <f>IF(N75-L75*M75=N75,0,"ok")</f>
        <v>#VALUE!</v>
      </c>
      <c r="AO75" s="96" t="str">
        <f>IF(Q75-O75*P75=Q75,0,"ok")</f>
        <v>ok</v>
      </c>
      <c r="AP75" s="96" t="e">
        <f>IF(T75-R75*S75=T75,0,"ok")</f>
        <v>#VALUE!</v>
      </c>
      <c r="AQ75" s="96" t="str">
        <f>IF(W75-U75*V75=W75,0,"ok")</f>
        <v>ok</v>
      </c>
      <c r="AR75" s="107">
        <f>COUNT(AL75:AQ75)</f>
        <v>0</v>
      </c>
      <c r="AS75" s="109">
        <f>IF(E75&lt;&gt;0,(COUNT(F75:W75)+3)/18,0)</f>
        <v>0.83333333333333337</v>
      </c>
    </row>
    <row r="76" spans="1:45" ht="12.75" customHeight="1">
      <c r="A76" s="3">
        <v>13</v>
      </c>
      <c r="C76" s="41" t="s">
        <v>508</v>
      </c>
      <c r="D76" s="42" t="s">
        <v>509</v>
      </c>
      <c r="E76" s="20">
        <f>AVERAGE(AE76:AH76)</f>
        <v>0</v>
      </c>
      <c r="F76" s="1"/>
      <c r="G76" s="18"/>
      <c r="H76" s="64" t="str">
        <f>IF(OR(ISNUMBER(F76),ISNUMBER(G76)),F76+G76,"")</f>
        <v/>
      </c>
      <c r="I76" s="2"/>
      <c r="J76" s="18"/>
      <c r="K76" s="64" t="str">
        <f>IF(OR(ISNUMBER(I76),ISNUMBER(J76)),I76+J76,"")</f>
        <v/>
      </c>
      <c r="L76" s="2"/>
      <c r="M76" s="18"/>
      <c r="N76" s="65" t="str">
        <f>IF(OR(ISNUMBER(L76),ISNUMBER(M76)),L76+M76,"")</f>
        <v/>
      </c>
      <c r="O76" s="1"/>
      <c r="P76" s="18"/>
      <c r="Q76" s="64" t="str">
        <f>IF(OR(ISNUMBER(O76),ISNUMBER(P76)),O76+P76,"")</f>
        <v/>
      </c>
      <c r="R76" s="83"/>
      <c r="S76" s="72"/>
      <c r="T76" s="65" t="str">
        <f>IF(OR(ISNUMBER(R76),ISNUMBER(S76)),R76+S76,"")</f>
        <v/>
      </c>
      <c r="U76" s="71"/>
      <c r="V76" s="72"/>
      <c r="W76" s="64" t="str">
        <f>IF(OR(ISNUMBER(U76),ISNUMBER(V76)),U76+V76,"")</f>
        <v/>
      </c>
      <c r="X76" s="106">
        <f>IF(AS76=4/6,0.7,AS76)</f>
        <v>0</v>
      </c>
      <c r="Y76" s="51">
        <f>F76+G76</f>
        <v>0</v>
      </c>
      <c r="Z76" s="51">
        <f>I76+J76</f>
        <v>0</v>
      </c>
      <c r="AA76" s="51">
        <f>L76+M76</f>
        <v>0</v>
      </c>
      <c r="AB76" s="51">
        <f>O76+P76</f>
        <v>0</v>
      </c>
      <c r="AC76" s="51">
        <f>R76+S76</f>
        <v>0</v>
      </c>
      <c r="AD76" s="51">
        <f>U76+V76</f>
        <v>0</v>
      </c>
      <c r="AE76" s="52">
        <f>LARGE($Y76:$AD76,AE$1)</f>
        <v>0</v>
      </c>
      <c r="AF76" s="52">
        <f>LARGE($Y76:$AD76,AF$1)</f>
        <v>0</v>
      </c>
      <c r="AG76" s="52">
        <f>LARGE($Y76:$AD76,AG$1)</f>
        <v>0</v>
      </c>
      <c r="AH76" s="52">
        <f>LARGE($Y76:$AD76,AH$1)</f>
        <v>0</v>
      </c>
      <c r="AI76" s="52">
        <f>LARGE($Y76:$AD76,AI$1)</f>
        <v>0</v>
      </c>
      <c r="AJ76" s="52">
        <f>LARGE($Y76:$AD76,AJ$1)</f>
        <v>0</v>
      </c>
      <c r="AL76" s="96" t="e">
        <f>IF(H76-F76*G76=H76,0,"ok")</f>
        <v>#VALUE!</v>
      </c>
      <c r="AM76" s="96" t="e">
        <f>IF(K76-I76*J76=K76,0,"ok")</f>
        <v>#VALUE!</v>
      </c>
      <c r="AN76" s="96" t="e">
        <f>IF(N76-L76*M76=N76,0,"ok")</f>
        <v>#VALUE!</v>
      </c>
      <c r="AO76" s="96" t="e">
        <f>IF(Q76-O76*P76=Q76,0,"ok")</f>
        <v>#VALUE!</v>
      </c>
      <c r="AP76" s="96" t="e">
        <f>IF(T76-R76*S76=T76,0,"ok")</f>
        <v>#VALUE!</v>
      </c>
      <c r="AQ76" s="96" t="e">
        <f>IF(W76-U76*V76=W76,0,"ok")</f>
        <v>#VALUE!</v>
      </c>
      <c r="AR76" s="107">
        <f>COUNT(AL76:AQ76)</f>
        <v>0</v>
      </c>
      <c r="AS76" s="109">
        <f>IF(E76&lt;&gt;0,(COUNT(F76:W76)+3)/18,0)</f>
        <v>0</v>
      </c>
    </row>
    <row r="77" spans="1:45" ht="12.75" customHeight="1">
      <c r="A77" s="3">
        <v>31</v>
      </c>
      <c r="C77" s="25" t="s">
        <v>932</v>
      </c>
      <c r="D77" s="22" t="s">
        <v>933</v>
      </c>
      <c r="E77" s="20">
        <f>AVERAGE(AE77:AH77)</f>
        <v>8.5250000000000004</v>
      </c>
      <c r="F77" s="1"/>
      <c r="G77" s="18"/>
      <c r="H77" s="64" t="str">
        <f>IF(OR(ISNUMBER(F77),ISNUMBER(G77)),F77+G77,"")</f>
        <v/>
      </c>
      <c r="I77" s="2"/>
      <c r="J77" s="18"/>
      <c r="K77" s="64" t="str">
        <f>IF(OR(ISNUMBER(I77),ISNUMBER(J77)),I77+J77,"")</f>
        <v/>
      </c>
      <c r="L77" s="2">
        <v>2.2999999999999998</v>
      </c>
      <c r="M77" s="18">
        <v>6</v>
      </c>
      <c r="N77" s="65">
        <f>IF(OR(ISNUMBER(L77),ISNUMBER(M77)),L77+M77,"")</f>
        <v>8.3000000000000007</v>
      </c>
      <c r="O77" s="1">
        <v>4</v>
      </c>
      <c r="P77" s="18">
        <v>4.5999999999999996</v>
      </c>
      <c r="Q77" s="64">
        <f>IF(OR(ISNUMBER(O77),ISNUMBER(P77)),O77+P77,"")</f>
        <v>8.6</v>
      </c>
      <c r="R77" s="2">
        <v>3</v>
      </c>
      <c r="S77" s="18">
        <v>6</v>
      </c>
      <c r="T77" s="65">
        <f>IF(OR(ISNUMBER(R77),ISNUMBER(S77)),R77+S77,"")</f>
        <v>9</v>
      </c>
      <c r="U77" s="1">
        <v>3.2</v>
      </c>
      <c r="V77" s="18">
        <v>5</v>
      </c>
      <c r="W77" s="64">
        <f>IF(OR(ISNUMBER(U77),ISNUMBER(V77)),U77+V77,"")</f>
        <v>8.1999999999999993</v>
      </c>
      <c r="X77" s="106">
        <f>IF(AS77=4/6,0.7,AS77)</f>
        <v>0.83333333333333337</v>
      </c>
      <c r="Y77" s="51">
        <f>F77+G77</f>
        <v>0</v>
      </c>
      <c r="Z77" s="51">
        <f>I77+J77</f>
        <v>0</v>
      </c>
      <c r="AA77" s="51">
        <f>L77+M77</f>
        <v>8.3000000000000007</v>
      </c>
      <c r="AB77" s="51">
        <f>O77+P77</f>
        <v>8.6</v>
      </c>
      <c r="AC77" s="51">
        <f>R77+S77</f>
        <v>9</v>
      </c>
      <c r="AD77" s="51">
        <f>U77+V77</f>
        <v>8.1999999999999993</v>
      </c>
      <c r="AE77" s="52">
        <f>LARGE($Y77:$AD77,AE$1)</f>
        <v>9</v>
      </c>
      <c r="AF77" s="52">
        <f>LARGE($Y77:$AD77,AF$1)</f>
        <v>8.6</v>
      </c>
      <c r="AG77" s="52">
        <f>LARGE($Y77:$AD77,AG$1)</f>
        <v>8.3000000000000007</v>
      </c>
      <c r="AH77" s="52">
        <f>LARGE($Y77:$AD77,AH$1)</f>
        <v>8.1999999999999993</v>
      </c>
      <c r="AI77" s="52">
        <f>LARGE($Y77:$AD77,AI$1)</f>
        <v>0</v>
      </c>
      <c r="AJ77" s="52">
        <f>LARGE($Y77:$AD77,AJ$1)</f>
        <v>0</v>
      </c>
      <c r="AL77" s="96" t="e">
        <f>IF(H77-F77*G77=H77,0,"ok")</f>
        <v>#VALUE!</v>
      </c>
      <c r="AM77" s="96" t="e">
        <f>IF(K77-I77*J77=K77,0,"ok")</f>
        <v>#VALUE!</v>
      </c>
      <c r="AN77" s="96" t="str">
        <f>IF(N77-L77*M77=N77,0,"ok")</f>
        <v>ok</v>
      </c>
      <c r="AO77" s="96" t="str">
        <f>IF(Q77-O77*P77=Q77,0,"ok")</f>
        <v>ok</v>
      </c>
      <c r="AP77" s="96" t="str">
        <f>IF(T77-R77*S77=T77,0,"ok")</f>
        <v>ok</v>
      </c>
      <c r="AQ77" s="96" t="str">
        <f>IF(W77-U77*V77=W77,0,"ok")</f>
        <v>ok</v>
      </c>
      <c r="AR77" s="107">
        <f>COUNT(AL77:AQ77)</f>
        <v>0</v>
      </c>
      <c r="AS77" s="109">
        <f>IF(E77&lt;&gt;0,(COUNT(F77:W77)+3)/18,0)</f>
        <v>0.83333333333333337</v>
      </c>
    </row>
    <row r="78" spans="1:45" ht="12.75" customHeight="1">
      <c r="A78" s="3">
        <v>11</v>
      </c>
      <c r="C78" s="25" t="s">
        <v>405</v>
      </c>
      <c r="D78" s="22" t="s">
        <v>406</v>
      </c>
      <c r="E78" s="20">
        <f>AVERAGE(AE78:AH78)</f>
        <v>6.25</v>
      </c>
      <c r="F78" s="1"/>
      <c r="G78" s="18"/>
      <c r="H78" s="64" t="str">
        <f>IF(OR(ISNUMBER(F78),ISNUMBER(G78)),F78+G78,"")</f>
        <v/>
      </c>
      <c r="I78" s="2">
        <v>3</v>
      </c>
      <c r="J78" s="18">
        <v>6</v>
      </c>
      <c r="K78" s="64">
        <f>IF(OR(ISNUMBER(I78),ISNUMBER(J78)),I78+J78,"")</f>
        <v>9</v>
      </c>
      <c r="L78" s="2">
        <v>1.5</v>
      </c>
      <c r="M78" s="18">
        <v>6</v>
      </c>
      <c r="N78" s="65">
        <f>IF(OR(ISNUMBER(L78),ISNUMBER(M78)),L78+M78,"")</f>
        <v>7.5</v>
      </c>
      <c r="O78" s="1">
        <v>2.5</v>
      </c>
      <c r="P78" s="18">
        <v>6</v>
      </c>
      <c r="Q78" s="64">
        <f>IF(OR(ISNUMBER(O78),ISNUMBER(P78)),O78+P78,"")</f>
        <v>8.5</v>
      </c>
      <c r="R78" s="2"/>
      <c r="S78" s="18"/>
      <c r="T78" s="65" t="str">
        <f>IF(OR(ISNUMBER(R78),ISNUMBER(S78)),R78+S78,"")</f>
        <v/>
      </c>
      <c r="U78" s="1"/>
      <c r="V78" s="18"/>
      <c r="W78" s="64" t="str">
        <f>IF(OR(ISNUMBER(U78),ISNUMBER(V78)),U78+V78,"")</f>
        <v/>
      </c>
      <c r="X78" s="106">
        <f>IF(AS78=4/6,0.7,AS78)</f>
        <v>0.7</v>
      </c>
      <c r="Y78" s="51">
        <f>F78+G78</f>
        <v>0</v>
      </c>
      <c r="Z78" s="51">
        <f>I78+J78</f>
        <v>9</v>
      </c>
      <c r="AA78" s="51">
        <f>L78+M78</f>
        <v>7.5</v>
      </c>
      <c r="AB78" s="51">
        <f>O78+P78</f>
        <v>8.5</v>
      </c>
      <c r="AC78" s="51">
        <f>R78+S78</f>
        <v>0</v>
      </c>
      <c r="AD78" s="51">
        <f>U78+V78</f>
        <v>0</v>
      </c>
      <c r="AE78" s="52">
        <f>LARGE($Y78:$AD78,AE$1)</f>
        <v>9</v>
      </c>
      <c r="AF78" s="52">
        <f>LARGE($Y78:$AD78,AF$1)</f>
        <v>8.5</v>
      </c>
      <c r="AG78" s="52">
        <f>LARGE($Y78:$AD78,AG$1)</f>
        <v>7.5</v>
      </c>
      <c r="AH78" s="52">
        <f>LARGE($Y78:$AD78,AH$1)</f>
        <v>0</v>
      </c>
      <c r="AI78" s="52">
        <f>LARGE($Y78:$AD78,AI$1)</f>
        <v>0</v>
      </c>
      <c r="AJ78" s="52">
        <f>LARGE($Y78:$AD78,AJ$1)</f>
        <v>0</v>
      </c>
      <c r="AL78" s="96" t="e">
        <f>IF(H78-F78*G78=H78,0,"ok")</f>
        <v>#VALUE!</v>
      </c>
      <c r="AM78" s="96" t="str">
        <f>IF(K78-I78*J78=K78,0,"ok")</f>
        <v>ok</v>
      </c>
      <c r="AN78" s="96" t="str">
        <f>IF(N78-L78*M78=N78,0,"ok")</f>
        <v>ok</v>
      </c>
      <c r="AO78" s="96" t="str">
        <f>IF(Q78-O78*P78=Q78,0,"ok")</f>
        <v>ok</v>
      </c>
      <c r="AP78" s="96" t="e">
        <f>IF(T78-R78*S78=T78,0,"ok")</f>
        <v>#VALUE!</v>
      </c>
      <c r="AQ78" s="96" t="e">
        <f>IF(W78-U78*V78=W78,0,"ok")</f>
        <v>#VALUE!</v>
      </c>
      <c r="AR78" s="107">
        <f>COUNT(AL78:AQ78)</f>
        <v>0</v>
      </c>
      <c r="AS78" s="109">
        <f>IF(E78&lt;&gt;0,(COUNT(F78:W78)+3)/18,0)</f>
        <v>0.66666666666666663</v>
      </c>
    </row>
    <row r="79" spans="1:45" ht="12.75" customHeight="1">
      <c r="A79" s="3">
        <v>33</v>
      </c>
      <c r="C79" s="25" t="s">
        <v>996</v>
      </c>
      <c r="D79" s="22" t="s">
        <v>997</v>
      </c>
      <c r="E79" s="20">
        <f>AVERAGE(AE79:AH79)</f>
        <v>9.3249999999999993</v>
      </c>
      <c r="F79" s="1">
        <v>2.5</v>
      </c>
      <c r="G79" s="18">
        <v>5.2</v>
      </c>
      <c r="H79" s="64">
        <f>IF(OR(ISNUMBER(F79),ISNUMBER(G79)),F79+G79,"")</f>
        <v>7.7</v>
      </c>
      <c r="I79" s="56">
        <v>3.3</v>
      </c>
      <c r="J79" s="48">
        <v>5.8</v>
      </c>
      <c r="K79" s="64">
        <f>IF(OR(ISNUMBER(I79),ISNUMBER(J79)),I79+J79,"")</f>
        <v>9.1</v>
      </c>
      <c r="L79" s="2">
        <v>4</v>
      </c>
      <c r="M79" s="18">
        <v>6</v>
      </c>
      <c r="N79" s="65">
        <f>IF(OR(ISNUMBER(L79),ISNUMBER(M79)),L79+M79,"")</f>
        <v>10</v>
      </c>
      <c r="O79" s="1">
        <v>3.5</v>
      </c>
      <c r="P79" s="18">
        <v>5.4</v>
      </c>
      <c r="Q79" s="64">
        <f>IF(OR(ISNUMBER(O79),ISNUMBER(P79)),O79+P79,"")</f>
        <v>8.9</v>
      </c>
      <c r="R79" s="2">
        <v>3.5</v>
      </c>
      <c r="S79" s="18">
        <v>5.8</v>
      </c>
      <c r="T79" s="65">
        <f>IF(OR(ISNUMBER(R79),ISNUMBER(S79)),R79+S79,"")</f>
        <v>9.3000000000000007</v>
      </c>
      <c r="U79" s="1"/>
      <c r="V79" s="18"/>
      <c r="W79" s="64" t="str">
        <f>IF(OR(ISNUMBER(U79),ISNUMBER(V79)),U79+V79,"")</f>
        <v/>
      </c>
      <c r="X79" s="106">
        <f>IF(AS79=4/6,0.7,AS79)</f>
        <v>1</v>
      </c>
      <c r="Y79" s="51">
        <f>F79+G79</f>
        <v>7.7</v>
      </c>
      <c r="Z79" s="51">
        <f>I79+J79</f>
        <v>9.1</v>
      </c>
      <c r="AA79" s="51">
        <f>L79+M79</f>
        <v>10</v>
      </c>
      <c r="AB79" s="51">
        <f>O79+P79</f>
        <v>8.9</v>
      </c>
      <c r="AC79" s="51">
        <f>R79+S79</f>
        <v>9.3000000000000007</v>
      </c>
      <c r="AD79" s="51">
        <f>U79+V79</f>
        <v>0</v>
      </c>
      <c r="AE79" s="52">
        <f>LARGE($Y79:$AD79,AE$1)</f>
        <v>10</v>
      </c>
      <c r="AF79" s="52">
        <f>LARGE($Y79:$AD79,AF$1)</f>
        <v>9.3000000000000007</v>
      </c>
      <c r="AG79" s="52">
        <f>LARGE($Y79:$AD79,AG$1)</f>
        <v>9.1</v>
      </c>
      <c r="AH79" s="52">
        <f>LARGE($Y79:$AD79,AH$1)</f>
        <v>8.9</v>
      </c>
      <c r="AI79" s="52">
        <f>LARGE($Y79:$AD79,AI$1)</f>
        <v>7.7</v>
      </c>
      <c r="AJ79" s="52">
        <f>LARGE($Y79:$AD79,AJ$1)</f>
        <v>0</v>
      </c>
      <c r="AL79" s="96" t="str">
        <f>IF(H79-F79*G79=H79,0,"ok")</f>
        <v>ok</v>
      </c>
      <c r="AM79" s="96" t="str">
        <f>IF(K79-I79*J79=K79,0,"ok")</f>
        <v>ok</v>
      </c>
      <c r="AN79" s="96" t="str">
        <f>IF(N79-L79*M79=N79,0,"ok")</f>
        <v>ok</v>
      </c>
      <c r="AO79" s="96" t="str">
        <f>IF(Q79-O79*P79=Q79,0,"ok")</f>
        <v>ok</v>
      </c>
      <c r="AP79" s="96" t="str">
        <f>IF(T79-R79*S79=T79,0,"ok")</f>
        <v>ok</v>
      </c>
      <c r="AQ79" s="96" t="e">
        <f>IF(W79-U79*V79=W79,0,"ok")</f>
        <v>#VALUE!</v>
      </c>
      <c r="AR79" s="107">
        <f>COUNT(AL79:AQ79)</f>
        <v>0</v>
      </c>
      <c r="AS79" s="109">
        <f>IF(E79&lt;&gt;0,(COUNT(F79:W79)+3)/18,0)</f>
        <v>1</v>
      </c>
    </row>
    <row r="80" spans="1:45" ht="12.75" customHeight="1">
      <c r="A80" s="3">
        <v>5</v>
      </c>
      <c r="C80" s="24">
        <v>6817951</v>
      </c>
      <c r="D80" s="13" t="s">
        <v>202</v>
      </c>
      <c r="E80" s="20">
        <f>AVERAGE(AE80:AH80)</f>
        <v>9.7249999999999996</v>
      </c>
      <c r="F80" s="1">
        <v>4</v>
      </c>
      <c r="G80" s="18">
        <v>5.5</v>
      </c>
      <c r="H80" s="64">
        <f>IF(OR(ISNUMBER(F80),ISNUMBER(G80)),F80+G80,"")</f>
        <v>9.5</v>
      </c>
      <c r="I80" s="2">
        <v>4</v>
      </c>
      <c r="J80" s="18">
        <v>5.4</v>
      </c>
      <c r="K80" s="64">
        <f>IF(OR(ISNUMBER(I80),ISNUMBER(J80)),I80+J80,"")</f>
        <v>9.4</v>
      </c>
      <c r="L80" s="56">
        <v>4</v>
      </c>
      <c r="M80" s="48">
        <v>6</v>
      </c>
      <c r="N80" s="65">
        <f>IF(OR(ISNUMBER(L80),ISNUMBER(M80)),L80+M80,"")</f>
        <v>10</v>
      </c>
      <c r="O80" s="1">
        <v>4</v>
      </c>
      <c r="P80" s="18">
        <v>6</v>
      </c>
      <c r="Q80" s="64">
        <f>IF(OR(ISNUMBER(O80),ISNUMBER(P80)),O80+P80,"")</f>
        <v>10</v>
      </c>
      <c r="R80" s="2"/>
      <c r="S80" s="18"/>
      <c r="T80" s="65" t="str">
        <f>IF(OR(ISNUMBER(R80),ISNUMBER(S80)),R80+S80,"")</f>
        <v/>
      </c>
      <c r="U80" s="1"/>
      <c r="V80" s="18"/>
      <c r="W80" s="64" t="str">
        <f>IF(OR(ISNUMBER(U80),ISNUMBER(V80)),U80+V80,"")</f>
        <v/>
      </c>
      <c r="X80" s="106">
        <f>IF(AS80=4/6,0.7,AS80)</f>
        <v>0.83333333333333337</v>
      </c>
      <c r="Y80" s="51">
        <f>F80+G80</f>
        <v>9.5</v>
      </c>
      <c r="Z80" s="51">
        <f>I80+J80</f>
        <v>9.4</v>
      </c>
      <c r="AA80" s="51">
        <f>L80+M80</f>
        <v>10</v>
      </c>
      <c r="AB80" s="51">
        <f>O80+P80</f>
        <v>10</v>
      </c>
      <c r="AC80" s="51">
        <f>R80+S80</f>
        <v>0</v>
      </c>
      <c r="AD80" s="51">
        <f>U80+V80</f>
        <v>0</v>
      </c>
      <c r="AE80" s="52">
        <f>LARGE($Y80:$AD80,AE$1)</f>
        <v>10</v>
      </c>
      <c r="AF80" s="52">
        <f>LARGE($Y80:$AD80,AF$1)</f>
        <v>10</v>
      </c>
      <c r="AG80" s="52">
        <f>LARGE($Y80:$AD80,AG$1)</f>
        <v>9.5</v>
      </c>
      <c r="AH80" s="52">
        <f>LARGE($Y80:$AD80,AH$1)</f>
        <v>9.4</v>
      </c>
      <c r="AI80" s="52">
        <f>LARGE($Y80:$AD80,AI$1)</f>
        <v>0</v>
      </c>
      <c r="AJ80" s="52">
        <f>LARGE($Y80:$AD80,AJ$1)</f>
        <v>0</v>
      </c>
      <c r="AL80" s="96" t="str">
        <f>IF(H80-F80*G80=H80,0,"ok")</f>
        <v>ok</v>
      </c>
      <c r="AM80" s="96" t="str">
        <f>IF(K80-I80*J80=K80,0,"ok")</f>
        <v>ok</v>
      </c>
      <c r="AN80" s="96" t="str">
        <f>IF(N80-L80*M80=N80,0,"ok")</f>
        <v>ok</v>
      </c>
      <c r="AO80" s="96" t="str">
        <f>IF(Q80-O80*P80=Q80,0,"ok")</f>
        <v>ok</v>
      </c>
      <c r="AP80" s="96" t="e">
        <f>IF(T80-R80*S80=T80,0,"ok")</f>
        <v>#VALUE!</v>
      </c>
      <c r="AQ80" s="96" t="e">
        <f>IF(W80-U80*V80=W80,0,"ok")</f>
        <v>#VALUE!</v>
      </c>
      <c r="AR80" s="107">
        <f>COUNT(AL80:AQ80)</f>
        <v>0</v>
      </c>
      <c r="AS80" s="109">
        <f>IF(E80&lt;&gt;0,(COUNT(F80:W80)+3)/18,0)</f>
        <v>0.83333333333333337</v>
      </c>
    </row>
    <row r="81" spans="1:45" ht="12.75" customHeight="1">
      <c r="A81" s="3">
        <v>11</v>
      </c>
      <c r="C81" s="25" t="s">
        <v>407</v>
      </c>
      <c r="D81" s="22" t="s">
        <v>408</v>
      </c>
      <c r="E81" s="20">
        <f>AVERAGE(AE81:AH81)</f>
        <v>8.9</v>
      </c>
      <c r="F81" s="1">
        <v>3</v>
      </c>
      <c r="G81" s="18">
        <v>6</v>
      </c>
      <c r="H81" s="64">
        <f>IF(OR(ISNUMBER(F81),ISNUMBER(G81)),F81+G81,"")</f>
        <v>9</v>
      </c>
      <c r="I81" s="2">
        <v>3.1</v>
      </c>
      <c r="J81" s="18">
        <v>6</v>
      </c>
      <c r="K81" s="64">
        <f>IF(OR(ISNUMBER(I81),ISNUMBER(J81)),I81+J81,"")</f>
        <v>9.1</v>
      </c>
      <c r="L81" s="2">
        <v>2.5</v>
      </c>
      <c r="M81" s="18">
        <v>6</v>
      </c>
      <c r="N81" s="65">
        <f>IF(OR(ISNUMBER(L81),ISNUMBER(M81)),L81+M81,"")</f>
        <v>8.5</v>
      </c>
      <c r="O81" s="1">
        <v>3</v>
      </c>
      <c r="P81" s="18">
        <v>6</v>
      </c>
      <c r="Q81" s="64">
        <f>IF(OR(ISNUMBER(O81),ISNUMBER(P81)),O81+P81,"")</f>
        <v>9</v>
      </c>
      <c r="R81" s="2"/>
      <c r="S81" s="18"/>
      <c r="T81" s="65" t="str">
        <f>IF(OR(ISNUMBER(R81),ISNUMBER(S81)),R81+S81,"")</f>
        <v/>
      </c>
      <c r="U81" s="1"/>
      <c r="V81" s="18"/>
      <c r="W81" s="64" t="str">
        <f>IF(OR(ISNUMBER(U81),ISNUMBER(V81)),U81+V81,"")</f>
        <v/>
      </c>
      <c r="X81" s="106">
        <f>IF(AS81=4/6,0.7,AS81)</f>
        <v>0.83333333333333337</v>
      </c>
      <c r="Y81" s="51">
        <f>F81+G81</f>
        <v>9</v>
      </c>
      <c r="Z81" s="51">
        <f>I81+J81</f>
        <v>9.1</v>
      </c>
      <c r="AA81" s="51">
        <f>L81+M81</f>
        <v>8.5</v>
      </c>
      <c r="AB81" s="51">
        <f>O81+P81</f>
        <v>9</v>
      </c>
      <c r="AC81" s="51">
        <f>R81+S81</f>
        <v>0</v>
      </c>
      <c r="AD81" s="51">
        <f>U81+V81</f>
        <v>0</v>
      </c>
      <c r="AE81" s="52">
        <f>LARGE($Y81:$AD81,AE$1)</f>
        <v>9.1</v>
      </c>
      <c r="AF81" s="52">
        <f>LARGE($Y81:$AD81,AF$1)</f>
        <v>9</v>
      </c>
      <c r="AG81" s="52">
        <f>LARGE($Y81:$AD81,AG$1)</f>
        <v>9</v>
      </c>
      <c r="AH81" s="52">
        <f>LARGE($Y81:$AD81,AH$1)</f>
        <v>8.5</v>
      </c>
      <c r="AI81" s="52">
        <f>LARGE($Y81:$AD81,AI$1)</f>
        <v>0</v>
      </c>
      <c r="AJ81" s="52">
        <f>LARGE($Y81:$AD81,AJ$1)</f>
        <v>0</v>
      </c>
      <c r="AL81" s="96" t="str">
        <f>IF(H81-F81*G81=H81,0,"ok")</f>
        <v>ok</v>
      </c>
      <c r="AM81" s="96" t="str">
        <f>IF(K81-I81*J81=K81,0,"ok")</f>
        <v>ok</v>
      </c>
      <c r="AN81" s="96" t="str">
        <f>IF(N81-L81*M81=N81,0,"ok")</f>
        <v>ok</v>
      </c>
      <c r="AO81" s="96" t="str">
        <f>IF(Q81-O81*P81=Q81,0,"ok")</f>
        <v>ok</v>
      </c>
      <c r="AP81" s="96" t="e">
        <f>IF(T81-R81*S81=T81,0,"ok")</f>
        <v>#VALUE!</v>
      </c>
      <c r="AQ81" s="96" t="e">
        <f>IF(W81-U81*V81=W81,0,"ok")</f>
        <v>#VALUE!</v>
      </c>
      <c r="AR81" s="107">
        <f>COUNT(AL81:AQ81)</f>
        <v>0</v>
      </c>
      <c r="AS81" s="109">
        <f>IF(E81&lt;&gt;0,(COUNT(F81:W81)+3)/18,0)</f>
        <v>0.83333333333333337</v>
      </c>
    </row>
    <row r="82" spans="1:45" ht="12.75" customHeight="1">
      <c r="A82" s="3">
        <v>51</v>
      </c>
      <c r="C82" s="25">
        <v>8988466</v>
      </c>
      <c r="D82" s="22" t="s">
        <v>1039</v>
      </c>
      <c r="E82" s="20">
        <f>AVERAGE(AE82:AH82)</f>
        <v>7.625</v>
      </c>
      <c r="F82" s="1">
        <v>2.5</v>
      </c>
      <c r="G82" s="18">
        <v>5.5</v>
      </c>
      <c r="H82" s="64">
        <f>IF(OR(ISNUMBER(F82),ISNUMBER(G82)),F82+G82,"")</f>
        <v>8</v>
      </c>
      <c r="I82" s="2">
        <v>1.5</v>
      </c>
      <c r="J82" s="18">
        <v>5</v>
      </c>
      <c r="K82" s="64">
        <f>IF(OR(ISNUMBER(I82),ISNUMBER(J82)),I82+J82,"")</f>
        <v>6.5</v>
      </c>
      <c r="L82" s="2">
        <v>2.5</v>
      </c>
      <c r="M82" s="18">
        <v>5.5</v>
      </c>
      <c r="N82" s="65">
        <f>IF(OR(ISNUMBER(L82),ISNUMBER(M82)),L82+M82,"")</f>
        <v>8</v>
      </c>
      <c r="O82" s="1"/>
      <c r="P82" s="18"/>
      <c r="Q82" s="64" t="str">
        <f>IF(OR(ISNUMBER(O82),ISNUMBER(P82)),O82+P82,"")</f>
        <v/>
      </c>
      <c r="R82" s="2">
        <v>2</v>
      </c>
      <c r="S82" s="18">
        <v>6</v>
      </c>
      <c r="T82" s="65">
        <f>IF(OR(ISNUMBER(R82),ISNUMBER(S82)),R82+S82,"")</f>
        <v>8</v>
      </c>
      <c r="U82" s="1"/>
      <c r="V82" s="18"/>
      <c r="W82" s="64" t="str">
        <f>IF(OR(ISNUMBER(U82),ISNUMBER(V82)),U82+V82,"")</f>
        <v/>
      </c>
      <c r="X82" s="106">
        <f>IF(AS82=4/6,0.7,AS82)</f>
        <v>0.83333333333333337</v>
      </c>
      <c r="Y82" s="51">
        <f>F82+G82</f>
        <v>8</v>
      </c>
      <c r="Z82" s="51">
        <f>I82+J82</f>
        <v>6.5</v>
      </c>
      <c r="AA82" s="51">
        <f>L82+M82</f>
        <v>8</v>
      </c>
      <c r="AB82" s="51">
        <f>O82+P82</f>
        <v>0</v>
      </c>
      <c r="AC82" s="51">
        <f>R82+S82</f>
        <v>8</v>
      </c>
      <c r="AD82" s="51">
        <f>U82+V82</f>
        <v>0</v>
      </c>
      <c r="AE82" s="52">
        <f>LARGE($Y82:$AD82,AE$1)</f>
        <v>8</v>
      </c>
      <c r="AF82" s="52">
        <f>LARGE($Y82:$AD82,AF$1)</f>
        <v>8</v>
      </c>
      <c r="AG82" s="52">
        <f>LARGE($Y82:$AD82,AG$1)</f>
        <v>8</v>
      </c>
      <c r="AH82" s="52">
        <f>LARGE($Y82:$AD82,AH$1)</f>
        <v>6.5</v>
      </c>
      <c r="AI82" s="52">
        <f>LARGE($Y82:$AD82,AI$1)</f>
        <v>0</v>
      </c>
      <c r="AJ82" s="52">
        <f>LARGE($Y82:$AD82,AJ$1)</f>
        <v>0</v>
      </c>
      <c r="AL82" s="96" t="str">
        <f>IF(H82-F82*G82=H82,0,"ok")</f>
        <v>ok</v>
      </c>
      <c r="AM82" s="96" t="str">
        <f>IF(K82-I82*J82=K82,0,"ok")</f>
        <v>ok</v>
      </c>
      <c r="AN82" s="96" t="str">
        <f>IF(N82-L82*M82=N82,0,"ok")</f>
        <v>ok</v>
      </c>
      <c r="AO82" s="96" t="e">
        <f>IF(Q82-O82*P82=Q82,0,"ok")</f>
        <v>#VALUE!</v>
      </c>
      <c r="AP82" s="96" t="str">
        <f>IF(T82-R82*S82=T82,0,"ok")</f>
        <v>ok</v>
      </c>
      <c r="AQ82" s="96" t="e">
        <f>IF(W82-U82*V82=W82,0,"ok")</f>
        <v>#VALUE!</v>
      </c>
      <c r="AR82" s="107">
        <f>COUNT(AL82:AQ82)</f>
        <v>0</v>
      </c>
      <c r="AS82" s="109">
        <f>IF(E82&lt;&gt;0,(COUNT(F82:W82)+3)/18,0)</f>
        <v>0.83333333333333337</v>
      </c>
    </row>
    <row r="83" spans="1:45" ht="12.75" customHeight="1">
      <c r="A83" s="3">
        <v>33</v>
      </c>
      <c r="C83" s="25" t="s">
        <v>998</v>
      </c>
      <c r="D83" s="22" t="s">
        <v>999</v>
      </c>
      <c r="E83" s="20">
        <f>AVERAGE(AE83:AH83)</f>
        <v>9.2249999999999996</v>
      </c>
      <c r="F83" s="1">
        <v>3</v>
      </c>
      <c r="G83" s="18">
        <v>5.2</v>
      </c>
      <c r="H83" s="64">
        <f>IF(OR(ISNUMBER(F83),ISNUMBER(G83)),F83+G83,"")</f>
        <v>8.1999999999999993</v>
      </c>
      <c r="I83" s="56">
        <v>4</v>
      </c>
      <c r="J83" s="48">
        <v>5.7</v>
      </c>
      <c r="K83" s="64">
        <f>IF(OR(ISNUMBER(I83),ISNUMBER(J83)),I83+J83,"")</f>
        <v>9.6999999999999993</v>
      </c>
      <c r="L83" s="2">
        <v>4</v>
      </c>
      <c r="M83" s="18">
        <v>6</v>
      </c>
      <c r="N83" s="65">
        <f>IF(OR(ISNUMBER(L83),ISNUMBER(M83)),L83+M83,"")</f>
        <v>10</v>
      </c>
      <c r="O83" s="1"/>
      <c r="P83" s="18"/>
      <c r="Q83" s="64" t="str">
        <f>IF(OR(ISNUMBER(O83),ISNUMBER(P83)),O83+P83,"")</f>
        <v/>
      </c>
      <c r="R83" s="2"/>
      <c r="S83" s="18"/>
      <c r="T83" s="65" t="str">
        <f>IF(OR(ISNUMBER(R83),ISNUMBER(S83)),R83+S83,"")</f>
        <v/>
      </c>
      <c r="U83" s="47">
        <v>3</v>
      </c>
      <c r="V83" s="48">
        <v>6</v>
      </c>
      <c r="W83" s="64">
        <f>IF(OR(ISNUMBER(U83),ISNUMBER(V83)),U83+V83,"")</f>
        <v>9</v>
      </c>
      <c r="X83" s="106">
        <f>IF(AS83=4/6,0.7,AS83)</f>
        <v>0.83333333333333337</v>
      </c>
      <c r="Y83" s="51">
        <f>F83+G83</f>
        <v>8.1999999999999993</v>
      </c>
      <c r="Z83" s="51">
        <f>I83+J83</f>
        <v>9.6999999999999993</v>
      </c>
      <c r="AA83" s="51">
        <f>L83+M83</f>
        <v>10</v>
      </c>
      <c r="AB83" s="51">
        <f>O83+P83</f>
        <v>0</v>
      </c>
      <c r="AC83" s="51">
        <f>R83+S83</f>
        <v>0</v>
      </c>
      <c r="AD83" s="51">
        <f>U83+V83</f>
        <v>9</v>
      </c>
      <c r="AE83" s="52">
        <f>LARGE($Y83:$AD83,AE$1)</f>
        <v>10</v>
      </c>
      <c r="AF83" s="52">
        <f>LARGE($Y83:$AD83,AF$1)</f>
        <v>9.6999999999999993</v>
      </c>
      <c r="AG83" s="52">
        <f>LARGE($Y83:$AD83,AG$1)</f>
        <v>9</v>
      </c>
      <c r="AH83" s="52">
        <f>LARGE($Y83:$AD83,AH$1)</f>
        <v>8.1999999999999993</v>
      </c>
      <c r="AI83" s="52">
        <f>LARGE($Y83:$AD83,AI$1)</f>
        <v>0</v>
      </c>
      <c r="AJ83" s="52">
        <f>LARGE($Y83:$AD83,AJ$1)</f>
        <v>0</v>
      </c>
      <c r="AL83" s="96" t="str">
        <f>IF(H83-F83*G83=H83,0,"ok")</f>
        <v>ok</v>
      </c>
      <c r="AM83" s="96" t="str">
        <f>IF(K83-I83*J83=K83,0,"ok")</f>
        <v>ok</v>
      </c>
      <c r="AN83" s="96" t="str">
        <f>IF(N83-L83*M83=N83,0,"ok")</f>
        <v>ok</v>
      </c>
      <c r="AO83" s="96" t="e">
        <f>IF(Q83-O83*P83=Q83,0,"ok")</f>
        <v>#VALUE!</v>
      </c>
      <c r="AP83" s="96" t="e">
        <f>IF(T83-R83*S83=T83,0,"ok")</f>
        <v>#VALUE!</v>
      </c>
      <c r="AQ83" s="96" t="str">
        <f>IF(W83-U83*V83=W83,0,"ok")</f>
        <v>ok</v>
      </c>
      <c r="AR83" s="107">
        <f>COUNT(AL83:AQ83)</f>
        <v>0</v>
      </c>
      <c r="AS83" s="109">
        <f>IF(E83&lt;&gt;0,(COUNT(F83:W83)+3)/18,0)</f>
        <v>0.83333333333333337</v>
      </c>
    </row>
    <row r="84" spans="1:45" ht="12.75" customHeight="1">
      <c r="A84" s="3">
        <v>21</v>
      </c>
      <c r="C84" s="25" t="s">
        <v>868</v>
      </c>
      <c r="D84" s="22" t="s">
        <v>869</v>
      </c>
      <c r="E84" s="20">
        <f>AVERAGE(AE84:AH84)</f>
        <v>9.5749999999999993</v>
      </c>
      <c r="F84" s="1"/>
      <c r="G84" s="18"/>
      <c r="H84" s="64" t="str">
        <f>IF(OR(ISNUMBER(F84),ISNUMBER(G84)),F84+G84,"")</f>
        <v/>
      </c>
      <c r="I84" s="2">
        <v>4</v>
      </c>
      <c r="J84" s="18">
        <v>5.8</v>
      </c>
      <c r="K84" s="64">
        <f>IF(OR(ISNUMBER(I84),ISNUMBER(J84)),I84+J84,"")</f>
        <v>9.8000000000000007</v>
      </c>
      <c r="L84" s="2">
        <v>4</v>
      </c>
      <c r="M84" s="18">
        <v>6</v>
      </c>
      <c r="N84" s="65">
        <f>IF(OR(ISNUMBER(L84),ISNUMBER(M84)),L84+M84,"")</f>
        <v>10</v>
      </c>
      <c r="O84" s="1"/>
      <c r="P84" s="18"/>
      <c r="Q84" s="64" t="str">
        <f>IF(OR(ISNUMBER(O84),ISNUMBER(P84)),O84+P84,"")</f>
        <v/>
      </c>
      <c r="R84" s="2">
        <v>4</v>
      </c>
      <c r="S84" s="18">
        <v>5</v>
      </c>
      <c r="T84" s="65">
        <f>IF(OR(ISNUMBER(R84),ISNUMBER(S84)),R84+S84,"")</f>
        <v>9</v>
      </c>
      <c r="U84" s="1">
        <v>4</v>
      </c>
      <c r="V84" s="18">
        <v>5.5</v>
      </c>
      <c r="W84" s="64">
        <f>IF(OR(ISNUMBER(U84),ISNUMBER(V84)),U84+V84,"")</f>
        <v>9.5</v>
      </c>
      <c r="X84" s="106">
        <f>IF(AS84=4/6,0.7,AS84)</f>
        <v>0.83333333333333337</v>
      </c>
      <c r="Y84" s="51">
        <f>F84+G84</f>
        <v>0</v>
      </c>
      <c r="Z84" s="51">
        <f>I84+J84</f>
        <v>9.8000000000000007</v>
      </c>
      <c r="AA84" s="51">
        <f>L84+M84</f>
        <v>10</v>
      </c>
      <c r="AB84" s="51">
        <f>O84+P84</f>
        <v>0</v>
      </c>
      <c r="AC84" s="51">
        <f>R84+S84</f>
        <v>9</v>
      </c>
      <c r="AD84" s="51">
        <f>U84+V84</f>
        <v>9.5</v>
      </c>
      <c r="AE84" s="52">
        <f>LARGE($Y84:$AD84,AE$1)</f>
        <v>10</v>
      </c>
      <c r="AF84" s="52">
        <f>LARGE($Y84:$AD84,AF$1)</f>
        <v>9.8000000000000007</v>
      </c>
      <c r="AG84" s="52">
        <f>LARGE($Y84:$AD84,AG$1)</f>
        <v>9.5</v>
      </c>
      <c r="AH84" s="52">
        <f>LARGE($Y84:$AD84,AH$1)</f>
        <v>9</v>
      </c>
      <c r="AI84" s="52">
        <f>LARGE($Y84:$AD84,AI$1)</f>
        <v>0</v>
      </c>
      <c r="AJ84" s="52">
        <f>LARGE($Y84:$AD84,AJ$1)</f>
        <v>0</v>
      </c>
      <c r="AL84" s="96" t="e">
        <f>IF(H84-F84*G84=H84,0,"ok")</f>
        <v>#VALUE!</v>
      </c>
      <c r="AM84" s="96" t="str">
        <f>IF(K84-I84*J84=K84,0,"ok")</f>
        <v>ok</v>
      </c>
      <c r="AN84" s="96" t="str">
        <f>IF(N84-L84*M84=N84,0,"ok")</f>
        <v>ok</v>
      </c>
      <c r="AO84" s="96" t="e">
        <f>IF(Q84-O84*P84=Q84,0,"ok")</f>
        <v>#VALUE!</v>
      </c>
      <c r="AP84" s="96" t="str">
        <f>IF(T84-R84*S84=T84,0,"ok")</f>
        <v>ok</v>
      </c>
      <c r="AQ84" s="96" t="str">
        <f>IF(W84-U84*V84=W84,0,"ok")</f>
        <v>ok</v>
      </c>
      <c r="AR84" s="107">
        <f>COUNT(AL84:AQ84)</f>
        <v>0</v>
      </c>
      <c r="AS84" s="109">
        <f>IF(E84&lt;&gt;0,(COUNT(F84:W84)+3)/18,0)</f>
        <v>0.83333333333333337</v>
      </c>
    </row>
    <row r="85" spans="1:45" ht="12.75" customHeight="1">
      <c r="A85" s="3">
        <v>30</v>
      </c>
      <c r="C85" s="32">
        <v>9052398</v>
      </c>
      <c r="D85" s="33" t="s">
        <v>909</v>
      </c>
      <c r="E85" s="20">
        <f>AVERAGE(AE85:AH85)</f>
        <v>8.6999999999999993</v>
      </c>
      <c r="F85" s="4">
        <v>2.7</v>
      </c>
      <c r="G85" s="16">
        <v>5.8</v>
      </c>
      <c r="H85" s="64">
        <f>IF(OR(ISNUMBER(F85),ISNUMBER(G85)),F85+G85,"")</f>
        <v>8.5</v>
      </c>
      <c r="I85" s="5">
        <v>3</v>
      </c>
      <c r="J85" s="16">
        <v>5.0999999999999996</v>
      </c>
      <c r="K85" s="64">
        <f>IF(OR(ISNUMBER(I85),ISNUMBER(J85)),I85+J85,"")</f>
        <v>8.1</v>
      </c>
      <c r="L85" s="5"/>
      <c r="M85" s="16"/>
      <c r="N85" s="65" t="str">
        <f>IF(OR(ISNUMBER(L85),ISNUMBER(M85)),L85+M85,"")</f>
        <v/>
      </c>
      <c r="O85" s="4"/>
      <c r="P85" s="16"/>
      <c r="Q85" s="64" t="str">
        <f>IF(OR(ISNUMBER(O85),ISNUMBER(P85)),O85+P85,"")</f>
        <v/>
      </c>
      <c r="R85" s="5">
        <v>3</v>
      </c>
      <c r="S85" s="16">
        <v>6</v>
      </c>
      <c r="T85" s="65">
        <f>IF(OR(ISNUMBER(R85),ISNUMBER(S85)),R85+S85,"")</f>
        <v>9</v>
      </c>
      <c r="U85" s="4">
        <v>3.2</v>
      </c>
      <c r="V85" s="16">
        <v>6</v>
      </c>
      <c r="W85" s="64">
        <f>IF(OR(ISNUMBER(U85),ISNUMBER(V85)),U85+V85,"")</f>
        <v>9.1999999999999993</v>
      </c>
      <c r="X85" s="106">
        <f>IF(AS85=4/6,0.7,AS85)</f>
        <v>0.83333333333333337</v>
      </c>
      <c r="Y85" s="51">
        <f>F85+G85</f>
        <v>8.5</v>
      </c>
      <c r="Z85" s="51">
        <f>I85+J85</f>
        <v>8.1</v>
      </c>
      <c r="AA85" s="51">
        <f>L85+M85</f>
        <v>0</v>
      </c>
      <c r="AB85" s="51">
        <f>O85+P85</f>
        <v>0</v>
      </c>
      <c r="AC85" s="51">
        <f>R85+S85</f>
        <v>9</v>
      </c>
      <c r="AD85" s="51">
        <f>U85+V85</f>
        <v>9.1999999999999993</v>
      </c>
      <c r="AE85" s="52">
        <f>LARGE($Y85:$AD85,AE$1)</f>
        <v>9.1999999999999993</v>
      </c>
      <c r="AF85" s="52">
        <f>LARGE($Y85:$AD85,AF$1)</f>
        <v>9</v>
      </c>
      <c r="AG85" s="52">
        <f>LARGE($Y85:$AD85,AG$1)</f>
        <v>8.5</v>
      </c>
      <c r="AH85" s="52">
        <f>LARGE($Y85:$AD85,AH$1)</f>
        <v>8.1</v>
      </c>
      <c r="AI85" s="52">
        <f>LARGE($Y85:$AD85,AI$1)</f>
        <v>0</v>
      </c>
      <c r="AJ85" s="52">
        <f>LARGE($Y85:$AD85,AJ$1)</f>
        <v>0</v>
      </c>
      <c r="AL85" s="96" t="str">
        <f>IF(H85-F85*G85=H85,0,"ok")</f>
        <v>ok</v>
      </c>
      <c r="AM85" s="96" t="str">
        <f>IF(K85-I85*J85=K85,0,"ok")</f>
        <v>ok</v>
      </c>
      <c r="AN85" s="96" t="e">
        <f>IF(N85-L85*M85=N85,0,"ok")</f>
        <v>#VALUE!</v>
      </c>
      <c r="AO85" s="96" t="e">
        <f>IF(Q85-O85*P85=Q85,0,"ok")</f>
        <v>#VALUE!</v>
      </c>
      <c r="AP85" s="96" t="str">
        <f>IF(T85-R85*S85=T85,0,"ok")</f>
        <v>ok</v>
      </c>
      <c r="AQ85" s="96" t="str">
        <f>IF(W85-U85*V85=W85,0,"ok")</f>
        <v>ok</v>
      </c>
      <c r="AR85" s="107">
        <f>COUNT(AL85:AQ85)</f>
        <v>0</v>
      </c>
      <c r="AS85" s="109">
        <f>IF(E85&lt;&gt;0,(COUNT(F85:W85)+3)/18,0)</f>
        <v>0.83333333333333337</v>
      </c>
    </row>
    <row r="86" spans="1:45" ht="12.75" customHeight="1">
      <c r="A86" s="3">
        <v>11</v>
      </c>
      <c r="C86" s="25" t="s">
        <v>409</v>
      </c>
      <c r="D86" s="22" t="s">
        <v>410</v>
      </c>
      <c r="E86" s="20">
        <f>AVERAGE(AE86:AH86)</f>
        <v>9.75</v>
      </c>
      <c r="F86" s="1">
        <v>4</v>
      </c>
      <c r="G86" s="18">
        <v>6</v>
      </c>
      <c r="H86" s="64">
        <f>IF(OR(ISNUMBER(F86),ISNUMBER(G86)),F86+G86,"")</f>
        <v>10</v>
      </c>
      <c r="I86" s="2">
        <v>2.1</v>
      </c>
      <c r="J86" s="18">
        <v>6</v>
      </c>
      <c r="K86" s="64">
        <f>IF(OR(ISNUMBER(I86),ISNUMBER(J86)),I86+J86,"")</f>
        <v>8.1</v>
      </c>
      <c r="L86" s="2">
        <v>3</v>
      </c>
      <c r="M86" s="18">
        <v>6</v>
      </c>
      <c r="N86" s="65">
        <f>IF(OR(ISNUMBER(L86),ISNUMBER(M86)),L86+M86,"")</f>
        <v>9</v>
      </c>
      <c r="O86" s="1">
        <v>4</v>
      </c>
      <c r="P86" s="18">
        <v>6</v>
      </c>
      <c r="Q86" s="64">
        <f>IF(OR(ISNUMBER(O86),ISNUMBER(P86)),O86+P86,"")</f>
        <v>10</v>
      </c>
      <c r="R86" s="56">
        <v>4</v>
      </c>
      <c r="S86" s="48">
        <v>6</v>
      </c>
      <c r="T86" s="65">
        <f>IF(OR(ISNUMBER(R86),ISNUMBER(S86)),R86+S86,"")</f>
        <v>10</v>
      </c>
      <c r="U86" s="67"/>
      <c r="V86" s="66"/>
      <c r="W86" s="64" t="str">
        <f>IF(OR(ISNUMBER(U86),ISNUMBER(V86)),U86+V86,"")</f>
        <v/>
      </c>
      <c r="X86" s="106">
        <f>IF(AS86=4/6,0.7,AS86)</f>
        <v>1</v>
      </c>
      <c r="Y86" s="51">
        <f>F86+G86</f>
        <v>10</v>
      </c>
      <c r="Z86" s="51">
        <f>I86+J86</f>
        <v>8.1</v>
      </c>
      <c r="AA86" s="51">
        <f>L86+M86</f>
        <v>9</v>
      </c>
      <c r="AB86" s="51">
        <f>O86+P86</f>
        <v>10</v>
      </c>
      <c r="AC86" s="51">
        <f>R86+S86</f>
        <v>10</v>
      </c>
      <c r="AD86" s="51">
        <f>U86+V86</f>
        <v>0</v>
      </c>
      <c r="AE86" s="52">
        <f>LARGE($Y86:$AD86,AE$1)</f>
        <v>10</v>
      </c>
      <c r="AF86" s="52">
        <f>LARGE($Y86:$AD86,AF$1)</f>
        <v>10</v>
      </c>
      <c r="AG86" s="52">
        <f>LARGE($Y86:$AD86,AG$1)</f>
        <v>10</v>
      </c>
      <c r="AH86" s="52">
        <f>LARGE($Y86:$AD86,AH$1)</f>
        <v>9</v>
      </c>
      <c r="AI86" s="52">
        <f>LARGE($Y86:$AD86,AI$1)</f>
        <v>8.1</v>
      </c>
      <c r="AJ86" s="52">
        <f>LARGE($Y86:$AD86,AJ$1)</f>
        <v>0</v>
      </c>
      <c r="AL86" s="96" t="str">
        <f>IF(H86-F86*G86=H86,0,"ok")</f>
        <v>ok</v>
      </c>
      <c r="AM86" s="96" t="str">
        <f>IF(K86-I86*J86=K86,0,"ok")</f>
        <v>ok</v>
      </c>
      <c r="AN86" s="96" t="str">
        <f>IF(N86-L86*M86=N86,0,"ok")</f>
        <v>ok</v>
      </c>
      <c r="AO86" s="96" t="str">
        <f>IF(Q86-O86*P86=Q86,0,"ok")</f>
        <v>ok</v>
      </c>
      <c r="AP86" s="96" t="str">
        <f>IF(T86-R86*S86=T86,0,"ok")</f>
        <v>ok</v>
      </c>
      <c r="AQ86" s="96" t="e">
        <f>IF(W86-U86*V86=W86,0,"ok")</f>
        <v>#VALUE!</v>
      </c>
      <c r="AR86" s="107">
        <f>COUNT(AL86:AQ86)</f>
        <v>0</v>
      </c>
      <c r="AS86" s="109">
        <f>IF(E86&lt;&gt;0,(COUNT(F86:W86)+3)/18,0)</f>
        <v>1</v>
      </c>
    </row>
    <row r="87" spans="1:45" ht="12.75" customHeight="1">
      <c r="A87" s="3">
        <v>1</v>
      </c>
      <c r="C87" s="25" t="s">
        <v>6</v>
      </c>
      <c r="D87" s="22" t="s">
        <v>7</v>
      </c>
      <c r="E87" s="20">
        <f>AVERAGE(AE87:AH87)</f>
        <v>8.25</v>
      </c>
      <c r="F87" s="1">
        <v>3</v>
      </c>
      <c r="G87" s="18">
        <v>5</v>
      </c>
      <c r="H87" s="64">
        <f>IF(OR(ISNUMBER(F87),ISNUMBER(G87)),F87+G87,"")</f>
        <v>8</v>
      </c>
      <c r="I87" s="2">
        <v>2</v>
      </c>
      <c r="J87" s="18">
        <v>5.0999999999999996</v>
      </c>
      <c r="K87" s="64">
        <f>IF(OR(ISNUMBER(I87),ISNUMBER(J87)),I87+J87,"")</f>
        <v>7.1</v>
      </c>
      <c r="L87" s="2"/>
      <c r="M87" s="18"/>
      <c r="N87" s="65" t="str">
        <f>IF(OR(ISNUMBER(L87),ISNUMBER(M87)),L87+M87,"")</f>
        <v/>
      </c>
      <c r="O87" s="1">
        <v>3.5</v>
      </c>
      <c r="P87" s="18">
        <v>5.8</v>
      </c>
      <c r="Q87" s="64">
        <f>IF(OR(ISNUMBER(O87),ISNUMBER(P87)),O87+P87,"")</f>
        <v>9.3000000000000007</v>
      </c>
      <c r="R87" s="2">
        <v>2.5</v>
      </c>
      <c r="S87" s="18">
        <v>5.7</v>
      </c>
      <c r="T87" s="65">
        <f>IF(OR(ISNUMBER(R87),ISNUMBER(S87)),R87+S87,"")</f>
        <v>8.1999999999999993</v>
      </c>
      <c r="U87" s="1">
        <v>2.5</v>
      </c>
      <c r="V87" s="18">
        <v>5</v>
      </c>
      <c r="W87" s="64">
        <f>IF(OR(ISNUMBER(U87),ISNUMBER(V87)),U87+V87,"")</f>
        <v>7.5</v>
      </c>
      <c r="X87" s="106">
        <f>IF(AS87=4/6,0.7,AS87)</f>
        <v>1</v>
      </c>
      <c r="Y87" s="51">
        <f>F87+G87</f>
        <v>8</v>
      </c>
      <c r="Z87" s="51">
        <f>I87+J87</f>
        <v>7.1</v>
      </c>
      <c r="AA87" s="51">
        <f>L87+M87</f>
        <v>0</v>
      </c>
      <c r="AB87" s="51">
        <f>O87+P87</f>
        <v>9.3000000000000007</v>
      </c>
      <c r="AC87" s="51">
        <f>R87+S87</f>
        <v>8.1999999999999993</v>
      </c>
      <c r="AD87" s="51">
        <f>U87+V87</f>
        <v>7.5</v>
      </c>
      <c r="AE87" s="52">
        <f>LARGE($Y87:$AD87,AE$1)</f>
        <v>9.3000000000000007</v>
      </c>
      <c r="AF87" s="52">
        <f>LARGE($Y87:$AD87,AF$1)</f>
        <v>8.1999999999999993</v>
      </c>
      <c r="AG87" s="52">
        <f>LARGE($Y87:$AD87,AG$1)</f>
        <v>8</v>
      </c>
      <c r="AH87" s="52">
        <f>LARGE($Y87:$AD87,AH$1)</f>
        <v>7.5</v>
      </c>
      <c r="AI87" s="52">
        <f>LARGE($Y87:$AD87,AI$1)</f>
        <v>7.1</v>
      </c>
      <c r="AJ87" s="52">
        <f>LARGE($Y87:$AD87,AJ$1)</f>
        <v>0</v>
      </c>
      <c r="AK87" s="104"/>
      <c r="AL87" s="96" t="str">
        <f>IF(H87-F87*G87=H87,0,"ok")</f>
        <v>ok</v>
      </c>
      <c r="AM87" s="96" t="str">
        <f>IF(K87-I87*J87=K87,0,"ok")</f>
        <v>ok</v>
      </c>
      <c r="AN87" s="96" t="e">
        <f>IF(N87-L87*M87=N87,0,"ok")</f>
        <v>#VALUE!</v>
      </c>
      <c r="AO87" s="96" t="str">
        <f>IF(Q87-O87*P87=Q87,0,"ok")</f>
        <v>ok</v>
      </c>
      <c r="AP87" s="96" t="str">
        <f>IF(T87-R87*S87=T87,0,"ok")</f>
        <v>ok</v>
      </c>
      <c r="AQ87" s="96" t="str">
        <f>IF(W87-U87*V87=W87,0,"ok")</f>
        <v>ok</v>
      </c>
      <c r="AR87" s="107">
        <f>COUNT(AL87:AQ87)</f>
        <v>0</v>
      </c>
      <c r="AS87" s="109">
        <f>IF(E87&lt;&gt;0,(COUNT(F87:W87)+3)/18,0)</f>
        <v>1</v>
      </c>
    </row>
    <row r="88" spans="1:45" ht="12.75" customHeight="1">
      <c r="A88" s="3">
        <v>8</v>
      </c>
      <c r="C88" s="25" t="s">
        <v>295</v>
      </c>
      <c r="D88" s="22" t="s">
        <v>296</v>
      </c>
      <c r="E88" s="20">
        <f>AVERAGE(AE88:AH88)</f>
        <v>9.15</v>
      </c>
      <c r="F88" s="1">
        <v>1.5</v>
      </c>
      <c r="G88" s="18">
        <v>5.6</v>
      </c>
      <c r="H88" s="64">
        <f>IF(OR(ISNUMBER(F88),ISNUMBER(G88)),F88+G88,"")</f>
        <v>7.1</v>
      </c>
      <c r="I88" s="2">
        <v>3</v>
      </c>
      <c r="J88" s="18">
        <v>5</v>
      </c>
      <c r="K88" s="64">
        <f>IF(OR(ISNUMBER(I88),ISNUMBER(J88)),I88+J88,"")</f>
        <v>8</v>
      </c>
      <c r="L88" s="2"/>
      <c r="M88" s="18"/>
      <c r="N88" s="65" t="str">
        <f>IF(OR(ISNUMBER(L88),ISNUMBER(M88)),L88+M88,"")</f>
        <v/>
      </c>
      <c r="O88" s="1">
        <v>3.4</v>
      </c>
      <c r="P88" s="18">
        <v>5.9</v>
      </c>
      <c r="Q88" s="64">
        <f>IF(OR(ISNUMBER(O88),ISNUMBER(P88)),O88+P88,"")</f>
        <v>9.3000000000000007</v>
      </c>
      <c r="R88" s="2">
        <v>4</v>
      </c>
      <c r="S88" s="18">
        <v>6</v>
      </c>
      <c r="T88" s="65">
        <f>IF(OR(ISNUMBER(R88),ISNUMBER(S88)),R88+S88,"")</f>
        <v>10</v>
      </c>
      <c r="U88" s="1">
        <v>3.3</v>
      </c>
      <c r="V88" s="18">
        <v>6</v>
      </c>
      <c r="W88" s="64">
        <f>IF(OR(ISNUMBER(U88),ISNUMBER(V88)),U88+V88,"")</f>
        <v>9.3000000000000007</v>
      </c>
      <c r="X88" s="106">
        <f>IF(AS88=4/6,0.7,AS88)</f>
        <v>1</v>
      </c>
      <c r="Y88" s="51">
        <f>F88+G88</f>
        <v>7.1</v>
      </c>
      <c r="Z88" s="51">
        <f>I88+J88</f>
        <v>8</v>
      </c>
      <c r="AA88" s="51">
        <f>L88+M88</f>
        <v>0</v>
      </c>
      <c r="AB88" s="51">
        <f>O88+P88</f>
        <v>9.3000000000000007</v>
      </c>
      <c r="AC88" s="51">
        <f>R88+S88</f>
        <v>10</v>
      </c>
      <c r="AD88" s="51">
        <f>U88+V88</f>
        <v>9.3000000000000007</v>
      </c>
      <c r="AE88" s="52">
        <f>LARGE($Y88:$AD88,AE$1)</f>
        <v>10</v>
      </c>
      <c r="AF88" s="52">
        <f>LARGE($Y88:$AD88,AF$1)</f>
        <v>9.3000000000000007</v>
      </c>
      <c r="AG88" s="52">
        <f>LARGE($Y88:$AD88,AG$1)</f>
        <v>9.3000000000000007</v>
      </c>
      <c r="AH88" s="52">
        <f>LARGE($Y88:$AD88,AH$1)</f>
        <v>8</v>
      </c>
      <c r="AI88" s="52">
        <f>LARGE($Y88:$AD88,AI$1)</f>
        <v>7.1</v>
      </c>
      <c r="AJ88" s="52">
        <f>LARGE($Y88:$AD88,AJ$1)</f>
        <v>0</v>
      </c>
      <c r="AL88" s="96" t="str">
        <f>IF(H88-F88*G88=H88,0,"ok")</f>
        <v>ok</v>
      </c>
      <c r="AM88" s="96" t="str">
        <f>IF(K88-I88*J88=K88,0,"ok")</f>
        <v>ok</v>
      </c>
      <c r="AN88" s="96" t="e">
        <f>IF(N88-L88*M88=N88,0,"ok")</f>
        <v>#VALUE!</v>
      </c>
      <c r="AO88" s="96" t="str">
        <f>IF(Q88-O88*P88=Q88,0,"ok")</f>
        <v>ok</v>
      </c>
      <c r="AP88" s="96" t="str">
        <f>IF(T88-R88*S88=T88,0,"ok")</f>
        <v>ok</v>
      </c>
      <c r="AQ88" s="96" t="str">
        <f>IF(W88-U88*V88=W88,0,"ok")</f>
        <v>ok</v>
      </c>
      <c r="AR88" s="107">
        <f>COUNT(AL88:AQ88)</f>
        <v>0</v>
      </c>
      <c r="AS88" s="109">
        <f>IF(E88&lt;&gt;0,(COUNT(F88:W88)+3)/18,0)</f>
        <v>1</v>
      </c>
    </row>
    <row r="89" spans="1:45" ht="12.75" customHeight="1">
      <c r="A89" s="3">
        <v>17</v>
      </c>
      <c r="C89" s="25" t="s">
        <v>688</v>
      </c>
      <c r="D89" s="22" t="s">
        <v>689</v>
      </c>
      <c r="E89" s="20">
        <f>AVERAGE(AE89:AH89)</f>
        <v>8.6999999999999993</v>
      </c>
      <c r="F89" s="1">
        <v>2.7</v>
      </c>
      <c r="G89" s="18">
        <v>5.6</v>
      </c>
      <c r="H89" s="64">
        <f>IF(OR(ISNUMBER(F89),ISNUMBER(G89)),F89+G89,"")</f>
        <v>8.3000000000000007</v>
      </c>
      <c r="I89" s="2">
        <v>3.5</v>
      </c>
      <c r="J89" s="18">
        <v>6</v>
      </c>
      <c r="K89" s="64">
        <f>IF(OR(ISNUMBER(I89),ISNUMBER(J89)),I89+J89,"")</f>
        <v>9.5</v>
      </c>
      <c r="L89" s="2">
        <v>3</v>
      </c>
      <c r="M89" s="18">
        <v>6</v>
      </c>
      <c r="N89" s="65">
        <f>IF(OR(ISNUMBER(L89),ISNUMBER(M89)),L89+M89,"")</f>
        <v>9</v>
      </c>
      <c r="O89" s="1"/>
      <c r="P89" s="18"/>
      <c r="Q89" s="64" t="str">
        <f>IF(OR(ISNUMBER(O89),ISNUMBER(P89)),O89+P89,"")</f>
        <v/>
      </c>
      <c r="R89" s="2"/>
      <c r="S89" s="18"/>
      <c r="T89" s="65" t="str">
        <f>IF(OR(ISNUMBER(R89),ISNUMBER(S89)),R89+S89,"")</f>
        <v/>
      </c>
      <c r="U89" s="1">
        <v>2</v>
      </c>
      <c r="V89" s="18">
        <v>6</v>
      </c>
      <c r="W89" s="64">
        <f>IF(OR(ISNUMBER(U89),ISNUMBER(V89)),U89+V89,"")</f>
        <v>8</v>
      </c>
      <c r="X89" s="106">
        <f>IF(AS89=4/6,0.7,AS89)</f>
        <v>0.83333333333333337</v>
      </c>
      <c r="Y89" s="51">
        <f>F89+G89</f>
        <v>8.3000000000000007</v>
      </c>
      <c r="Z89" s="51">
        <f>I89+J89</f>
        <v>9.5</v>
      </c>
      <c r="AA89" s="51">
        <f>L89+M89</f>
        <v>9</v>
      </c>
      <c r="AB89" s="51">
        <f>O89+P89</f>
        <v>0</v>
      </c>
      <c r="AC89" s="51">
        <f>R89+S89</f>
        <v>0</v>
      </c>
      <c r="AD89" s="51">
        <f>U89+V89</f>
        <v>8</v>
      </c>
      <c r="AE89" s="52">
        <f>LARGE($Y89:$AD89,AE$1)</f>
        <v>9.5</v>
      </c>
      <c r="AF89" s="52">
        <f>LARGE($Y89:$AD89,AF$1)</f>
        <v>9</v>
      </c>
      <c r="AG89" s="52">
        <f>LARGE($Y89:$AD89,AG$1)</f>
        <v>8.3000000000000007</v>
      </c>
      <c r="AH89" s="52">
        <f>LARGE($Y89:$AD89,AH$1)</f>
        <v>8</v>
      </c>
      <c r="AI89" s="52">
        <f>LARGE($Y89:$AD89,AI$1)</f>
        <v>0</v>
      </c>
      <c r="AJ89" s="52">
        <f>LARGE($Y89:$AD89,AJ$1)</f>
        <v>0</v>
      </c>
      <c r="AL89" s="96" t="str">
        <f>IF(H89-F89*G89=H89,0,"ok")</f>
        <v>ok</v>
      </c>
      <c r="AM89" s="96" t="str">
        <f>IF(K89-I89*J89=K89,0,"ok")</f>
        <v>ok</v>
      </c>
      <c r="AN89" s="96" t="str">
        <f>IF(N89-L89*M89=N89,0,"ok")</f>
        <v>ok</v>
      </c>
      <c r="AO89" s="96" t="e">
        <f>IF(Q89-O89*P89=Q89,0,"ok")</f>
        <v>#VALUE!</v>
      </c>
      <c r="AP89" s="96" t="e">
        <f>IF(T89-R89*S89=T89,0,"ok")</f>
        <v>#VALUE!</v>
      </c>
      <c r="AQ89" s="96" t="str">
        <f>IF(W89-U89*V89=W89,0,"ok")</f>
        <v>ok</v>
      </c>
      <c r="AR89" s="107">
        <f>COUNT(AL89:AQ89)</f>
        <v>0</v>
      </c>
      <c r="AS89" s="109">
        <f>IF(E89&lt;&gt;0,(COUNT(F89:W89)+3)/18,0)</f>
        <v>0.83333333333333337</v>
      </c>
    </row>
    <row r="90" spans="1:45" ht="12.75" customHeight="1">
      <c r="A90" s="3">
        <v>4</v>
      </c>
      <c r="C90" s="25" t="s">
        <v>124</v>
      </c>
      <c r="D90" s="22" t="s">
        <v>125</v>
      </c>
      <c r="E90" s="20">
        <f>AVERAGE(AE90:AH90)</f>
        <v>9.4499999999999993</v>
      </c>
      <c r="F90" s="1">
        <v>4</v>
      </c>
      <c r="G90" s="18">
        <v>5.5</v>
      </c>
      <c r="H90" s="64">
        <f>IF(OR(ISNUMBER(F90),ISNUMBER(G90)),F90+G90,"")</f>
        <v>9.5</v>
      </c>
      <c r="I90" s="2"/>
      <c r="J90" s="18"/>
      <c r="K90" s="64" t="str">
        <f>IF(OR(ISNUMBER(I90),ISNUMBER(J90)),I90+J90,"")</f>
        <v/>
      </c>
      <c r="L90" s="2">
        <v>4</v>
      </c>
      <c r="M90" s="18">
        <v>5.8</v>
      </c>
      <c r="N90" s="65">
        <f>IF(OR(ISNUMBER(L90),ISNUMBER(M90)),L90+M90,"")</f>
        <v>9.8000000000000007</v>
      </c>
      <c r="O90" s="1"/>
      <c r="P90" s="18"/>
      <c r="Q90" s="64" t="str">
        <f>IF(OR(ISNUMBER(O90),ISNUMBER(P90)),O90+P90,"")</f>
        <v/>
      </c>
      <c r="R90" s="2">
        <v>4</v>
      </c>
      <c r="S90" s="18">
        <v>5.5</v>
      </c>
      <c r="T90" s="65">
        <f>IF(OR(ISNUMBER(R90),ISNUMBER(S90)),R90+S90,"")</f>
        <v>9.5</v>
      </c>
      <c r="U90" s="47">
        <v>3</v>
      </c>
      <c r="V90" s="48">
        <v>6</v>
      </c>
      <c r="W90" s="64">
        <f>IF(OR(ISNUMBER(U90),ISNUMBER(V90)),U90+V90,"")</f>
        <v>9</v>
      </c>
      <c r="X90" s="106">
        <f>IF(AS90=4/6,0.7,AS90)</f>
        <v>0.83333333333333337</v>
      </c>
      <c r="Y90" s="51">
        <f>F90+G90</f>
        <v>9.5</v>
      </c>
      <c r="Z90" s="51">
        <f>I90+J90</f>
        <v>0</v>
      </c>
      <c r="AA90" s="51">
        <f>L90+M90</f>
        <v>9.8000000000000007</v>
      </c>
      <c r="AB90" s="51">
        <f>O90+P90</f>
        <v>0</v>
      </c>
      <c r="AC90" s="51">
        <f>R90+S90</f>
        <v>9.5</v>
      </c>
      <c r="AD90" s="51">
        <f>U90+V90</f>
        <v>9</v>
      </c>
      <c r="AE90" s="52">
        <f>LARGE($Y90:$AD90,AE$1)</f>
        <v>9.8000000000000007</v>
      </c>
      <c r="AF90" s="52">
        <f>LARGE($Y90:$AD90,AF$1)</f>
        <v>9.5</v>
      </c>
      <c r="AG90" s="52">
        <f>LARGE($Y90:$AD90,AG$1)</f>
        <v>9.5</v>
      </c>
      <c r="AH90" s="52">
        <f>LARGE($Y90:$AD90,AH$1)</f>
        <v>9</v>
      </c>
      <c r="AI90" s="52">
        <f>LARGE($Y90:$AD90,AI$1)</f>
        <v>0</v>
      </c>
      <c r="AJ90" s="52">
        <f>LARGE($Y90:$AD90,AJ$1)</f>
        <v>0</v>
      </c>
      <c r="AL90" s="96" t="str">
        <f>IF(H90-F90*G90=H90,0,"ok")</f>
        <v>ok</v>
      </c>
      <c r="AM90" s="96" t="e">
        <f>IF(K90-I90*J90=K90,0,"ok")</f>
        <v>#VALUE!</v>
      </c>
      <c r="AN90" s="96" t="str">
        <f>IF(N90-L90*M90=N90,0,"ok")</f>
        <v>ok</v>
      </c>
      <c r="AO90" s="96" t="e">
        <f>IF(Q90-O90*P90=Q90,0,"ok")</f>
        <v>#VALUE!</v>
      </c>
      <c r="AP90" s="96" t="str">
        <f>IF(T90-R90*S90=T90,0,"ok")</f>
        <v>ok</v>
      </c>
      <c r="AQ90" s="96" t="str">
        <f>IF(W90-U90*V90=W90,0,"ok")</f>
        <v>ok</v>
      </c>
      <c r="AR90" s="107">
        <f>COUNT(AL90:AQ90)</f>
        <v>0</v>
      </c>
      <c r="AS90" s="109">
        <f>IF(E90&lt;&gt;0,(COUNT(F90:W90)+3)/18,0)</f>
        <v>0.83333333333333337</v>
      </c>
    </row>
    <row r="91" spans="1:45" ht="12.75" customHeight="1">
      <c r="A91" s="3">
        <v>14</v>
      </c>
      <c r="C91" s="25" t="s">
        <v>553</v>
      </c>
      <c r="D91" s="22" t="s">
        <v>554</v>
      </c>
      <c r="E91" s="20">
        <f>AVERAGE(AE91:AH91)</f>
        <v>9.6999999999999993</v>
      </c>
      <c r="F91" s="1">
        <v>4</v>
      </c>
      <c r="G91" s="18">
        <v>6</v>
      </c>
      <c r="H91" s="64">
        <f>IF(OR(ISNUMBER(F91),ISNUMBER(G91)),F91+G91,"")</f>
        <v>10</v>
      </c>
      <c r="I91" s="2">
        <v>4</v>
      </c>
      <c r="J91" s="18">
        <v>6</v>
      </c>
      <c r="K91" s="64">
        <f>IF(OR(ISNUMBER(I91),ISNUMBER(J91)),I91+J91,"")</f>
        <v>10</v>
      </c>
      <c r="L91" s="2"/>
      <c r="M91" s="18"/>
      <c r="N91" s="65" t="str">
        <f>IF(OR(ISNUMBER(L91),ISNUMBER(M91)),L91+M91,"")</f>
        <v/>
      </c>
      <c r="O91" s="1"/>
      <c r="P91" s="18"/>
      <c r="Q91" s="64" t="str">
        <f>IF(OR(ISNUMBER(O91),ISNUMBER(P91)),O91+P91,"")</f>
        <v/>
      </c>
      <c r="R91" s="2">
        <v>3.8</v>
      </c>
      <c r="S91" s="18">
        <v>6</v>
      </c>
      <c r="T91" s="65">
        <f>IF(OR(ISNUMBER(R91),ISNUMBER(S91)),R91+S91,"")</f>
        <v>9.8000000000000007</v>
      </c>
      <c r="U91" s="1">
        <v>3</v>
      </c>
      <c r="V91" s="18">
        <v>6</v>
      </c>
      <c r="W91" s="64">
        <f>IF(OR(ISNUMBER(U91),ISNUMBER(V91)),U91+V91,"")</f>
        <v>9</v>
      </c>
      <c r="X91" s="106">
        <f>IF(AS91=4/6,0.7,AS91)</f>
        <v>0.83333333333333337</v>
      </c>
      <c r="Y91" s="51">
        <f>F91+G91</f>
        <v>10</v>
      </c>
      <c r="Z91" s="51">
        <f>I91+J91</f>
        <v>10</v>
      </c>
      <c r="AA91" s="51">
        <f>L91+M91</f>
        <v>0</v>
      </c>
      <c r="AB91" s="51">
        <f>O91+P91</f>
        <v>0</v>
      </c>
      <c r="AC91" s="51">
        <f>R91+S91</f>
        <v>9.8000000000000007</v>
      </c>
      <c r="AD91" s="51">
        <f>U91+V91</f>
        <v>9</v>
      </c>
      <c r="AE91" s="52">
        <f>LARGE($Y91:$AD91,AE$1)</f>
        <v>10</v>
      </c>
      <c r="AF91" s="52">
        <f>LARGE($Y91:$AD91,AF$1)</f>
        <v>10</v>
      </c>
      <c r="AG91" s="52">
        <f>LARGE($Y91:$AD91,AG$1)</f>
        <v>9.8000000000000007</v>
      </c>
      <c r="AH91" s="52">
        <f>LARGE($Y91:$AD91,AH$1)</f>
        <v>9</v>
      </c>
      <c r="AI91" s="52">
        <f>LARGE($Y91:$AD91,AI$1)</f>
        <v>0</v>
      </c>
      <c r="AJ91" s="52">
        <f>LARGE($Y91:$AD91,AJ$1)</f>
        <v>0</v>
      </c>
      <c r="AL91" s="96" t="str">
        <f>IF(H91-F91*G91=H91,0,"ok")</f>
        <v>ok</v>
      </c>
      <c r="AM91" s="96" t="str">
        <f>IF(K91-I91*J91=K91,0,"ok")</f>
        <v>ok</v>
      </c>
      <c r="AN91" s="96" t="e">
        <f>IF(N91-L91*M91=N91,0,"ok")</f>
        <v>#VALUE!</v>
      </c>
      <c r="AO91" s="96" t="e">
        <f>IF(Q91-O91*P91=Q91,0,"ok")</f>
        <v>#VALUE!</v>
      </c>
      <c r="AP91" s="96" t="str">
        <f>IF(T91-R91*S91=T91,0,"ok")</f>
        <v>ok</v>
      </c>
      <c r="AQ91" s="96" t="str">
        <f>IF(W91-U91*V91=W91,0,"ok")</f>
        <v>ok</v>
      </c>
      <c r="AR91" s="107">
        <f>COUNT(AL91:AQ91)</f>
        <v>0</v>
      </c>
      <c r="AS91" s="109">
        <f>IF(E91&lt;&gt;0,(COUNT(F91:W91)+3)/18,0)</f>
        <v>0.83333333333333337</v>
      </c>
    </row>
    <row r="92" spans="1:45" ht="12.75" customHeight="1">
      <c r="A92" s="3">
        <v>51</v>
      </c>
      <c r="C92" s="25">
        <v>9052464</v>
      </c>
      <c r="D92" s="22" t="s">
        <v>1040</v>
      </c>
      <c r="E92" s="20">
        <f>AVERAGE(AE92:AH92)</f>
        <v>8.15</v>
      </c>
      <c r="F92" s="1">
        <v>1</v>
      </c>
      <c r="G92" s="18">
        <v>5</v>
      </c>
      <c r="H92" s="64">
        <f>IF(OR(ISNUMBER(F92),ISNUMBER(G92)),F92+G92,"")</f>
        <v>6</v>
      </c>
      <c r="I92" s="2">
        <v>2</v>
      </c>
      <c r="J92" s="18">
        <v>5.5</v>
      </c>
      <c r="K92" s="64">
        <f>IF(OR(ISNUMBER(I92),ISNUMBER(J92)),I92+J92,"")</f>
        <v>7.5</v>
      </c>
      <c r="L92" s="2"/>
      <c r="M92" s="18"/>
      <c r="N92" s="65" t="str">
        <f>IF(OR(ISNUMBER(L92),ISNUMBER(M92)),L92+M92,"")</f>
        <v/>
      </c>
      <c r="O92" s="1"/>
      <c r="P92" s="18"/>
      <c r="Q92" s="64" t="str">
        <f>IF(OR(ISNUMBER(O92),ISNUMBER(P92)),O92+P92,"")</f>
        <v/>
      </c>
      <c r="R92" s="2">
        <v>3.5</v>
      </c>
      <c r="S92" s="18">
        <v>6</v>
      </c>
      <c r="T92" s="65">
        <f>IF(OR(ISNUMBER(R92),ISNUMBER(S92)),R92+S92,"")</f>
        <v>9.5</v>
      </c>
      <c r="U92" s="47">
        <v>3.6</v>
      </c>
      <c r="V92" s="48">
        <v>6</v>
      </c>
      <c r="W92" s="64">
        <f>IF(OR(ISNUMBER(U92),ISNUMBER(V92)),U92+V92,"")</f>
        <v>9.6</v>
      </c>
      <c r="X92" s="106">
        <f>IF(AS92=4/6,0.7,AS92)</f>
        <v>0.83333333333333337</v>
      </c>
      <c r="Y92" s="51">
        <f>F92+G92</f>
        <v>6</v>
      </c>
      <c r="Z92" s="51">
        <f>I92+J92</f>
        <v>7.5</v>
      </c>
      <c r="AA92" s="51">
        <f>L92+M92</f>
        <v>0</v>
      </c>
      <c r="AB92" s="51">
        <f>O92+P92</f>
        <v>0</v>
      </c>
      <c r="AC92" s="51">
        <f>R92+S92</f>
        <v>9.5</v>
      </c>
      <c r="AD92" s="51">
        <f>U92+V92</f>
        <v>9.6</v>
      </c>
      <c r="AE92" s="52">
        <f>LARGE($Y92:$AD92,AE$1)</f>
        <v>9.6</v>
      </c>
      <c r="AF92" s="52">
        <f>LARGE($Y92:$AD92,AF$1)</f>
        <v>9.5</v>
      </c>
      <c r="AG92" s="52">
        <f>LARGE($Y92:$AD92,AG$1)</f>
        <v>7.5</v>
      </c>
      <c r="AH92" s="52">
        <f>LARGE($Y92:$AD92,AH$1)</f>
        <v>6</v>
      </c>
      <c r="AI92" s="52">
        <f>LARGE($Y92:$AD92,AI$1)</f>
        <v>0</v>
      </c>
      <c r="AJ92" s="52">
        <f>LARGE($Y92:$AD92,AJ$1)</f>
        <v>0</v>
      </c>
      <c r="AL92" s="96" t="str">
        <f>IF(H92-F92*G92=H92,0,"ok")</f>
        <v>ok</v>
      </c>
      <c r="AM92" s="96" t="str">
        <f>IF(K92-I92*J92=K92,0,"ok")</f>
        <v>ok</v>
      </c>
      <c r="AN92" s="96" t="e">
        <f>IF(N92-L92*M92=N92,0,"ok")</f>
        <v>#VALUE!</v>
      </c>
      <c r="AO92" s="96" t="e">
        <f>IF(Q92-O92*P92=Q92,0,"ok")</f>
        <v>#VALUE!</v>
      </c>
      <c r="AP92" s="96" t="str">
        <f>IF(T92-R92*S92=T92,0,"ok")</f>
        <v>ok</v>
      </c>
      <c r="AQ92" s="96" t="str">
        <f>IF(W92-U92*V92=W92,0,"ok")</f>
        <v>ok</v>
      </c>
      <c r="AR92" s="107">
        <f>COUNT(AL92:AQ92)</f>
        <v>0</v>
      </c>
      <c r="AS92" s="109">
        <f>IF(E92&lt;&gt;0,(COUNT(F92:W92)+3)/18,0)</f>
        <v>0.83333333333333337</v>
      </c>
    </row>
    <row r="93" spans="1:45" ht="12.75" customHeight="1">
      <c r="A93" s="3">
        <v>13</v>
      </c>
      <c r="C93" s="25" t="s">
        <v>510</v>
      </c>
      <c r="D93" s="22" t="s">
        <v>511</v>
      </c>
      <c r="E93" s="20">
        <f>AVERAGE(AE93:AH93)</f>
        <v>9.5500000000000007</v>
      </c>
      <c r="F93" s="1">
        <v>4</v>
      </c>
      <c r="G93" s="18">
        <v>6</v>
      </c>
      <c r="H93" s="64">
        <f>IF(OR(ISNUMBER(F93),ISNUMBER(G93)),F93+G93,"")</f>
        <v>10</v>
      </c>
      <c r="I93" s="2">
        <v>2.7</v>
      </c>
      <c r="J93" s="18">
        <v>6</v>
      </c>
      <c r="K93" s="64">
        <f>IF(OR(ISNUMBER(I93),ISNUMBER(J93)),I93+J93,"")</f>
        <v>8.6999999999999993</v>
      </c>
      <c r="L93" s="2">
        <v>4</v>
      </c>
      <c r="M93" s="18">
        <v>6</v>
      </c>
      <c r="N93" s="65">
        <f>IF(OR(ISNUMBER(L93),ISNUMBER(M93)),L93+M93,"")</f>
        <v>10</v>
      </c>
      <c r="O93" s="1">
        <v>3.5</v>
      </c>
      <c r="P93" s="18">
        <v>6</v>
      </c>
      <c r="Q93" s="64">
        <f>IF(OR(ISNUMBER(O93),ISNUMBER(P93)),O93+P93,"")</f>
        <v>9.5</v>
      </c>
      <c r="R93" s="83"/>
      <c r="S93" s="72"/>
      <c r="T93" s="65" t="str">
        <f>IF(OR(ISNUMBER(R93),ISNUMBER(S93)),R93+S93,"")</f>
        <v/>
      </c>
      <c r="U93" s="71"/>
      <c r="V93" s="72"/>
      <c r="W93" s="64" t="str">
        <f>IF(OR(ISNUMBER(U93),ISNUMBER(V93)),U93+V93,"")</f>
        <v/>
      </c>
      <c r="X93" s="106">
        <f>IF(AS93=4/6,0.7,AS93)</f>
        <v>0.83333333333333337</v>
      </c>
      <c r="Y93" s="51">
        <f>F93+G93</f>
        <v>10</v>
      </c>
      <c r="Z93" s="51">
        <f>I93+J93</f>
        <v>8.6999999999999993</v>
      </c>
      <c r="AA93" s="51">
        <f>L93+M93</f>
        <v>10</v>
      </c>
      <c r="AB93" s="51">
        <f>O93+P93</f>
        <v>9.5</v>
      </c>
      <c r="AC93" s="51">
        <f>R93+S93</f>
        <v>0</v>
      </c>
      <c r="AD93" s="51">
        <f>U93+V93</f>
        <v>0</v>
      </c>
      <c r="AE93" s="52">
        <f>LARGE($Y93:$AD93,AE$1)</f>
        <v>10</v>
      </c>
      <c r="AF93" s="52">
        <f>LARGE($Y93:$AD93,AF$1)</f>
        <v>10</v>
      </c>
      <c r="AG93" s="52">
        <f>LARGE($Y93:$AD93,AG$1)</f>
        <v>9.5</v>
      </c>
      <c r="AH93" s="52">
        <f>LARGE($Y93:$AD93,AH$1)</f>
        <v>8.6999999999999993</v>
      </c>
      <c r="AI93" s="52">
        <f>LARGE($Y93:$AD93,AI$1)</f>
        <v>0</v>
      </c>
      <c r="AJ93" s="52">
        <f>LARGE($Y93:$AD93,AJ$1)</f>
        <v>0</v>
      </c>
      <c r="AL93" s="96" t="str">
        <f>IF(H93-F93*G93=H93,0,"ok")</f>
        <v>ok</v>
      </c>
      <c r="AM93" s="96" t="str">
        <f>IF(K93-I93*J93=K93,0,"ok")</f>
        <v>ok</v>
      </c>
      <c r="AN93" s="96" t="str">
        <f>IF(N93-L93*M93=N93,0,"ok")</f>
        <v>ok</v>
      </c>
      <c r="AO93" s="96" t="str">
        <f>IF(Q93-O93*P93=Q93,0,"ok")</f>
        <v>ok</v>
      </c>
      <c r="AP93" s="96" t="e">
        <f>IF(T93-R93*S93=T93,0,"ok")</f>
        <v>#VALUE!</v>
      </c>
      <c r="AQ93" s="96" t="e">
        <f>IF(W93-U93*V93=W93,0,"ok")</f>
        <v>#VALUE!</v>
      </c>
      <c r="AR93" s="107">
        <f>COUNT(AL93:AQ93)</f>
        <v>0</v>
      </c>
      <c r="AS93" s="109">
        <f>IF(E93&lt;&gt;0,(COUNT(F93:W93)+3)/18,0)</f>
        <v>0.83333333333333337</v>
      </c>
    </row>
    <row r="94" spans="1:45" ht="12.75" customHeight="1">
      <c r="A94" s="3">
        <v>32</v>
      </c>
      <c r="C94" s="34">
        <v>8991387</v>
      </c>
      <c r="D94" s="35" t="s">
        <v>977</v>
      </c>
      <c r="E94" s="20">
        <f>AVERAGE(AE94:AH94)</f>
        <v>8.875</v>
      </c>
      <c r="F94" s="4">
        <v>3.9</v>
      </c>
      <c r="G94" s="16">
        <v>6</v>
      </c>
      <c r="H94" s="64">
        <f>IF(OR(ISNUMBER(F94),ISNUMBER(G94)),F94+G94,"")</f>
        <v>9.9</v>
      </c>
      <c r="I94" s="5">
        <v>3</v>
      </c>
      <c r="J94" s="16">
        <v>6</v>
      </c>
      <c r="K94" s="64">
        <f>IF(OR(ISNUMBER(I94),ISNUMBER(J94)),I94+J94,"")</f>
        <v>9</v>
      </c>
      <c r="L94" s="5">
        <v>0.7</v>
      </c>
      <c r="M94" s="16">
        <v>6</v>
      </c>
      <c r="N94" s="65">
        <f>IF(OR(ISNUMBER(L94),ISNUMBER(M94)),L94+M94,"")</f>
        <v>6.7</v>
      </c>
      <c r="O94" s="4">
        <v>4</v>
      </c>
      <c r="P94" s="16">
        <v>5.9</v>
      </c>
      <c r="Q94" s="64">
        <f>IF(OR(ISNUMBER(O94),ISNUMBER(P94)),O94+P94,"")</f>
        <v>9.9</v>
      </c>
      <c r="R94" s="5"/>
      <c r="S94" s="16"/>
      <c r="T94" s="65" t="str">
        <f>IF(OR(ISNUMBER(R94),ISNUMBER(S94)),R94+S94,"")</f>
        <v/>
      </c>
      <c r="U94" s="4"/>
      <c r="V94" s="16"/>
      <c r="W94" s="64" t="str">
        <f>IF(OR(ISNUMBER(U94),ISNUMBER(V94)),U94+V94,"")</f>
        <v/>
      </c>
      <c r="X94" s="106">
        <f>IF(AS94=4/6,0.7,AS94)</f>
        <v>0.83333333333333337</v>
      </c>
      <c r="Y94" s="51">
        <f>F94+G94</f>
        <v>9.9</v>
      </c>
      <c r="Z94" s="51">
        <f>I94+J94</f>
        <v>9</v>
      </c>
      <c r="AA94" s="51">
        <f>L94+M94</f>
        <v>6.7</v>
      </c>
      <c r="AB94" s="51">
        <f>O94+P94</f>
        <v>9.9</v>
      </c>
      <c r="AC94" s="51">
        <f>R94+S94</f>
        <v>0</v>
      </c>
      <c r="AD94" s="51">
        <f>U94+V94</f>
        <v>0</v>
      </c>
      <c r="AE94" s="52">
        <f>LARGE($Y94:$AD94,AE$1)</f>
        <v>9.9</v>
      </c>
      <c r="AF94" s="52">
        <f>LARGE($Y94:$AD94,AF$1)</f>
        <v>9.9</v>
      </c>
      <c r="AG94" s="52">
        <f>LARGE($Y94:$AD94,AG$1)</f>
        <v>9</v>
      </c>
      <c r="AH94" s="52">
        <f>LARGE($Y94:$AD94,AH$1)</f>
        <v>6.7</v>
      </c>
      <c r="AI94" s="52">
        <f>LARGE($Y94:$AD94,AI$1)</f>
        <v>0</v>
      </c>
      <c r="AJ94" s="52">
        <f>LARGE($Y94:$AD94,AJ$1)</f>
        <v>0</v>
      </c>
      <c r="AL94" s="96" t="str">
        <f>IF(H94-F94*G94=H94,0,"ok")</f>
        <v>ok</v>
      </c>
      <c r="AM94" s="96" t="str">
        <f>IF(K94-I94*J94=K94,0,"ok")</f>
        <v>ok</v>
      </c>
      <c r="AN94" s="96" t="str">
        <f>IF(N94-L94*M94=N94,0,"ok")</f>
        <v>ok</v>
      </c>
      <c r="AO94" s="96" t="str">
        <f>IF(Q94-O94*P94=Q94,0,"ok")</f>
        <v>ok</v>
      </c>
      <c r="AP94" s="96" t="e">
        <f>IF(T94-R94*S94=T94,0,"ok")</f>
        <v>#VALUE!</v>
      </c>
      <c r="AQ94" s="96" t="e">
        <f>IF(W94-U94*V94=W94,0,"ok")</f>
        <v>#VALUE!</v>
      </c>
      <c r="AR94" s="107">
        <f>COUNT(AL94:AQ94)</f>
        <v>0</v>
      </c>
      <c r="AS94" s="109">
        <f>IF(E94&lt;&gt;0,(COUNT(F94:W94)+3)/18,0)</f>
        <v>0.83333333333333337</v>
      </c>
    </row>
    <row r="95" spans="1:45" ht="12.75" customHeight="1">
      <c r="A95" s="3">
        <v>7</v>
      </c>
      <c r="C95" s="25" t="s">
        <v>255</v>
      </c>
      <c r="D95" s="22" t="s">
        <v>256</v>
      </c>
      <c r="E95" s="20">
        <f>AVERAGE(AE95:AH95)</f>
        <v>8</v>
      </c>
      <c r="F95" s="1">
        <v>1.3</v>
      </c>
      <c r="G95" s="18">
        <v>5.0999999999999996</v>
      </c>
      <c r="H95" s="64">
        <f>IF(OR(ISNUMBER(F95),ISNUMBER(G95)),F95+G95,"")</f>
        <v>6.3999999999999995</v>
      </c>
      <c r="I95" s="2">
        <v>2.4</v>
      </c>
      <c r="J95" s="18">
        <v>5.4</v>
      </c>
      <c r="K95" s="64">
        <f>IF(OR(ISNUMBER(I95),ISNUMBER(J95)),I95+J95,"")</f>
        <v>7.8000000000000007</v>
      </c>
      <c r="L95" s="2">
        <v>3</v>
      </c>
      <c r="M95" s="18">
        <v>5.4</v>
      </c>
      <c r="N95" s="65">
        <f>IF(OR(ISNUMBER(L95),ISNUMBER(M95)),L95+M95,"")</f>
        <v>8.4</v>
      </c>
      <c r="O95" s="1">
        <v>2.5</v>
      </c>
      <c r="P95" s="18">
        <v>6</v>
      </c>
      <c r="Q95" s="64">
        <f>IF(OR(ISNUMBER(O95),ISNUMBER(P95)),O95+P95,"")</f>
        <v>8.5</v>
      </c>
      <c r="R95" s="2">
        <v>2.2999999999999998</v>
      </c>
      <c r="S95" s="18">
        <v>5</v>
      </c>
      <c r="T95" s="65">
        <f>IF(OR(ISNUMBER(R95),ISNUMBER(S95)),R95+S95,"")</f>
        <v>7.3</v>
      </c>
      <c r="U95" s="1"/>
      <c r="V95" s="18"/>
      <c r="W95" s="64" t="str">
        <f>IF(OR(ISNUMBER(U95),ISNUMBER(V95)),U95+V95,"")</f>
        <v/>
      </c>
      <c r="X95" s="106">
        <f>IF(AS95=4/6,0.7,AS95)</f>
        <v>1</v>
      </c>
      <c r="Y95" s="51">
        <f>F95+G95</f>
        <v>6.3999999999999995</v>
      </c>
      <c r="Z95" s="51">
        <f>I95+J95</f>
        <v>7.8000000000000007</v>
      </c>
      <c r="AA95" s="51">
        <f>L95+M95</f>
        <v>8.4</v>
      </c>
      <c r="AB95" s="51">
        <f>O95+P95</f>
        <v>8.5</v>
      </c>
      <c r="AC95" s="51">
        <f>R95+S95</f>
        <v>7.3</v>
      </c>
      <c r="AD95" s="51">
        <f>U95+V95</f>
        <v>0</v>
      </c>
      <c r="AE95" s="52">
        <f>LARGE($Y95:$AD95,AE$1)</f>
        <v>8.5</v>
      </c>
      <c r="AF95" s="52">
        <f>LARGE($Y95:$AD95,AF$1)</f>
        <v>8.4</v>
      </c>
      <c r="AG95" s="52">
        <f>LARGE($Y95:$AD95,AG$1)</f>
        <v>7.8000000000000007</v>
      </c>
      <c r="AH95" s="52">
        <f>LARGE($Y95:$AD95,AH$1)</f>
        <v>7.3</v>
      </c>
      <c r="AI95" s="52">
        <f>LARGE($Y95:$AD95,AI$1)</f>
        <v>6.3999999999999995</v>
      </c>
      <c r="AJ95" s="52">
        <f>LARGE($Y95:$AD95,AJ$1)</f>
        <v>0</v>
      </c>
      <c r="AL95" s="96" t="str">
        <f>IF(H95-F95*G95=H95,0,"ok")</f>
        <v>ok</v>
      </c>
      <c r="AM95" s="96" t="str">
        <f>IF(K95-I95*J95=K95,0,"ok")</f>
        <v>ok</v>
      </c>
      <c r="AN95" s="96" t="str">
        <f>IF(N95-L95*M95=N95,0,"ok")</f>
        <v>ok</v>
      </c>
      <c r="AO95" s="96" t="str">
        <f>IF(Q95-O95*P95=Q95,0,"ok")</f>
        <v>ok</v>
      </c>
      <c r="AP95" s="96" t="str">
        <f>IF(T95-R95*S95=T95,0,"ok")</f>
        <v>ok</v>
      </c>
      <c r="AQ95" s="96" t="e">
        <f>IF(W95-U95*V95=W95,0,"ok")</f>
        <v>#VALUE!</v>
      </c>
      <c r="AR95" s="107">
        <f>COUNT(AL95:AQ95)</f>
        <v>0</v>
      </c>
      <c r="AS95" s="109">
        <f>IF(E95&lt;&gt;0,(COUNT(F95:W95)+3)/18,0)</f>
        <v>1</v>
      </c>
    </row>
    <row r="96" spans="1:45" ht="12.75" customHeight="1">
      <c r="A96" s="3">
        <v>19</v>
      </c>
      <c r="B96" t="s">
        <v>1090</v>
      </c>
      <c r="C96" s="25">
        <v>8993114</v>
      </c>
      <c r="D96" s="22" t="s">
        <v>555</v>
      </c>
      <c r="E96" s="20">
        <f>AVERAGE(AE96:AH96)</f>
        <v>7.9</v>
      </c>
      <c r="F96" s="1">
        <v>1.5</v>
      </c>
      <c r="G96" s="18">
        <v>4.5</v>
      </c>
      <c r="H96" s="64">
        <f>IF(OR(ISNUMBER(F96),ISNUMBER(G96)),F96+G96,"")</f>
        <v>6</v>
      </c>
      <c r="I96" s="2">
        <v>3.5</v>
      </c>
      <c r="J96" s="18">
        <v>5.8</v>
      </c>
      <c r="K96" s="64">
        <f>IF(OR(ISNUMBER(I96),ISNUMBER(J96)),I96+J96,"")</f>
        <v>9.3000000000000007</v>
      </c>
      <c r="L96" s="56">
        <v>2.5</v>
      </c>
      <c r="M96" s="48">
        <v>6</v>
      </c>
      <c r="N96" s="65">
        <f>IF(OR(ISNUMBER(L96),ISNUMBER(M96)),L96+M96,"")</f>
        <v>8.5</v>
      </c>
      <c r="O96" s="1"/>
      <c r="P96" s="18"/>
      <c r="Q96" s="64" t="str">
        <f>IF(OR(ISNUMBER(O96),ISNUMBER(P96)),O96+P96,"")</f>
        <v/>
      </c>
      <c r="R96" s="2">
        <v>2.8</v>
      </c>
      <c r="S96" s="18">
        <v>5</v>
      </c>
      <c r="T96" s="65">
        <f>IF(OR(ISNUMBER(R96),ISNUMBER(S96)),R96+S96,"")</f>
        <v>7.8</v>
      </c>
      <c r="U96" s="1"/>
      <c r="V96" s="18"/>
      <c r="W96" s="64" t="str">
        <f>IF(OR(ISNUMBER(U96),ISNUMBER(V96)),U96+V96,"")</f>
        <v/>
      </c>
      <c r="X96" s="106">
        <f>IF(AS96=4/6,0.7,AS96)</f>
        <v>0.83333333333333337</v>
      </c>
      <c r="Y96" s="51">
        <f>F96+G96</f>
        <v>6</v>
      </c>
      <c r="Z96" s="51">
        <f>I96+J96</f>
        <v>9.3000000000000007</v>
      </c>
      <c r="AA96" s="51">
        <f>L96+M96</f>
        <v>8.5</v>
      </c>
      <c r="AB96" s="51">
        <f>O96+P96</f>
        <v>0</v>
      </c>
      <c r="AC96" s="51">
        <f>R96+S96</f>
        <v>7.8</v>
      </c>
      <c r="AD96" s="51">
        <f>U96+V96</f>
        <v>0</v>
      </c>
      <c r="AE96" s="52">
        <f>LARGE($Y96:$AD96,AE$1)</f>
        <v>9.3000000000000007</v>
      </c>
      <c r="AF96" s="52">
        <f>LARGE($Y96:$AD96,AF$1)</f>
        <v>8.5</v>
      </c>
      <c r="AG96" s="52">
        <f>LARGE($Y96:$AD96,AG$1)</f>
        <v>7.8</v>
      </c>
      <c r="AH96" s="52">
        <f>LARGE($Y96:$AD96,AH$1)</f>
        <v>6</v>
      </c>
      <c r="AI96" s="52">
        <f>LARGE($Y96:$AD96,AI$1)</f>
        <v>0</v>
      </c>
      <c r="AJ96" s="52">
        <f>LARGE($Y96:$AD96,AJ$1)</f>
        <v>0</v>
      </c>
      <c r="AL96" s="96" t="str">
        <f>IF(H96-F96*G96=H96,0,"ok")</f>
        <v>ok</v>
      </c>
      <c r="AM96" s="96" t="str">
        <f>IF(K96-I96*J96=K96,0,"ok")</f>
        <v>ok</v>
      </c>
      <c r="AN96" s="96" t="str">
        <f>IF(N96-L96*M96=N96,0,"ok")</f>
        <v>ok</v>
      </c>
      <c r="AO96" s="96" t="e">
        <f>IF(Q96-O96*P96=Q96,0,"ok")</f>
        <v>#VALUE!</v>
      </c>
      <c r="AP96" s="96" t="str">
        <f>IF(T96-R96*S96=T96,0,"ok")</f>
        <v>ok</v>
      </c>
      <c r="AQ96" s="96" t="e">
        <f>IF(W96-U96*V96=W96,0,"ok")</f>
        <v>#VALUE!</v>
      </c>
      <c r="AR96" s="107">
        <f>COUNT(AL96:AQ96)</f>
        <v>0</v>
      </c>
      <c r="AS96" s="109">
        <f>IF(E96&lt;&gt;0,(COUNT(F96:W96)+3)/18,0)</f>
        <v>0.83333333333333337</v>
      </c>
    </row>
    <row r="97" spans="1:45" ht="12.75" customHeight="1">
      <c r="A97" s="3">
        <v>5</v>
      </c>
      <c r="C97" s="25" t="s">
        <v>168</v>
      </c>
      <c r="D97" s="22" t="s">
        <v>169</v>
      </c>
      <c r="E97" s="20">
        <f>AVERAGE(AE97:AH97)</f>
        <v>9.4499999999999993</v>
      </c>
      <c r="F97" s="1">
        <v>3</v>
      </c>
      <c r="G97" s="18">
        <v>6</v>
      </c>
      <c r="H97" s="64">
        <f>IF(OR(ISNUMBER(F97),ISNUMBER(G97)),F97+G97,"")</f>
        <v>9</v>
      </c>
      <c r="I97" s="2">
        <v>4</v>
      </c>
      <c r="J97" s="69">
        <v>5.8</v>
      </c>
      <c r="K97" s="64">
        <f>IF(OR(ISNUMBER(I97),ISNUMBER(J97)),I97+J97,"")</f>
        <v>9.8000000000000007</v>
      </c>
      <c r="L97" s="2"/>
      <c r="M97" s="18"/>
      <c r="N97" s="65" t="str">
        <f>IF(OR(ISNUMBER(L97),ISNUMBER(M97)),L97+M97,"")</f>
        <v/>
      </c>
      <c r="O97" s="1">
        <v>4</v>
      </c>
      <c r="P97" s="18">
        <v>6</v>
      </c>
      <c r="Q97" s="64">
        <f>IF(OR(ISNUMBER(O97),ISNUMBER(P97)),O97+P97,"")</f>
        <v>10</v>
      </c>
      <c r="R97" s="2"/>
      <c r="S97" s="18"/>
      <c r="T97" s="65" t="str">
        <f>IF(OR(ISNUMBER(R97),ISNUMBER(S97)),R97+S97,"")</f>
        <v/>
      </c>
      <c r="U97" s="1">
        <v>3.8</v>
      </c>
      <c r="V97" s="18">
        <v>5.2</v>
      </c>
      <c r="W97" s="64">
        <f>IF(OR(ISNUMBER(U97),ISNUMBER(V97)),U97+V97,"")</f>
        <v>9</v>
      </c>
      <c r="X97" s="106">
        <f>IF(AS97=4/6,0.7,AS97)</f>
        <v>0.83333333333333337</v>
      </c>
      <c r="Y97" s="51">
        <f>F97+G97</f>
        <v>9</v>
      </c>
      <c r="Z97" s="51">
        <f>I97+J97</f>
        <v>9.8000000000000007</v>
      </c>
      <c r="AA97" s="51">
        <f>L97+M97</f>
        <v>0</v>
      </c>
      <c r="AB97" s="51">
        <f>O97+P97</f>
        <v>10</v>
      </c>
      <c r="AC97" s="51">
        <f>R97+S97</f>
        <v>0</v>
      </c>
      <c r="AD97" s="51">
        <f>U97+V97</f>
        <v>9</v>
      </c>
      <c r="AE97" s="52">
        <f>LARGE($Y97:$AD97,AE$1)</f>
        <v>10</v>
      </c>
      <c r="AF97" s="52">
        <f>LARGE($Y97:$AD97,AF$1)</f>
        <v>9.8000000000000007</v>
      </c>
      <c r="AG97" s="52">
        <f>LARGE($Y97:$AD97,AG$1)</f>
        <v>9</v>
      </c>
      <c r="AH97" s="52">
        <f>LARGE($Y97:$AD97,AH$1)</f>
        <v>9</v>
      </c>
      <c r="AI97" s="52">
        <f>LARGE($Y97:$AD97,AI$1)</f>
        <v>0</v>
      </c>
      <c r="AJ97" s="52">
        <f>LARGE($Y97:$AD97,AJ$1)</f>
        <v>0</v>
      </c>
      <c r="AL97" s="96" t="str">
        <f>IF(H97-F97*G97=H97,0,"ok")</f>
        <v>ok</v>
      </c>
      <c r="AM97" s="96" t="str">
        <f>IF(K97-I97*J97=K97,0,"ok")</f>
        <v>ok</v>
      </c>
      <c r="AN97" s="96" t="e">
        <f>IF(N97-L97*M97=N97,0,"ok")</f>
        <v>#VALUE!</v>
      </c>
      <c r="AO97" s="96" t="str">
        <f>IF(Q97-O97*P97=Q97,0,"ok")</f>
        <v>ok</v>
      </c>
      <c r="AP97" s="96" t="e">
        <f>IF(T97-R97*S97=T97,0,"ok")</f>
        <v>#VALUE!</v>
      </c>
      <c r="AQ97" s="96" t="str">
        <f>IF(W97-U97*V97=W97,0,"ok")</f>
        <v>ok</v>
      </c>
      <c r="AR97" s="107">
        <f>COUNT(AL97:AQ97)</f>
        <v>0</v>
      </c>
      <c r="AS97" s="109">
        <f>IF(E97&lt;&gt;0,(COUNT(F97:W97)+3)/18,0)</f>
        <v>0.83333333333333337</v>
      </c>
    </row>
    <row r="98" spans="1:45" ht="12.75" customHeight="1">
      <c r="A98" s="3">
        <v>32</v>
      </c>
      <c r="C98" s="43">
        <v>8991391</v>
      </c>
      <c r="D98" s="44" t="s">
        <v>978</v>
      </c>
      <c r="E98" s="20">
        <f>AVERAGE(AE98:AH98)</f>
        <v>0</v>
      </c>
      <c r="F98" s="4"/>
      <c r="G98" s="16"/>
      <c r="H98" s="64" t="str">
        <f>IF(OR(ISNUMBER(F98),ISNUMBER(G98)),F98+G98,"")</f>
        <v/>
      </c>
      <c r="I98" s="5"/>
      <c r="J98" s="16"/>
      <c r="K98" s="64" t="str">
        <f>IF(OR(ISNUMBER(I98),ISNUMBER(J98)),I98+J98,"")</f>
        <v/>
      </c>
      <c r="L98" s="5"/>
      <c r="M98" s="16"/>
      <c r="N98" s="65" t="str">
        <f>IF(OR(ISNUMBER(L98),ISNUMBER(M98)),L98+M98,"")</f>
        <v/>
      </c>
      <c r="O98" s="4"/>
      <c r="P98" s="16"/>
      <c r="Q98" s="64" t="str">
        <f>IF(OR(ISNUMBER(O98),ISNUMBER(P98)),O98+P98,"")</f>
        <v/>
      </c>
      <c r="R98" s="5"/>
      <c r="S98" s="16"/>
      <c r="T98" s="65" t="str">
        <f>IF(OR(ISNUMBER(R98),ISNUMBER(S98)),R98+S98,"")</f>
        <v/>
      </c>
      <c r="U98" s="4"/>
      <c r="V98" s="16"/>
      <c r="W98" s="64" t="str">
        <f>IF(OR(ISNUMBER(U98),ISNUMBER(V98)),U98+V98,"")</f>
        <v/>
      </c>
      <c r="X98" s="106">
        <f>IF(AS98=4/6,0.7,AS98)</f>
        <v>0</v>
      </c>
      <c r="Y98" s="51">
        <f>F98+G98</f>
        <v>0</v>
      </c>
      <c r="Z98" s="51">
        <f>I98+J98</f>
        <v>0</v>
      </c>
      <c r="AA98" s="51">
        <f>L98+M98</f>
        <v>0</v>
      </c>
      <c r="AB98" s="51">
        <f>O98+P98</f>
        <v>0</v>
      </c>
      <c r="AC98" s="51">
        <f>R98+S98</f>
        <v>0</v>
      </c>
      <c r="AD98" s="51">
        <f>U98+V98</f>
        <v>0</v>
      </c>
      <c r="AE98" s="52">
        <f>LARGE($Y98:$AD98,AE$1)</f>
        <v>0</v>
      </c>
      <c r="AF98" s="52">
        <f>LARGE($Y98:$AD98,AF$1)</f>
        <v>0</v>
      </c>
      <c r="AG98" s="52">
        <f>LARGE($Y98:$AD98,AG$1)</f>
        <v>0</v>
      </c>
      <c r="AH98" s="52">
        <f>LARGE($Y98:$AD98,AH$1)</f>
        <v>0</v>
      </c>
      <c r="AI98" s="52">
        <f>LARGE($Y98:$AD98,AI$1)</f>
        <v>0</v>
      </c>
      <c r="AJ98" s="52">
        <f>LARGE($Y98:$AD98,AJ$1)</f>
        <v>0</v>
      </c>
      <c r="AL98" s="96" t="e">
        <f>IF(H98-F98*G98=H98,0,"ok")</f>
        <v>#VALUE!</v>
      </c>
      <c r="AM98" s="96" t="e">
        <f>IF(K98-I98*J98=K98,0,"ok")</f>
        <v>#VALUE!</v>
      </c>
      <c r="AN98" s="96" t="e">
        <f>IF(N98-L98*M98=N98,0,"ok")</f>
        <v>#VALUE!</v>
      </c>
      <c r="AO98" s="96" t="e">
        <f>IF(Q98-O98*P98=Q98,0,"ok")</f>
        <v>#VALUE!</v>
      </c>
      <c r="AP98" s="96" t="e">
        <f>IF(T98-R98*S98=T98,0,"ok")</f>
        <v>#VALUE!</v>
      </c>
      <c r="AQ98" s="96" t="e">
        <f>IF(W98-U98*V98=W98,0,"ok")</f>
        <v>#VALUE!</v>
      </c>
      <c r="AR98" s="107">
        <f>COUNT(AL98:AQ98)</f>
        <v>0</v>
      </c>
      <c r="AS98" s="109">
        <f>IF(E98&lt;&gt;0,(COUNT(F98:W98)+3)/18,0)</f>
        <v>0</v>
      </c>
    </row>
    <row r="99" spans="1:45" ht="12.75" customHeight="1">
      <c r="A99" s="3">
        <v>21</v>
      </c>
      <c r="C99" s="25" t="s">
        <v>870</v>
      </c>
      <c r="D99" s="22" t="s">
        <v>871</v>
      </c>
      <c r="E99" s="20">
        <f>AVERAGE(AE99:AH99)</f>
        <v>9.15</v>
      </c>
      <c r="F99" s="1">
        <v>4</v>
      </c>
      <c r="G99" s="18">
        <v>5.5</v>
      </c>
      <c r="H99" s="64">
        <f>IF(OR(ISNUMBER(F99),ISNUMBER(G99)),F99+G99,"")</f>
        <v>9.5</v>
      </c>
      <c r="I99" s="2">
        <v>3.7</v>
      </c>
      <c r="J99" s="18">
        <v>5.9</v>
      </c>
      <c r="K99" s="64">
        <f>IF(OR(ISNUMBER(I99),ISNUMBER(J99)),I99+J99,"")</f>
        <v>9.6000000000000014</v>
      </c>
      <c r="L99" s="2">
        <v>3</v>
      </c>
      <c r="M99" s="18">
        <v>6</v>
      </c>
      <c r="N99" s="65">
        <f>IF(OR(ISNUMBER(L99),ISNUMBER(M99)),L99+M99,"")</f>
        <v>9</v>
      </c>
      <c r="O99" s="1"/>
      <c r="P99" s="18"/>
      <c r="Q99" s="64" t="str">
        <f>IF(OR(ISNUMBER(O99),ISNUMBER(P99)),O99+P99,"")</f>
        <v/>
      </c>
      <c r="R99" s="2">
        <v>3.3</v>
      </c>
      <c r="S99" s="18">
        <v>4.5</v>
      </c>
      <c r="T99" s="65">
        <f>IF(OR(ISNUMBER(R99),ISNUMBER(S99)),R99+S99,"")</f>
        <v>7.8</v>
      </c>
      <c r="U99" s="1">
        <v>3</v>
      </c>
      <c r="V99" s="18">
        <v>5.5</v>
      </c>
      <c r="W99" s="64">
        <f>IF(OR(ISNUMBER(U99),ISNUMBER(V99)),U99+V99,"")</f>
        <v>8.5</v>
      </c>
      <c r="X99" s="106">
        <f>IF(AS99=4/6,0.7,AS99)</f>
        <v>1</v>
      </c>
      <c r="Y99" s="51">
        <f>F99+G99</f>
        <v>9.5</v>
      </c>
      <c r="Z99" s="51">
        <f>I99+J99</f>
        <v>9.6000000000000014</v>
      </c>
      <c r="AA99" s="51">
        <f>L99+M99</f>
        <v>9</v>
      </c>
      <c r="AB99" s="51">
        <f>O99+P99</f>
        <v>0</v>
      </c>
      <c r="AC99" s="51">
        <f>R99+S99</f>
        <v>7.8</v>
      </c>
      <c r="AD99" s="51">
        <f>U99+V99</f>
        <v>8.5</v>
      </c>
      <c r="AE99" s="52">
        <f>LARGE($Y99:$AD99,AE$1)</f>
        <v>9.6000000000000014</v>
      </c>
      <c r="AF99" s="52">
        <f>LARGE($Y99:$AD99,AF$1)</f>
        <v>9.5</v>
      </c>
      <c r="AG99" s="52">
        <f>LARGE($Y99:$AD99,AG$1)</f>
        <v>9</v>
      </c>
      <c r="AH99" s="52">
        <f>LARGE($Y99:$AD99,AH$1)</f>
        <v>8.5</v>
      </c>
      <c r="AI99" s="52">
        <f>LARGE($Y99:$AD99,AI$1)</f>
        <v>7.8</v>
      </c>
      <c r="AJ99" s="52">
        <f>LARGE($Y99:$AD99,AJ$1)</f>
        <v>0</v>
      </c>
      <c r="AL99" s="96" t="str">
        <f>IF(H99-F99*G99=H99,0,"ok")</f>
        <v>ok</v>
      </c>
      <c r="AM99" s="96" t="str">
        <f>IF(K99-I99*J99=K99,0,"ok")</f>
        <v>ok</v>
      </c>
      <c r="AN99" s="96" t="str">
        <f>IF(N99-L99*M99=N99,0,"ok")</f>
        <v>ok</v>
      </c>
      <c r="AO99" s="96" t="e">
        <f>IF(Q99-O99*P99=Q99,0,"ok")</f>
        <v>#VALUE!</v>
      </c>
      <c r="AP99" s="96" t="str">
        <f>IF(T99-R99*S99=T99,0,"ok")</f>
        <v>ok</v>
      </c>
      <c r="AQ99" s="96" t="str">
        <f>IF(W99-U99*V99=W99,0,"ok")</f>
        <v>ok</v>
      </c>
      <c r="AR99" s="107">
        <f>COUNT(AL99:AQ99)</f>
        <v>0</v>
      </c>
      <c r="AS99" s="109">
        <f>IF(E99&lt;&gt;0,(COUNT(F99:W99)+3)/18,0)</f>
        <v>1</v>
      </c>
    </row>
    <row r="100" spans="1:45" ht="12.75" customHeight="1">
      <c r="A100" s="3">
        <v>5</v>
      </c>
      <c r="C100" s="25" t="s">
        <v>170</v>
      </c>
      <c r="D100" s="22" t="s">
        <v>171</v>
      </c>
      <c r="E100" s="20">
        <f>AVERAGE(AE100:AH100)</f>
        <v>9.0749999999999993</v>
      </c>
      <c r="F100" s="1">
        <v>3</v>
      </c>
      <c r="G100" s="18">
        <v>6</v>
      </c>
      <c r="H100" s="64">
        <f>IF(OR(ISNUMBER(F100),ISNUMBER(G100)),F100+G100,"")</f>
        <v>9</v>
      </c>
      <c r="I100" s="2">
        <v>4</v>
      </c>
      <c r="J100" s="18">
        <v>6</v>
      </c>
      <c r="K100" s="64">
        <f>IF(OR(ISNUMBER(I100),ISNUMBER(J100)),I100+J100,"")</f>
        <v>10</v>
      </c>
      <c r="L100" s="2"/>
      <c r="M100" s="18"/>
      <c r="N100" s="65" t="str">
        <f>IF(OR(ISNUMBER(L100),ISNUMBER(M100)),L100+M100,"")</f>
        <v/>
      </c>
      <c r="O100" s="1">
        <v>3</v>
      </c>
      <c r="P100" s="18">
        <v>6</v>
      </c>
      <c r="Q100" s="64">
        <f>IF(OR(ISNUMBER(O100),ISNUMBER(P100)),O100+P100,"")</f>
        <v>9</v>
      </c>
      <c r="R100" s="2"/>
      <c r="S100" s="18"/>
      <c r="T100" s="65" t="str">
        <f>IF(OR(ISNUMBER(R100),ISNUMBER(S100)),R100+S100,"")</f>
        <v/>
      </c>
      <c r="U100" s="1">
        <v>3.8</v>
      </c>
      <c r="V100" s="18">
        <v>4.5</v>
      </c>
      <c r="W100" s="64">
        <f>IF(OR(ISNUMBER(U100),ISNUMBER(V100)),U100+V100,"")</f>
        <v>8.3000000000000007</v>
      </c>
      <c r="X100" s="106">
        <f>IF(AS100=4/6,0.7,AS100)</f>
        <v>0.83333333333333337</v>
      </c>
      <c r="Y100" s="51">
        <f>F100+G100</f>
        <v>9</v>
      </c>
      <c r="Z100" s="51">
        <f>I100+J100</f>
        <v>10</v>
      </c>
      <c r="AA100" s="51">
        <f>L100+M100</f>
        <v>0</v>
      </c>
      <c r="AB100" s="51">
        <f>O100+P100</f>
        <v>9</v>
      </c>
      <c r="AC100" s="51">
        <f>R100+S100</f>
        <v>0</v>
      </c>
      <c r="AD100" s="51">
        <f>U100+V100</f>
        <v>8.3000000000000007</v>
      </c>
      <c r="AE100" s="52">
        <f>LARGE($Y100:$AD100,AE$1)</f>
        <v>10</v>
      </c>
      <c r="AF100" s="52">
        <f>LARGE($Y100:$AD100,AF$1)</f>
        <v>9</v>
      </c>
      <c r="AG100" s="52">
        <f>LARGE($Y100:$AD100,AG$1)</f>
        <v>9</v>
      </c>
      <c r="AH100" s="52">
        <f>LARGE($Y100:$AD100,AH$1)</f>
        <v>8.3000000000000007</v>
      </c>
      <c r="AI100" s="52">
        <f>LARGE($Y100:$AD100,AI$1)</f>
        <v>0</v>
      </c>
      <c r="AJ100" s="52">
        <f>LARGE($Y100:$AD100,AJ$1)</f>
        <v>0</v>
      </c>
      <c r="AL100" s="96" t="str">
        <f>IF(H100-F100*G100=H100,0,"ok")</f>
        <v>ok</v>
      </c>
      <c r="AM100" s="96" t="str">
        <f>IF(K100-I100*J100=K100,0,"ok")</f>
        <v>ok</v>
      </c>
      <c r="AN100" s="96" t="e">
        <f>IF(N100-L100*M100=N100,0,"ok")</f>
        <v>#VALUE!</v>
      </c>
      <c r="AO100" s="96" t="str">
        <f>IF(Q100-O100*P100=Q100,0,"ok")</f>
        <v>ok</v>
      </c>
      <c r="AP100" s="96" t="e">
        <f>IF(T100-R100*S100=T100,0,"ok")</f>
        <v>#VALUE!</v>
      </c>
      <c r="AQ100" s="96" t="str">
        <f>IF(W100-U100*V100=W100,0,"ok")</f>
        <v>ok</v>
      </c>
      <c r="AR100" s="107">
        <f>COUNT(AL100:AQ100)</f>
        <v>0</v>
      </c>
      <c r="AS100" s="109">
        <f>IF(E100&lt;&gt;0,(COUNT(F100:W100)+3)/18,0)</f>
        <v>0.83333333333333337</v>
      </c>
    </row>
    <row r="101" spans="1:45" ht="12.75" customHeight="1">
      <c r="A101" s="3">
        <v>12</v>
      </c>
      <c r="C101" s="25" t="s">
        <v>454</v>
      </c>
      <c r="D101" s="22" t="s">
        <v>455</v>
      </c>
      <c r="E101" s="20">
        <f>AVERAGE(AE101:AH101)</f>
        <v>5.7250000000000005</v>
      </c>
      <c r="F101" s="1"/>
      <c r="G101" s="18"/>
      <c r="H101" s="64" t="str">
        <f>IF(OR(ISNUMBER(F101),ISNUMBER(G101)),F101+G101,"")</f>
        <v/>
      </c>
      <c r="I101" s="2">
        <v>3</v>
      </c>
      <c r="J101" s="18">
        <v>5.5</v>
      </c>
      <c r="K101" s="64">
        <f>IF(OR(ISNUMBER(I101),ISNUMBER(J101)),I101+J101,"")</f>
        <v>8.5</v>
      </c>
      <c r="L101" s="2"/>
      <c r="M101" s="18"/>
      <c r="N101" s="65" t="str">
        <f>IF(OR(ISNUMBER(L101),ISNUMBER(M101)),L101+M101,"")</f>
        <v/>
      </c>
      <c r="O101" s="1"/>
      <c r="P101" s="18"/>
      <c r="Q101" s="64" t="str">
        <f>IF(OR(ISNUMBER(O101),ISNUMBER(P101)),O101+P101,"")</f>
        <v/>
      </c>
      <c r="R101" s="2">
        <v>2.2999999999999998</v>
      </c>
      <c r="S101" s="18">
        <v>4.5</v>
      </c>
      <c r="T101" s="65">
        <f>IF(OR(ISNUMBER(R101),ISNUMBER(S101)),R101+S101,"")</f>
        <v>6.8</v>
      </c>
      <c r="U101" s="1">
        <v>2.1</v>
      </c>
      <c r="V101" s="18">
        <v>5.5</v>
      </c>
      <c r="W101" s="64">
        <f>IF(OR(ISNUMBER(U101),ISNUMBER(V101)),U101+V101,"")</f>
        <v>7.6</v>
      </c>
      <c r="X101" s="106">
        <f>IF(AS101=4/6,0.7,AS101)</f>
        <v>0.7</v>
      </c>
      <c r="Y101" s="51">
        <f>F101+G101</f>
        <v>0</v>
      </c>
      <c r="Z101" s="51">
        <f>I101+J101</f>
        <v>8.5</v>
      </c>
      <c r="AA101" s="51">
        <f>L101+M101</f>
        <v>0</v>
      </c>
      <c r="AB101" s="51">
        <f>O101+P101</f>
        <v>0</v>
      </c>
      <c r="AC101" s="51">
        <f>R101+S101</f>
        <v>6.8</v>
      </c>
      <c r="AD101" s="51">
        <f>U101+V101</f>
        <v>7.6</v>
      </c>
      <c r="AE101" s="52">
        <f>LARGE($Y101:$AD101,AE$1)</f>
        <v>8.5</v>
      </c>
      <c r="AF101" s="52">
        <f>LARGE($Y101:$AD101,AF$1)</f>
        <v>7.6</v>
      </c>
      <c r="AG101" s="52">
        <f>LARGE($Y101:$AD101,AG$1)</f>
        <v>6.8</v>
      </c>
      <c r="AH101" s="52">
        <f>LARGE($Y101:$AD101,AH$1)</f>
        <v>0</v>
      </c>
      <c r="AI101" s="52">
        <f>LARGE($Y101:$AD101,AI$1)</f>
        <v>0</v>
      </c>
      <c r="AJ101" s="52">
        <f>LARGE($Y101:$AD101,AJ$1)</f>
        <v>0</v>
      </c>
      <c r="AL101" s="96" t="e">
        <f>IF(H101-F101*G101=H101,0,"ok")</f>
        <v>#VALUE!</v>
      </c>
      <c r="AM101" s="96" t="str">
        <f>IF(K101-I101*J101=K101,0,"ok")</f>
        <v>ok</v>
      </c>
      <c r="AN101" s="96" t="e">
        <f>IF(N101-L101*M101=N101,0,"ok")</f>
        <v>#VALUE!</v>
      </c>
      <c r="AO101" s="96" t="e">
        <f>IF(Q101-O101*P101=Q101,0,"ok")</f>
        <v>#VALUE!</v>
      </c>
      <c r="AP101" s="96" t="str">
        <f>IF(T101-R101*S101=T101,0,"ok")</f>
        <v>ok</v>
      </c>
      <c r="AQ101" s="96" t="str">
        <f>IF(W101-U101*V101=W101,0,"ok")</f>
        <v>ok</v>
      </c>
      <c r="AR101" s="107">
        <f>COUNT(AL101:AQ101)</f>
        <v>0</v>
      </c>
      <c r="AS101" s="109">
        <f>IF(E101&lt;&gt;0,(COUNT(F101:W101)+3)/18,0)</f>
        <v>0.66666666666666663</v>
      </c>
    </row>
    <row r="102" spans="1:45" ht="12.75" customHeight="1">
      <c r="A102" s="3">
        <v>20</v>
      </c>
      <c r="C102" s="25" t="s">
        <v>826</v>
      </c>
      <c r="D102" s="22" t="s">
        <v>827</v>
      </c>
      <c r="E102" s="20">
        <f>AVERAGE(AE102:AH102)</f>
        <v>8.9250000000000007</v>
      </c>
      <c r="F102" s="1">
        <v>4</v>
      </c>
      <c r="G102" s="18">
        <v>6</v>
      </c>
      <c r="H102" s="64">
        <f>IF(OR(ISNUMBER(F102),ISNUMBER(G102)),F102+G102,"")</f>
        <v>10</v>
      </c>
      <c r="I102" s="2">
        <v>2.8</v>
      </c>
      <c r="J102" s="18">
        <v>5.8</v>
      </c>
      <c r="K102" s="64">
        <f>IF(OR(ISNUMBER(I102),ISNUMBER(J102)),I102+J102,"")</f>
        <v>8.6</v>
      </c>
      <c r="L102" s="2">
        <v>2.2999999999999998</v>
      </c>
      <c r="M102" s="18">
        <v>5.8</v>
      </c>
      <c r="N102" s="65">
        <f>IF(OR(ISNUMBER(L102),ISNUMBER(M102)),L102+M102,"")</f>
        <v>8.1</v>
      </c>
      <c r="O102" s="1"/>
      <c r="P102" s="18"/>
      <c r="Q102" s="64" t="str">
        <f>IF(OR(ISNUMBER(O102),ISNUMBER(P102)),O102+P102,"")</f>
        <v/>
      </c>
      <c r="R102" s="2">
        <v>3</v>
      </c>
      <c r="S102" s="18">
        <v>6</v>
      </c>
      <c r="T102" s="65">
        <f>IF(OR(ISNUMBER(R102),ISNUMBER(S102)),R102+S102,"")</f>
        <v>9</v>
      </c>
      <c r="U102" s="1"/>
      <c r="V102" s="18"/>
      <c r="W102" s="64" t="str">
        <f>IF(OR(ISNUMBER(U102),ISNUMBER(V102)),U102+V102,"")</f>
        <v/>
      </c>
      <c r="X102" s="106">
        <f>IF(AS102=4/6,0.7,AS102)</f>
        <v>0.83333333333333337</v>
      </c>
      <c r="Y102" s="51">
        <f>F102+G102</f>
        <v>10</v>
      </c>
      <c r="Z102" s="51">
        <f>I102+J102</f>
        <v>8.6</v>
      </c>
      <c r="AA102" s="51">
        <f>L102+M102</f>
        <v>8.1</v>
      </c>
      <c r="AB102" s="51">
        <f>O102+P102</f>
        <v>0</v>
      </c>
      <c r="AC102" s="51">
        <f>R102+S102</f>
        <v>9</v>
      </c>
      <c r="AD102" s="51">
        <f>U102+V102</f>
        <v>0</v>
      </c>
      <c r="AE102" s="52">
        <f>LARGE($Y102:$AD102,AE$1)</f>
        <v>10</v>
      </c>
      <c r="AF102" s="52">
        <f>LARGE($Y102:$AD102,AF$1)</f>
        <v>9</v>
      </c>
      <c r="AG102" s="52">
        <f>LARGE($Y102:$AD102,AG$1)</f>
        <v>8.6</v>
      </c>
      <c r="AH102" s="52">
        <f>LARGE($Y102:$AD102,AH$1)</f>
        <v>8.1</v>
      </c>
      <c r="AI102" s="52">
        <f>LARGE($Y102:$AD102,AI$1)</f>
        <v>0</v>
      </c>
      <c r="AJ102" s="52">
        <f>LARGE($Y102:$AD102,AJ$1)</f>
        <v>0</v>
      </c>
      <c r="AL102" s="96" t="str">
        <f>IF(H102-F102*G102=H102,0,"ok")</f>
        <v>ok</v>
      </c>
      <c r="AM102" s="96" t="str">
        <f>IF(K102-I102*J102=K102,0,"ok")</f>
        <v>ok</v>
      </c>
      <c r="AN102" s="96" t="str">
        <f>IF(N102-L102*M102=N102,0,"ok")</f>
        <v>ok</v>
      </c>
      <c r="AO102" s="96" t="e">
        <f>IF(Q102-O102*P102=Q102,0,"ok")</f>
        <v>#VALUE!</v>
      </c>
      <c r="AP102" s="96" t="str">
        <f>IF(T102-R102*S102=T102,0,"ok")</f>
        <v>ok</v>
      </c>
      <c r="AQ102" s="96" t="e">
        <f>IF(W102-U102*V102=W102,0,"ok")</f>
        <v>#VALUE!</v>
      </c>
      <c r="AR102" s="107">
        <f>COUNT(AL102:AQ102)</f>
        <v>0</v>
      </c>
      <c r="AS102" s="109">
        <f>IF(E102&lt;&gt;0,(COUNT(F102:W102)+3)/18,0)</f>
        <v>0.83333333333333337</v>
      </c>
    </row>
    <row r="103" spans="1:45" ht="12.75" customHeight="1">
      <c r="A103" s="3">
        <v>3</v>
      </c>
      <c r="C103" s="25" t="s">
        <v>86</v>
      </c>
      <c r="D103" s="22" t="s">
        <v>87</v>
      </c>
      <c r="E103" s="20">
        <f>AVERAGE(AE103:AH103)</f>
        <v>8.1</v>
      </c>
      <c r="F103" s="1">
        <v>2.5</v>
      </c>
      <c r="G103" s="18">
        <v>5.5</v>
      </c>
      <c r="H103" s="64">
        <f>IF(OR(ISNUMBER(F103),ISNUMBER(G103)),F103+G103,"")</f>
        <v>8</v>
      </c>
      <c r="I103" s="2">
        <v>2.5</v>
      </c>
      <c r="J103" s="18">
        <v>5.5</v>
      </c>
      <c r="K103" s="64">
        <f>IF(OR(ISNUMBER(I103),ISNUMBER(J103)),I103+J103,"")</f>
        <v>8</v>
      </c>
      <c r="L103" s="2">
        <v>2.8</v>
      </c>
      <c r="M103" s="18">
        <v>6</v>
      </c>
      <c r="N103" s="65">
        <f>IF(OR(ISNUMBER(L103),ISNUMBER(M103)),L103+M103,"")</f>
        <v>8.8000000000000007</v>
      </c>
      <c r="O103" s="1"/>
      <c r="P103" s="18"/>
      <c r="Q103" s="64" t="str">
        <f>IF(OR(ISNUMBER(O103),ISNUMBER(P103)),O103+P103,"")</f>
        <v/>
      </c>
      <c r="R103" s="2">
        <v>3.1</v>
      </c>
      <c r="S103" s="18">
        <v>4.5</v>
      </c>
      <c r="T103" s="65">
        <f>IF(OR(ISNUMBER(R103),ISNUMBER(S103)),R103+S103,"")</f>
        <v>7.6</v>
      </c>
      <c r="U103" s="71"/>
      <c r="V103" s="72"/>
      <c r="W103" s="64" t="str">
        <f>IF(OR(ISNUMBER(U103),ISNUMBER(V103)),U103+V103,"")</f>
        <v/>
      </c>
      <c r="X103" s="106">
        <f>IF(AS103=4/6,0.7,AS103)</f>
        <v>0.83333333333333337</v>
      </c>
      <c r="Y103" s="51">
        <f>F103+G103</f>
        <v>8</v>
      </c>
      <c r="Z103" s="51">
        <f>I103+J103</f>
        <v>8</v>
      </c>
      <c r="AA103" s="51">
        <f>L103+M103</f>
        <v>8.8000000000000007</v>
      </c>
      <c r="AB103" s="51">
        <f>O103+P103</f>
        <v>0</v>
      </c>
      <c r="AC103" s="51">
        <f>R103+S103</f>
        <v>7.6</v>
      </c>
      <c r="AD103" s="51">
        <f>U103+V103</f>
        <v>0</v>
      </c>
      <c r="AE103" s="52">
        <f>LARGE($Y103:$AD103,AE$1)</f>
        <v>8.8000000000000007</v>
      </c>
      <c r="AF103" s="52">
        <f>LARGE($Y103:$AD103,AF$1)</f>
        <v>8</v>
      </c>
      <c r="AG103" s="52">
        <f>LARGE($Y103:$AD103,AG$1)</f>
        <v>8</v>
      </c>
      <c r="AH103" s="52">
        <f>LARGE($Y103:$AD103,AH$1)</f>
        <v>7.6</v>
      </c>
      <c r="AI103" s="52">
        <f>LARGE($Y103:$AD103,AI$1)</f>
        <v>0</v>
      </c>
      <c r="AJ103" s="52">
        <f>LARGE($Y103:$AD103,AJ$1)</f>
        <v>0</v>
      </c>
      <c r="AL103" s="96" t="str">
        <f>IF(H103-F103*G103=H103,0,"ok")</f>
        <v>ok</v>
      </c>
      <c r="AM103" s="96" t="str">
        <f>IF(K103-I103*J103=K103,0,"ok")</f>
        <v>ok</v>
      </c>
      <c r="AN103" s="96" t="str">
        <f>IF(N103-L103*M103=N103,0,"ok")</f>
        <v>ok</v>
      </c>
      <c r="AO103" s="96" t="e">
        <f>IF(Q103-O103*P103=Q103,0,"ok")</f>
        <v>#VALUE!</v>
      </c>
      <c r="AP103" s="96" t="str">
        <f>IF(T103-R103*S103=T103,0,"ok")</f>
        <v>ok</v>
      </c>
      <c r="AQ103" s="96" t="e">
        <f>IF(W103-U103*V103=W103,0,"ok")</f>
        <v>#VALUE!</v>
      </c>
      <c r="AR103" s="107">
        <f>COUNT(AL103:AQ103)</f>
        <v>0</v>
      </c>
      <c r="AS103" s="109">
        <f>IF(E103&lt;&gt;0,(COUNT(F103:W103)+3)/18,0)</f>
        <v>0.83333333333333337</v>
      </c>
    </row>
    <row r="104" spans="1:45" ht="12.75" customHeight="1">
      <c r="A104" s="3">
        <v>18</v>
      </c>
      <c r="C104" s="25" t="s">
        <v>736</v>
      </c>
      <c r="D104" s="22" t="s">
        <v>737</v>
      </c>
      <c r="E104" s="20">
        <f>AVERAGE(AE104:AH104)</f>
        <v>6.9749999999999996</v>
      </c>
      <c r="F104" s="1">
        <v>4</v>
      </c>
      <c r="G104" s="18">
        <v>6</v>
      </c>
      <c r="H104" s="64">
        <f>IF(OR(ISNUMBER(F104),ISNUMBER(G104)),F104+G104,"")</f>
        <v>10</v>
      </c>
      <c r="I104" s="2"/>
      <c r="J104" s="18"/>
      <c r="K104" s="64" t="str">
        <f>IF(OR(ISNUMBER(I104),ISNUMBER(J104)),I104+J104,"")</f>
        <v/>
      </c>
      <c r="L104" s="2"/>
      <c r="M104" s="18"/>
      <c r="N104" s="65" t="str">
        <f>IF(OR(ISNUMBER(L104),ISNUMBER(M104)),L104+M104,"")</f>
        <v/>
      </c>
      <c r="O104" s="1">
        <v>4</v>
      </c>
      <c r="P104" s="18">
        <v>6</v>
      </c>
      <c r="Q104" s="64">
        <f>IF(OR(ISNUMBER(O104),ISNUMBER(P104)),O104+P104,"")</f>
        <v>10</v>
      </c>
      <c r="R104" s="2">
        <v>3.4</v>
      </c>
      <c r="S104" s="18">
        <v>4.5</v>
      </c>
      <c r="T104" s="65">
        <f>IF(OR(ISNUMBER(R104),ISNUMBER(S104)),R104+S104,"")</f>
        <v>7.9</v>
      </c>
      <c r="U104" s="1"/>
      <c r="V104" s="18"/>
      <c r="W104" s="64" t="str">
        <f>IF(OR(ISNUMBER(U104),ISNUMBER(V104)),U104+V104,"")</f>
        <v/>
      </c>
      <c r="X104" s="106">
        <f>IF(AS104=4/6,0.7,AS104)</f>
        <v>0.7</v>
      </c>
      <c r="Y104" s="51">
        <f>F104+G104</f>
        <v>10</v>
      </c>
      <c r="Z104" s="51">
        <f>I104+J104</f>
        <v>0</v>
      </c>
      <c r="AA104" s="51">
        <f>L104+M104</f>
        <v>0</v>
      </c>
      <c r="AB104" s="51">
        <f>O104+P104</f>
        <v>10</v>
      </c>
      <c r="AC104" s="51">
        <f>R104+S104</f>
        <v>7.9</v>
      </c>
      <c r="AD104" s="51">
        <f>U104+V104</f>
        <v>0</v>
      </c>
      <c r="AE104" s="52">
        <f>LARGE($Y104:$AD104,AE$1)</f>
        <v>10</v>
      </c>
      <c r="AF104" s="52">
        <f>LARGE($Y104:$AD104,AF$1)</f>
        <v>10</v>
      </c>
      <c r="AG104" s="52">
        <f>LARGE($Y104:$AD104,AG$1)</f>
        <v>7.9</v>
      </c>
      <c r="AH104" s="52">
        <f>LARGE($Y104:$AD104,AH$1)</f>
        <v>0</v>
      </c>
      <c r="AI104" s="52">
        <f>LARGE($Y104:$AD104,AI$1)</f>
        <v>0</v>
      </c>
      <c r="AJ104" s="52">
        <f>LARGE($Y104:$AD104,AJ$1)</f>
        <v>0</v>
      </c>
      <c r="AL104" s="96" t="str">
        <f>IF(H104-F104*G104=H104,0,"ok")</f>
        <v>ok</v>
      </c>
      <c r="AM104" s="96" t="e">
        <f>IF(K104-I104*J104=K104,0,"ok")</f>
        <v>#VALUE!</v>
      </c>
      <c r="AN104" s="96" t="e">
        <f>IF(N104-L104*M104=N104,0,"ok")</f>
        <v>#VALUE!</v>
      </c>
      <c r="AO104" s="96" t="str">
        <f>IF(Q104-O104*P104=Q104,0,"ok")</f>
        <v>ok</v>
      </c>
      <c r="AP104" s="96" t="str">
        <f>IF(T104-R104*S104=T104,0,"ok")</f>
        <v>ok</v>
      </c>
      <c r="AQ104" s="96" t="e">
        <f>IF(W104-U104*V104=W104,0,"ok")</f>
        <v>#VALUE!</v>
      </c>
      <c r="AR104" s="107">
        <f>COUNT(AL104:AQ104)</f>
        <v>0</v>
      </c>
      <c r="AS104" s="109">
        <f>IF(E104&lt;&gt;0,(COUNT(F104:W104)+3)/18,0)</f>
        <v>0.66666666666666663</v>
      </c>
    </row>
    <row r="105" spans="1:45" ht="12.75" customHeight="1">
      <c r="A105" s="3">
        <v>32</v>
      </c>
      <c r="C105" s="34">
        <v>8991453</v>
      </c>
      <c r="D105" s="35" t="s">
        <v>979</v>
      </c>
      <c r="E105" s="20">
        <f>AVERAGE(AE105:AH105)</f>
        <v>7.6</v>
      </c>
      <c r="F105" s="4">
        <v>1.7</v>
      </c>
      <c r="G105" s="16">
        <v>6</v>
      </c>
      <c r="H105" s="64">
        <f>IF(OR(ISNUMBER(F105),ISNUMBER(G105)),F105+G105,"")</f>
        <v>7.7</v>
      </c>
      <c r="I105" s="5">
        <v>2.8</v>
      </c>
      <c r="J105" s="16">
        <v>5.8</v>
      </c>
      <c r="K105" s="64">
        <f>IF(OR(ISNUMBER(I105),ISNUMBER(J105)),I105+J105,"")</f>
        <v>8.6</v>
      </c>
      <c r="L105" s="5">
        <v>2</v>
      </c>
      <c r="M105" s="16">
        <v>6</v>
      </c>
      <c r="N105" s="65">
        <f>IF(OR(ISNUMBER(L105),ISNUMBER(M105)),L105+M105,"")</f>
        <v>8</v>
      </c>
      <c r="O105" s="4">
        <v>0.3</v>
      </c>
      <c r="P105" s="16">
        <v>5.8</v>
      </c>
      <c r="Q105" s="64">
        <f>IF(OR(ISNUMBER(O105),ISNUMBER(P105)),O105+P105,"")</f>
        <v>6.1</v>
      </c>
      <c r="R105" s="5"/>
      <c r="S105" s="16"/>
      <c r="T105" s="65" t="str">
        <f>IF(OR(ISNUMBER(R105),ISNUMBER(S105)),R105+S105,"")</f>
        <v/>
      </c>
      <c r="U105" s="4"/>
      <c r="V105" s="16"/>
      <c r="W105" s="64" t="str">
        <f>IF(OR(ISNUMBER(U105),ISNUMBER(V105)),U105+V105,"")</f>
        <v/>
      </c>
      <c r="X105" s="106">
        <f>IF(AS105=4/6,0.7,AS105)</f>
        <v>0.83333333333333337</v>
      </c>
      <c r="Y105" s="51">
        <f>F105+G105</f>
        <v>7.7</v>
      </c>
      <c r="Z105" s="51">
        <f>I105+J105</f>
        <v>8.6</v>
      </c>
      <c r="AA105" s="51">
        <f>L105+M105</f>
        <v>8</v>
      </c>
      <c r="AB105" s="51">
        <f>O105+P105</f>
        <v>6.1</v>
      </c>
      <c r="AC105" s="51">
        <f>R105+S105</f>
        <v>0</v>
      </c>
      <c r="AD105" s="51">
        <f>U105+V105</f>
        <v>0</v>
      </c>
      <c r="AE105" s="52">
        <f>LARGE($Y105:$AD105,AE$1)</f>
        <v>8.6</v>
      </c>
      <c r="AF105" s="52">
        <f>LARGE($Y105:$AD105,AF$1)</f>
        <v>8</v>
      </c>
      <c r="AG105" s="52">
        <f>LARGE($Y105:$AD105,AG$1)</f>
        <v>7.7</v>
      </c>
      <c r="AH105" s="52">
        <f>LARGE($Y105:$AD105,AH$1)</f>
        <v>6.1</v>
      </c>
      <c r="AI105" s="52">
        <f>LARGE($Y105:$AD105,AI$1)</f>
        <v>0</v>
      </c>
      <c r="AJ105" s="52">
        <f>LARGE($Y105:$AD105,AJ$1)</f>
        <v>0</v>
      </c>
      <c r="AL105" s="96" t="str">
        <f>IF(H105-F105*G105=H105,0,"ok")</f>
        <v>ok</v>
      </c>
      <c r="AM105" s="96" t="str">
        <f>IF(K105-I105*J105=K105,0,"ok")</f>
        <v>ok</v>
      </c>
      <c r="AN105" s="96" t="str">
        <f>IF(N105-L105*M105=N105,0,"ok")</f>
        <v>ok</v>
      </c>
      <c r="AO105" s="96" t="str">
        <f>IF(Q105-O105*P105=Q105,0,"ok")</f>
        <v>ok</v>
      </c>
      <c r="AP105" s="96" t="e">
        <f>IF(T105-R105*S105=T105,0,"ok")</f>
        <v>#VALUE!</v>
      </c>
      <c r="AQ105" s="96" t="e">
        <f>IF(W105-U105*V105=W105,0,"ok")</f>
        <v>#VALUE!</v>
      </c>
      <c r="AR105" s="107">
        <f>COUNT(AL105:AQ105)</f>
        <v>0</v>
      </c>
      <c r="AS105" s="109">
        <f>IF(E105&lt;&gt;0,(COUNT(F105:W105)+3)/18,0)</f>
        <v>0.83333333333333337</v>
      </c>
    </row>
    <row r="106" spans="1:45" ht="12.75" customHeight="1">
      <c r="A106" s="3">
        <v>16</v>
      </c>
      <c r="C106" s="25" t="s">
        <v>648</v>
      </c>
      <c r="D106" s="22" t="s">
        <v>649</v>
      </c>
      <c r="E106" s="20">
        <f>AVERAGE(AE106:AH106)</f>
        <v>6.4</v>
      </c>
      <c r="F106" s="1">
        <v>2</v>
      </c>
      <c r="G106" s="18">
        <v>6</v>
      </c>
      <c r="H106" s="64">
        <f>IF(OR(ISNUMBER(F106),ISNUMBER(G106)),F106+G106,"")</f>
        <v>8</v>
      </c>
      <c r="I106" s="2"/>
      <c r="J106" s="18"/>
      <c r="K106" s="64" t="str">
        <f>IF(OR(ISNUMBER(I106),ISNUMBER(J106)),I106+J106,"")</f>
        <v/>
      </c>
      <c r="L106" s="2"/>
      <c r="M106" s="18"/>
      <c r="N106" s="65" t="str">
        <f>IF(OR(ISNUMBER(L106),ISNUMBER(M106)),L106+M106,"")</f>
        <v/>
      </c>
      <c r="O106" s="1"/>
      <c r="P106" s="18"/>
      <c r="Q106" s="64" t="str">
        <f>IF(OR(ISNUMBER(O106),ISNUMBER(P106)),O106+P106,"")</f>
        <v/>
      </c>
      <c r="R106" s="2">
        <v>3.8</v>
      </c>
      <c r="S106" s="18">
        <v>6</v>
      </c>
      <c r="T106" s="65">
        <f>IF(OR(ISNUMBER(R106),ISNUMBER(S106)),R106+S106,"")</f>
        <v>9.8000000000000007</v>
      </c>
      <c r="U106" s="1">
        <v>2.8</v>
      </c>
      <c r="V106" s="18">
        <v>5</v>
      </c>
      <c r="W106" s="64">
        <f>IF(OR(ISNUMBER(U106),ISNUMBER(V106)),U106+V106,"")</f>
        <v>7.8</v>
      </c>
      <c r="X106" s="106">
        <f>IF(AS106=4/6,0.7,AS106)</f>
        <v>0.7</v>
      </c>
      <c r="Y106" s="51">
        <f>F106+G106</f>
        <v>8</v>
      </c>
      <c r="Z106" s="51">
        <f>I106+J106</f>
        <v>0</v>
      </c>
      <c r="AA106" s="51">
        <f>L106+M106</f>
        <v>0</v>
      </c>
      <c r="AB106" s="51">
        <f>O106+P106</f>
        <v>0</v>
      </c>
      <c r="AC106" s="51">
        <f>R106+S106</f>
        <v>9.8000000000000007</v>
      </c>
      <c r="AD106" s="51">
        <f>U106+V106</f>
        <v>7.8</v>
      </c>
      <c r="AE106" s="52">
        <f>LARGE($Y106:$AD106,AE$1)</f>
        <v>9.8000000000000007</v>
      </c>
      <c r="AF106" s="52">
        <f>LARGE($Y106:$AD106,AF$1)</f>
        <v>8</v>
      </c>
      <c r="AG106" s="52">
        <f>LARGE($Y106:$AD106,AG$1)</f>
        <v>7.8</v>
      </c>
      <c r="AH106" s="52">
        <f>LARGE($Y106:$AD106,AH$1)</f>
        <v>0</v>
      </c>
      <c r="AI106" s="52">
        <f>LARGE($Y106:$AD106,AI$1)</f>
        <v>0</v>
      </c>
      <c r="AJ106" s="52">
        <f>LARGE($Y106:$AD106,AJ$1)</f>
        <v>0</v>
      </c>
      <c r="AL106" s="96" t="str">
        <f>IF(H106-F106*G106=H106,0,"ok")</f>
        <v>ok</v>
      </c>
      <c r="AM106" s="96" t="e">
        <f>IF(K106-I106*J106=K106,0,"ok")</f>
        <v>#VALUE!</v>
      </c>
      <c r="AN106" s="96" t="e">
        <f>IF(N106-L106*M106=N106,0,"ok")</f>
        <v>#VALUE!</v>
      </c>
      <c r="AO106" s="96" t="e">
        <f>IF(Q106-O106*P106=Q106,0,"ok")</f>
        <v>#VALUE!</v>
      </c>
      <c r="AP106" s="96" t="str">
        <f>IF(T106-R106*S106=T106,0,"ok")</f>
        <v>ok</v>
      </c>
      <c r="AQ106" s="96" t="str">
        <f>IF(W106-U106*V106=W106,0,"ok")</f>
        <v>ok</v>
      </c>
      <c r="AR106" s="107">
        <f>COUNT(AL106:AQ106)</f>
        <v>0</v>
      </c>
      <c r="AS106" s="109">
        <f>IF(E106&lt;&gt;0,(COUNT(F106:W106)+3)/18,0)</f>
        <v>0.66666666666666663</v>
      </c>
    </row>
    <row r="107" spans="1:45" ht="12.75" customHeight="1">
      <c r="A107" s="3">
        <v>9</v>
      </c>
      <c r="C107" s="25">
        <v>8995120</v>
      </c>
      <c r="D107" s="22" t="s">
        <v>331</v>
      </c>
      <c r="E107" s="20">
        <f>AVERAGE(AE107:AH107)</f>
        <v>8.4749999999999996</v>
      </c>
      <c r="F107" s="47">
        <v>4</v>
      </c>
      <c r="G107" s="48">
        <v>6</v>
      </c>
      <c r="H107" s="64">
        <f>IF(OR(ISNUMBER(F107),ISNUMBER(G107)),F107+G107,"")</f>
        <v>10</v>
      </c>
      <c r="I107" s="2"/>
      <c r="J107" s="18"/>
      <c r="K107" s="64" t="str">
        <f>IF(OR(ISNUMBER(I107),ISNUMBER(J107)),I107+J107,"")</f>
        <v/>
      </c>
      <c r="L107" s="2">
        <v>1</v>
      </c>
      <c r="M107" s="18">
        <v>6</v>
      </c>
      <c r="N107" s="65">
        <f>IF(OR(ISNUMBER(L107),ISNUMBER(M107)),L107+M107,"")</f>
        <v>7</v>
      </c>
      <c r="O107" s="1">
        <v>2.7</v>
      </c>
      <c r="P107" s="18">
        <v>6</v>
      </c>
      <c r="Q107" s="64">
        <f>IF(OR(ISNUMBER(O107),ISNUMBER(P107)),O107+P107,"")</f>
        <v>8.6999999999999993</v>
      </c>
      <c r="R107" s="2"/>
      <c r="S107" s="18"/>
      <c r="T107" s="65" t="str">
        <f>IF(OR(ISNUMBER(R107),ISNUMBER(S107)),R107+S107,"")</f>
        <v/>
      </c>
      <c r="U107" s="1">
        <v>3.2</v>
      </c>
      <c r="V107" s="18">
        <v>5</v>
      </c>
      <c r="W107" s="64">
        <f>IF(OR(ISNUMBER(U107),ISNUMBER(V107)),U107+V107,"")</f>
        <v>8.1999999999999993</v>
      </c>
      <c r="X107" s="106">
        <f>IF(AS107=4/6,0.7,AS107)</f>
        <v>0.83333333333333337</v>
      </c>
      <c r="Y107" s="51">
        <f>F107+G107</f>
        <v>10</v>
      </c>
      <c r="Z107" s="51">
        <f>I107+J107</f>
        <v>0</v>
      </c>
      <c r="AA107" s="51">
        <f>L107+M107</f>
        <v>7</v>
      </c>
      <c r="AB107" s="51">
        <f>O107+P107</f>
        <v>8.6999999999999993</v>
      </c>
      <c r="AC107" s="51">
        <f>R107+S107</f>
        <v>0</v>
      </c>
      <c r="AD107" s="51">
        <f>U107+V107</f>
        <v>8.1999999999999993</v>
      </c>
      <c r="AE107" s="52">
        <f>LARGE($Y107:$AD107,AE$1)</f>
        <v>10</v>
      </c>
      <c r="AF107" s="52">
        <f>LARGE($Y107:$AD107,AF$1)</f>
        <v>8.6999999999999993</v>
      </c>
      <c r="AG107" s="52">
        <f>LARGE($Y107:$AD107,AG$1)</f>
        <v>8.1999999999999993</v>
      </c>
      <c r="AH107" s="52">
        <f>LARGE($Y107:$AD107,AH$1)</f>
        <v>7</v>
      </c>
      <c r="AI107" s="52">
        <f>LARGE($Y107:$AD107,AI$1)</f>
        <v>0</v>
      </c>
      <c r="AJ107" s="52">
        <f>LARGE($Y107:$AD107,AJ$1)</f>
        <v>0</v>
      </c>
      <c r="AL107" s="96" t="str">
        <f>IF(H107-F107*G107=H107,0,"ok")</f>
        <v>ok</v>
      </c>
      <c r="AM107" s="96" t="e">
        <f>IF(K107-I107*J107=K107,0,"ok")</f>
        <v>#VALUE!</v>
      </c>
      <c r="AN107" s="96" t="str">
        <f>IF(N107-L107*M107=N107,0,"ok")</f>
        <v>ok</v>
      </c>
      <c r="AO107" s="96" t="str">
        <f>IF(Q107-O107*P107=Q107,0,"ok")</f>
        <v>ok</v>
      </c>
      <c r="AP107" s="96" t="e">
        <f>IF(T107-R107*S107=T107,0,"ok")</f>
        <v>#VALUE!</v>
      </c>
      <c r="AQ107" s="96" t="str">
        <f>IF(W107-U107*V107=W107,0,"ok")</f>
        <v>ok</v>
      </c>
      <c r="AR107" s="107">
        <f>COUNT(AL107:AQ107)</f>
        <v>0</v>
      </c>
      <c r="AS107" s="109">
        <f>IF(E107&lt;&gt;0,(COUNT(F107:W107)+3)/18,0)</f>
        <v>0.83333333333333337</v>
      </c>
    </row>
    <row r="108" spans="1:45" ht="12.75" customHeight="1">
      <c r="A108" s="3">
        <v>19</v>
      </c>
      <c r="C108" s="25" t="s">
        <v>794</v>
      </c>
      <c r="D108" s="22" t="s">
        <v>795</v>
      </c>
      <c r="E108" s="20">
        <f>AVERAGE(AE108:AH108)</f>
        <v>8.4499999999999993</v>
      </c>
      <c r="F108" s="1">
        <v>3.5</v>
      </c>
      <c r="G108" s="18">
        <v>5.5</v>
      </c>
      <c r="H108" s="64">
        <f>IF(OR(ISNUMBER(F108),ISNUMBER(G108)),F108+G108,"")</f>
        <v>9</v>
      </c>
      <c r="I108" s="2">
        <v>3</v>
      </c>
      <c r="J108" s="18">
        <v>6</v>
      </c>
      <c r="K108" s="64">
        <f>IF(OR(ISNUMBER(I108),ISNUMBER(J108)),I108+J108,"")</f>
        <v>9</v>
      </c>
      <c r="L108" s="2"/>
      <c r="M108" s="18"/>
      <c r="N108" s="65" t="str">
        <f>IF(OR(ISNUMBER(L108),ISNUMBER(M108)),L108+M108,"")</f>
        <v/>
      </c>
      <c r="O108" s="1"/>
      <c r="P108" s="18"/>
      <c r="Q108" s="64" t="str">
        <f>IF(OR(ISNUMBER(O108),ISNUMBER(P108)),O108+P108,"")</f>
        <v/>
      </c>
      <c r="R108" s="2">
        <v>3.4</v>
      </c>
      <c r="S108" s="18">
        <v>5.5</v>
      </c>
      <c r="T108" s="65">
        <f>IF(OR(ISNUMBER(R108),ISNUMBER(S108)),R108+S108,"")</f>
        <v>8.9</v>
      </c>
      <c r="U108" s="1">
        <v>2.4</v>
      </c>
      <c r="V108" s="18">
        <v>4.5</v>
      </c>
      <c r="W108" s="64">
        <f>IF(OR(ISNUMBER(U108),ISNUMBER(V108)),U108+V108,"")</f>
        <v>6.9</v>
      </c>
      <c r="X108" s="106">
        <f>IF(AS108=4/6,0.7,AS108)</f>
        <v>0.83333333333333337</v>
      </c>
      <c r="Y108" s="51">
        <f>F108+G108</f>
        <v>9</v>
      </c>
      <c r="Z108" s="51">
        <f>I108+J108</f>
        <v>9</v>
      </c>
      <c r="AA108" s="51">
        <f>L108+M108</f>
        <v>0</v>
      </c>
      <c r="AB108" s="51">
        <f>O108+P108</f>
        <v>0</v>
      </c>
      <c r="AC108" s="51">
        <f>R108+S108</f>
        <v>8.9</v>
      </c>
      <c r="AD108" s="51">
        <f>U108+V108</f>
        <v>6.9</v>
      </c>
      <c r="AE108" s="52">
        <f>LARGE($Y108:$AD108,AE$1)</f>
        <v>9</v>
      </c>
      <c r="AF108" s="52">
        <f>LARGE($Y108:$AD108,AF$1)</f>
        <v>9</v>
      </c>
      <c r="AG108" s="52">
        <f>LARGE($Y108:$AD108,AG$1)</f>
        <v>8.9</v>
      </c>
      <c r="AH108" s="52">
        <f>LARGE($Y108:$AD108,AH$1)</f>
        <v>6.9</v>
      </c>
      <c r="AI108" s="52">
        <f>LARGE($Y108:$AD108,AI$1)</f>
        <v>0</v>
      </c>
      <c r="AJ108" s="52">
        <f>LARGE($Y108:$AD108,AJ$1)</f>
        <v>0</v>
      </c>
      <c r="AL108" s="96" t="str">
        <f>IF(H108-F108*G108=H108,0,"ok")</f>
        <v>ok</v>
      </c>
      <c r="AM108" s="96" t="str">
        <f>IF(K108-I108*J108=K108,0,"ok")</f>
        <v>ok</v>
      </c>
      <c r="AN108" s="96" t="e">
        <f>IF(N108-L108*M108=N108,0,"ok")</f>
        <v>#VALUE!</v>
      </c>
      <c r="AO108" s="96" t="e">
        <f>IF(Q108-O108*P108=Q108,0,"ok")</f>
        <v>#VALUE!</v>
      </c>
      <c r="AP108" s="96" t="str">
        <f>IF(T108-R108*S108=T108,0,"ok")</f>
        <v>ok</v>
      </c>
      <c r="AQ108" s="96" t="str">
        <f>IF(W108-U108*V108=W108,0,"ok")</f>
        <v>ok</v>
      </c>
      <c r="AR108" s="107">
        <f>COUNT(AL108:AQ108)</f>
        <v>0</v>
      </c>
      <c r="AS108" s="109">
        <f>IF(E108&lt;&gt;0,(COUNT(F108:W108)+3)/18,0)</f>
        <v>0.83333333333333337</v>
      </c>
    </row>
    <row r="109" spans="1:45" ht="12.75" customHeight="1">
      <c r="A109" s="3">
        <v>2</v>
      </c>
      <c r="C109" s="25" t="s">
        <v>46</v>
      </c>
      <c r="D109" s="22" t="s">
        <v>47</v>
      </c>
      <c r="E109" s="20">
        <f>AVERAGE(AE109:AH109)</f>
        <v>8.15</v>
      </c>
      <c r="F109" s="1">
        <v>3.2</v>
      </c>
      <c r="G109" s="18">
        <v>5.7</v>
      </c>
      <c r="H109" s="64">
        <f>IF(OR(ISNUMBER(F109),ISNUMBER(G109)),F109+G109,"")</f>
        <v>8.9</v>
      </c>
      <c r="I109" s="2">
        <v>2.5</v>
      </c>
      <c r="J109" s="18">
        <v>4.8</v>
      </c>
      <c r="K109" s="64">
        <f>IF(OR(ISNUMBER(I109),ISNUMBER(J109)),I109+J109,"")</f>
        <v>7.3</v>
      </c>
      <c r="L109" s="2">
        <v>4</v>
      </c>
      <c r="M109" s="18">
        <v>6</v>
      </c>
      <c r="N109" s="65">
        <f>IF(OR(ISNUMBER(L109),ISNUMBER(M109)),L109+M109,"")</f>
        <v>10</v>
      </c>
      <c r="O109" s="1"/>
      <c r="P109" s="18"/>
      <c r="Q109" s="64" t="str">
        <f>IF(OR(ISNUMBER(O109),ISNUMBER(P109)),O109+P109,"")</f>
        <v/>
      </c>
      <c r="R109" s="2">
        <v>0.7</v>
      </c>
      <c r="S109" s="18">
        <v>5.7</v>
      </c>
      <c r="T109" s="65">
        <f>IF(OR(ISNUMBER(R109),ISNUMBER(S109)),R109+S109,"")</f>
        <v>6.4</v>
      </c>
      <c r="U109" s="1"/>
      <c r="V109" s="18"/>
      <c r="W109" s="64" t="str">
        <f>IF(OR(ISNUMBER(U109),ISNUMBER(V109)),U109+V109,"")</f>
        <v/>
      </c>
      <c r="X109" s="106">
        <f>IF(AS109=4/6,0.7,AS109)</f>
        <v>0.83333333333333337</v>
      </c>
      <c r="Y109" s="51">
        <f>F109+G109</f>
        <v>8.9</v>
      </c>
      <c r="Z109" s="51">
        <f>I109+J109</f>
        <v>7.3</v>
      </c>
      <c r="AA109" s="51">
        <f>L109+M109</f>
        <v>10</v>
      </c>
      <c r="AB109" s="51">
        <f>O109+P109</f>
        <v>0</v>
      </c>
      <c r="AC109" s="51">
        <f>R109+S109</f>
        <v>6.4</v>
      </c>
      <c r="AD109" s="51">
        <f>U109+V109</f>
        <v>0</v>
      </c>
      <c r="AE109" s="52">
        <f>LARGE($Y109:$AD109,AE$1)</f>
        <v>10</v>
      </c>
      <c r="AF109" s="52">
        <f>LARGE($Y109:$AD109,AF$1)</f>
        <v>8.9</v>
      </c>
      <c r="AG109" s="52">
        <f>LARGE($Y109:$AD109,AG$1)</f>
        <v>7.3</v>
      </c>
      <c r="AH109" s="52">
        <f>LARGE($Y109:$AD109,AH$1)</f>
        <v>6.4</v>
      </c>
      <c r="AI109" s="52">
        <f>LARGE($Y109:$AD109,AI$1)</f>
        <v>0</v>
      </c>
      <c r="AJ109" s="52">
        <f>LARGE($Y109:$AD109,AJ$1)</f>
        <v>0</v>
      </c>
      <c r="AK109" s="104"/>
      <c r="AL109" s="96" t="str">
        <f>IF(H109-F109*G109=H109,0,"ok")</f>
        <v>ok</v>
      </c>
      <c r="AM109" s="96" t="str">
        <f>IF(K109-I109*J109=K109,0,"ok")</f>
        <v>ok</v>
      </c>
      <c r="AN109" s="96" t="str">
        <f>IF(N109-L109*M109=N109,0,"ok")</f>
        <v>ok</v>
      </c>
      <c r="AO109" s="96" t="e">
        <f>IF(Q109-O109*P109=Q109,0,"ok")</f>
        <v>#VALUE!</v>
      </c>
      <c r="AP109" s="96" t="str">
        <f>IF(T109-R109*S109=T109,0,"ok")</f>
        <v>ok</v>
      </c>
      <c r="AQ109" s="96" t="e">
        <f>IF(W109-U109*V109=W109,0,"ok")</f>
        <v>#VALUE!</v>
      </c>
      <c r="AR109" s="107">
        <f>COUNT(AL109:AQ109)</f>
        <v>0</v>
      </c>
      <c r="AS109" s="109">
        <f>IF(E109&lt;&gt;0,(COUNT(F109:W109)+3)/18,0)</f>
        <v>0.83333333333333337</v>
      </c>
    </row>
    <row r="110" spans="1:45" ht="12.75" customHeight="1">
      <c r="A110" s="3">
        <v>6</v>
      </c>
      <c r="C110" s="41" t="s">
        <v>212</v>
      </c>
      <c r="D110" s="42" t="s">
        <v>213</v>
      </c>
      <c r="E110" s="20">
        <f>AVERAGE(AE110:AH110)</f>
        <v>0</v>
      </c>
      <c r="F110" s="1"/>
      <c r="G110" s="18"/>
      <c r="H110" s="64" t="str">
        <f>IF(OR(ISNUMBER(F110),ISNUMBER(G110)),F110+G110,"")</f>
        <v/>
      </c>
      <c r="I110" s="2"/>
      <c r="J110" s="18"/>
      <c r="K110" s="64" t="str">
        <f>IF(OR(ISNUMBER(I110),ISNUMBER(J110)),I110+J110,"")</f>
        <v/>
      </c>
      <c r="L110" s="2"/>
      <c r="M110" s="18"/>
      <c r="N110" s="65" t="str">
        <f>IF(OR(ISNUMBER(L110),ISNUMBER(M110)),L110+M110,"")</f>
        <v/>
      </c>
      <c r="O110" s="1"/>
      <c r="P110" s="18"/>
      <c r="Q110" s="64" t="str">
        <f>IF(OR(ISNUMBER(O110),ISNUMBER(P110)),O110+P110,"")</f>
        <v/>
      </c>
      <c r="R110" s="2"/>
      <c r="S110" s="18"/>
      <c r="T110" s="65" t="str">
        <f>IF(OR(ISNUMBER(R110),ISNUMBER(S110)),R110+S110,"")</f>
        <v/>
      </c>
      <c r="U110" s="1"/>
      <c r="V110" s="18"/>
      <c r="W110" s="64" t="str">
        <f>IF(OR(ISNUMBER(U110),ISNUMBER(V110)),U110+V110,"")</f>
        <v/>
      </c>
      <c r="X110" s="106">
        <f>IF(AS110=4/6,0.7,AS110)</f>
        <v>0</v>
      </c>
      <c r="Y110" s="51">
        <f>F110+G110</f>
        <v>0</v>
      </c>
      <c r="Z110" s="51">
        <f>I110+J110</f>
        <v>0</v>
      </c>
      <c r="AA110" s="51">
        <f>L110+M110</f>
        <v>0</v>
      </c>
      <c r="AB110" s="51">
        <f>O110+P110</f>
        <v>0</v>
      </c>
      <c r="AC110" s="51">
        <f>R110+S110</f>
        <v>0</v>
      </c>
      <c r="AD110" s="51">
        <f>U110+V110</f>
        <v>0</v>
      </c>
      <c r="AE110" s="52">
        <f>LARGE($Y110:$AD110,AE$1)</f>
        <v>0</v>
      </c>
      <c r="AF110" s="52">
        <f>LARGE($Y110:$AD110,AF$1)</f>
        <v>0</v>
      </c>
      <c r="AG110" s="52">
        <f>LARGE($Y110:$AD110,AG$1)</f>
        <v>0</v>
      </c>
      <c r="AH110" s="52">
        <f>LARGE($Y110:$AD110,AH$1)</f>
        <v>0</v>
      </c>
      <c r="AI110" s="52">
        <f>LARGE($Y110:$AD110,AI$1)</f>
        <v>0</v>
      </c>
      <c r="AJ110" s="52">
        <f>LARGE($Y110:$AD110,AJ$1)</f>
        <v>0</v>
      </c>
      <c r="AL110" s="96" t="e">
        <f>IF(H110-F110*G110=H110,0,"ok")</f>
        <v>#VALUE!</v>
      </c>
      <c r="AM110" s="96" t="e">
        <f>IF(K110-I110*J110=K110,0,"ok")</f>
        <v>#VALUE!</v>
      </c>
      <c r="AN110" s="96" t="e">
        <f>IF(N110-L110*M110=N110,0,"ok")</f>
        <v>#VALUE!</v>
      </c>
      <c r="AO110" s="96" t="e">
        <f>IF(Q110-O110*P110=Q110,0,"ok")</f>
        <v>#VALUE!</v>
      </c>
      <c r="AP110" s="96" t="e">
        <f>IF(T110-R110*S110=T110,0,"ok")</f>
        <v>#VALUE!</v>
      </c>
      <c r="AQ110" s="96" t="e">
        <f>IF(W110-U110*V110=W110,0,"ok")</f>
        <v>#VALUE!</v>
      </c>
      <c r="AR110" s="107">
        <f>COUNT(AL110:AQ110)</f>
        <v>0</v>
      </c>
      <c r="AS110" s="109">
        <f>IF(E110&lt;&gt;0,(COUNT(F110:W110)+3)/18,0)</f>
        <v>0</v>
      </c>
    </row>
    <row r="111" spans="1:45" ht="12.75" customHeight="1">
      <c r="A111" s="3">
        <v>17</v>
      </c>
      <c r="C111" s="25" t="s">
        <v>690</v>
      </c>
      <c r="D111" s="22" t="s">
        <v>691</v>
      </c>
      <c r="E111" s="20">
        <f>AVERAGE(AE111:AH111)</f>
        <v>9.1999999999999993</v>
      </c>
      <c r="F111" s="1">
        <v>3.5</v>
      </c>
      <c r="G111" s="18">
        <v>6</v>
      </c>
      <c r="H111" s="64">
        <f>IF(OR(ISNUMBER(F111),ISNUMBER(G111)),F111+G111,"")</f>
        <v>9.5</v>
      </c>
      <c r="I111" s="2">
        <v>4</v>
      </c>
      <c r="J111" s="18">
        <v>5.5</v>
      </c>
      <c r="K111" s="64">
        <f>IF(OR(ISNUMBER(I111),ISNUMBER(J111)),I111+J111,"")</f>
        <v>9.5</v>
      </c>
      <c r="L111" s="2">
        <v>3.2</v>
      </c>
      <c r="M111" s="18">
        <v>5.6</v>
      </c>
      <c r="N111" s="65">
        <f>IF(OR(ISNUMBER(L111),ISNUMBER(M111)),L111+M111,"")</f>
        <v>8.8000000000000007</v>
      </c>
      <c r="O111" s="1"/>
      <c r="P111" s="18"/>
      <c r="Q111" s="64" t="str">
        <f>IF(OR(ISNUMBER(O111),ISNUMBER(P111)),O111+P111,"")</f>
        <v/>
      </c>
      <c r="R111" s="2">
        <v>3.5</v>
      </c>
      <c r="S111" s="18">
        <v>5.5</v>
      </c>
      <c r="T111" s="65">
        <f>IF(OR(ISNUMBER(R111),ISNUMBER(S111)),R111+S111,"")</f>
        <v>9</v>
      </c>
      <c r="U111" s="1">
        <v>2</v>
      </c>
      <c r="V111" s="18">
        <v>6</v>
      </c>
      <c r="W111" s="64">
        <f>IF(OR(ISNUMBER(U111),ISNUMBER(V111)),U111+V111,"")</f>
        <v>8</v>
      </c>
      <c r="X111" s="106">
        <f>IF(AS111=4/6,0.7,AS111)</f>
        <v>1</v>
      </c>
      <c r="Y111" s="51">
        <f>F111+G111</f>
        <v>9.5</v>
      </c>
      <c r="Z111" s="51">
        <f>I111+J111</f>
        <v>9.5</v>
      </c>
      <c r="AA111" s="51">
        <f>L111+M111</f>
        <v>8.8000000000000007</v>
      </c>
      <c r="AB111" s="51">
        <f>O111+P111</f>
        <v>0</v>
      </c>
      <c r="AC111" s="51">
        <f>R111+S111</f>
        <v>9</v>
      </c>
      <c r="AD111" s="51">
        <f>U111+V111</f>
        <v>8</v>
      </c>
      <c r="AE111" s="52">
        <f>LARGE($Y111:$AD111,AE$1)</f>
        <v>9.5</v>
      </c>
      <c r="AF111" s="52">
        <f>LARGE($Y111:$AD111,AF$1)</f>
        <v>9.5</v>
      </c>
      <c r="AG111" s="52">
        <f>LARGE($Y111:$AD111,AG$1)</f>
        <v>9</v>
      </c>
      <c r="AH111" s="52">
        <f>LARGE($Y111:$AD111,AH$1)</f>
        <v>8.8000000000000007</v>
      </c>
      <c r="AI111" s="52">
        <f>LARGE($Y111:$AD111,AI$1)</f>
        <v>8</v>
      </c>
      <c r="AJ111" s="52">
        <f>LARGE($Y111:$AD111,AJ$1)</f>
        <v>0</v>
      </c>
      <c r="AL111" s="96" t="str">
        <f>IF(H111-F111*G111=H111,0,"ok")</f>
        <v>ok</v>
      </c>
      <c r="AM111" s="96" t="str">
        <f>IF(K111-I111*J111=K111,0,"ok")</f>
        <v>ok</v>
      </c>
      <c r="AN111" s="96" t="str">
        <f>IF(N111-L111*M111=N111,0,"ok")</f>
        <v>ok</v>
      </c>
      <c r="AO111" s="96" t="e">
        <f>IF(Q111-O111*P111=Q111,0,"ok")</f>
        <v>#VALUE!</v>
      </c>
      <c r="AP111" s="96" t="str">
        <f>IF(T111-R111*S111=T111,0,"ok")</f>
        <v>ok</v>
      </c>
      <c r="AQ111" s="96" t="str">
        <f>IF(W111-U111*V111=W111,0,"ok")</f>
        <v>ok</v>
      </c>
      <c r="AR111" s="107">
        <f>COUNT(AL111:AQ111)</f>
        <v>0</v>
      </c>
      <c r="AS111" s="109">
        <f>IF(E111&lt;&gt;0,(COUNT(F111:W111)+3)/18,0)</f>
        <v>1</v>
      </c>
    </row>
    <row r="112" spans="1:45" ht="12.75" customHeight="1">
      <c r="A112" s="3">
        <v>11</v>
      </c>
      <c r="C112" s="25" t="s">
        <v>411</v>
      </c>
      <c r="D112" s="22" t="s">
        <v>412</v>
      </c>
      <c r="E112" s="20">
        <f>AVERAGE(AE112:AH112)</f>
        <v>9</v>
      </c>
      <c r="F112" s="1">
        <v>2.5</v>
      </c>
      <c r="G112" s="18">
        <v>6</v>
      </c>
      <c r="H112" s="64">
        <f>IF(OR(ISNUMBER(F112),ISNUMBER(G112)),F112+G112,"")</f>
        <v>8.5</v>
      </c>
      <c r="I112" s="2">
        <v>4</v>
      </c>
      <c r="J112" s="18">
        <v>6</v>
      </c>
      <c r="K112" s="64">
        <f>IF(OR(ISNUMBER(I112),ISNUMBER(J112)),I112+J112,"")</f>
        <v>10</v>
      </c>
      <c r="L112" s="2">
        <v>3.3</v>
      </c>
      <c r="M112" s="18">
        <v>6</v>
      </c>
      <c r="N112" s="65">
        <f>IF(OR(ISNUMBER(L112),ISNUMBER(M112)),L112+M112,"")</f>
        <v>9.3000000000000007</v>
      </c>
      <c r="O112" s="1">
        <v>2.2000000000000002</v>
      </c>
      <c r="P112" s="18">
        <v>6</v>
      </c>
      <c r="Q112" s="64">
        <f>IF(OR(ISNUMBER(O112),ISNUMBER(P112)),O112+P112,"")</f>
        <v>8.1999999999999993</v>
      </c>
      <c r="R112" s="2"/>
      <c r="S112" s="18"/>
      <c r="T112" s="65" t="str">
        <f>IF(OR(ISNUMBER(R112),ISNUMBER(S112)),R112+S112,"")</f>
        <v/>
      </c>
      <c r="U112" s="1"/>
      <c r="V112" s="18"/>
      <c r="W112" s="64" t="str">
        <f>IF(OR(ISNUMBER(U112),ISNUMBER(V112)),U112+V112,"")</f>
        <v/>
      </c>
      <c r="X112" s="106">
        <f>IF(AS112=4/6,0.7,AS112)</f>
        <v>0.83333333333333337</v>
      </c>
      <c r="Y112" s="51">
        <f>F112+G112</f>
        <v>8.5</v>
      </c>
      <c r="Z112" s="51">
        <f>I112+J112</f>
        <v>10</v>
      </c>
      <c r="AA112" s="51">
        <f>L112+M112</f>
        <v>9.3000000000000007</v>
      </c>
      <c r="AB112" s="51">
        <f>O112+P112</f>
        <v>8.1999999999999993</v>
      </c>
      <c r="AC112" s="51">
        <f>R112+S112</f>
        <v>0</v>
      </c>
      <c r="AD112" s="51">
        <f>U112+V112</f>
        <v>0</v>
      </c>
      <c r="AE112" s="52">
        <f>LARGE($Y112:$AD112,AE$1)</f>
        <v>10</v>
      </c>
      <c r="AF112" s="52">
        <f>LARGE($Y112:$AD112,AF$1)</f>
        <v>9.3000000000000007</v>
      </c>
      <c r="AG112" s="52">
        <f>LARGE($Y112:$AD112,AG$1)</f>
        <v>8.5</v>
      </c>
      <c r="AH112" s="52">
        <f>LARGE($Y112:$AD112,AH$1)</f>
        <v>8.1999999999999993</v>
      </c>
      <c r="AI112" s="52">
        <f>LARGE($Y112:$AD112,AI$1)</f>
        <v>0</v>
      </c>
      <c r="AJ112" s="52">
        <f>LARGE($Y112:$AD112,AJ$1)</f>
        <v>0</v>
      </c>
      <c r="AL112" s="96" t="str">
        <f>IF(H112-F112*G112=H112,0,"ok")</f>
        <v>ok</v>
      </c>
      <c r="AM112" s="96" t="str">
        <f>IF(K112-I112*J112=K112,0,"ok")</f>
        <v>ok</v>
      </c>
      <c r="AN112" s="96" t="str">
        <f>IF(N112-L112*M112=N112,0,"ok")</f>
        <v>ok</v>
      </c>
      <c r="AO112" s="96" t="str">
        <f>IF(Q112-O112*P112=Q112,0,"ok")</f>
        <v>ok</v>
      </c>
      <c r="AP112" s="96" t="e">
        <f>IF(T112-R112*S112=T112,0,"ok")</f>
        <v>#VALUE!</v>
      </c>
      <c r="AQ112" s="96" t="e">
        <f>IF(W112-U112*V112=W112,0,"ok")</f>
        <v>#VALUE!</v>
      </c>
      <c r="AR112" s="107">
        <f>COUNT(AL112:AQ112)</f>
        <v>0</v>
      </c>
      <c r="AS112" s="109">
        <f>IF(E112&lt;&gt;0,(COUNT(F112:W112)+3)/18,0)</f>
        <v>0.83333333333333337</v>
      </c>
    </row>
    <row r="113" spans="1:45" ht="12.75" customHeight="1">
      <c r="A113" s="3">
        <v>30</v>
      </c>
      <c r="C113" s="32">
        <v>8987889</v>
      </c>
      <c r="D113" s="33" t="s">
        <v>910</v>
      </c>
      <c r="E113" s="20">
        <f>AVERAGE(AE113:AH113)</f>
        <v>9.0749999999999993</v>
      </c>
      <c r="F113" s="4">
        <v>3.2</v>
      </c>
      <c r="G113" s="16">
        <v>6</v>
      </c>
      <c r="H113" s="64">
        <f>IF(OR(ISNUMBER(F113),ISNUMBER(G113)),F113+G113,"")</f>
        <v>9.1999999999999993</v>
      </c>
      <c r="I113" s="5">
        <v>2.8</v>
      </c>
      <c r="J113" s="16">
        <v>6</v>
      </c>
      <c r="K113" s="64">
        <f>IF(OR(ISNUMBER(I113),ISNUMBER(J113)),I113+J113,"")</f>
        <v>8.8000000000000007</v>
      </c>
      <c r="L113" s="5"/>
      <c r="M113" s="16"/>
      <c r="N113" s="65" t="str">
        <f>IF(OR(ISNUMBER(L113),ISNUMBER(M113)),L113+M113,"")</f>
        <v/>
      </c>
      <c r="O113" s="4"/>
      <c r="P113" s="16"/>
      <c r="Q113" s="64" t="str">
        <f>IF(OR(ISNUMBER(O113),ISNUMBER(P113)),O113+P113,"")</f>
        <v/>
      </c>
      <c r="R113" s="5">
        <v>2.5</v>
      </c>
      <c r="S113" s="16">
        <v>6</v>
      </c>
      <c r="T113" s="65">
        <f>IF(OR(ISNUMBER(R113),ISNUMBER(S113)),R113+S113,"")</f>
        <v>8.5</v>
      </c>
      <c r="U113" s="4">
        <v>3.8</v>
      </c>
      <c r="V113" s="16">
        <v>6</v>
      </c>
      <c r="W113" s="64">
        <f>IF(OR(ISNUMBER(U113),ISNUMBER(V113)),U113+V113,"")</f>
        <v>9.8000000000000007</v>
      </c>
      <c r="X113" s="106">
        <f>IF(AS113=4/6,0.7,AS113)</f>
        <v>0.83333333333333337</v>
      </c>
      <c r="Y113" s="51">
        <f>F113+G113</f>
        <v>9.1999999999999993</v>
      </c>
      <c r="Z113" s="51">
        <f>I113+J113</f>
        <v>8.8000000000000007</v>
      </c>
      <c r="AA113" s="51">
        <f>L113+M113</f>
        <v>0</v>
      </c>
      <c r="AB113" s="51">
        <f>O113+P113</f>
        <v>0</v>
      </c>
      <c r="AC113" s="51">
        <f>R113+S113</f>
        <v>8.5</v>
      </c>
      <c r="AD113" s="51">
        <f>U113+V113</f>
        <v>9.8000000000000007</v>
      </c>
      <c r="AE113" s="52">
        <f>LARGE($Y113:$AD113,AE$1)</f>
        <v>9.8000000000000007</v>
      </c>
      <c r="AF113" s="52">
        <f>LARGE($Y113:$AD113,AF$1)</f>
        <v>9.1999999999999993</v>
      </c>
      <c r="AG113" s="52">
        <f>LARGE($Y113:$AD113,AG$1)</f>
        <v>8.8000000000000007</v>
      </c>
      <c r="AH113" s="52">
        <f>LARGE($Y113:$AD113,AH$1)</f>
        <v>8.5</v>
      </c>
      <c r="AI113" s="52">
        <f>LARGE($Y113:$AD113,AI$1)</f>
        <v>0</v>
      </c>
      <c r="AJ113" s="52">
        <f>LARGE($Y113:$AD113,AJ$1)</f>
        <v>0</v>
      </c>
      <c r="AL113" s="96" t="str">
        <f>IF(H113-F113*G113=H113,0,"ok")</f>
        <v>ok</v>
      </c>
      <c r="AM113" s="96" t="str">
        <f>IF(K113-I113*J113=K113,0,"ok")</f>
        <v>ok</v>
      </c>
      <c r="AN113" s="96" t="e">
        <f>IF(N113-L113*M113=N113,0,"ok")</f>
        <v>#VALUE!</v>
      </c>
      <c r="AO113" s="96" t="e">
        <f>IF(Q113-O113*P113=Q113,0,"ok")</f>
        <v>#VALUE!</v>
      </c>
      <c r="AP113" s="96" t="str">
        <f>IF(T113-R113*S113=T113,0,"ok")</f>
        <v>ok</v>
      </c>
      <c r="AQ113" s="96" t="str">
        <f>IF(W113-U113*V113=W113,0,"ok")</f>
        <v>ok</v>
      </c>
      <c r="AR113" s="107">
        <f>COUNT(AL113:AQ113)</f>
        <v>0</v>
      </c>
      <c r="AS113" s="109">
        <f>IF(E113&lt;&gt;0,(COUNT(F113:W113)+3)/18,0)</f>
        <v>0.83333333333333337</v>
      </c>
    </row>
    <row r="114" spans="1:45" ht="12.75" customHeight="1">
      <c r="A114" s="3">
        <v>15</v>
      </c>
      <c r="C114" s="25" t="s">
        <v>602</v>
      </c>
      <c r="D114" s="22" t="s">
        <v>603</v>
      </c>
      <c r="E114" s="20">
        <f>AVERAGE(AE114:AH114)</f>
        <v>9.3000000000000007</v>
      </c>
      <c r="F114" s="1">
        <v>3.8</v>
      </c>
      <c r="G114" s="18">
        <v>5.4</v>
      </c>
      <c r="H114" s="64">
        <f>IF(OR(ISNUMBER(F114),ISNUMBER(G114)),F114+G114,"")</f>
        <v>9.1999999999999993</v>
      </c>
      <c r="I114" s="2">
        <v>3</v>
      </c>
      <c r="J114" s="18">
        <v>6</v>
      </c>
      <c r="K114" s="64">
        <f>IF(OR(ISNUMBER(I114),ISNUMBER(J114)),I114+J114,"")</f>
        <v>9</v>
      </c>
      <c r="L114" s="2"/>
      <c r="M114" s="18"/>
      <c r="N114" s="65" t="str">
        <f>IF(OR(ISNUMBER(L114),ISNUMBER(M114)),L114+M114,"")</f>
        <v/>
      </c>
      <c r="O114" s="1">
        <v>3.5</v>
      </c>
      <c r="P114" s="18">
        <v>6</v>
      </c>
      <c r="Q114" s="64">
        <f>IF(OR(ISNUMBER(O114),ISNUMBER(P114)),O114+P114,"")</f>
        <v>9.5</v>
      </c>
      <c r="R114" s="83"/>
      <c r="S114" s="72"/>
      <c r="T114" s="65" t="str">
        <f>IF(OR(ISNUMBER(R114),ISNUMBER(S114)),R114+S114,"")</f>
        <v/>
      </c>
      <c r="U114" s="75">
        <v>3.5</v>
      </c>
      <c r="V114" s="76">
        <v>6</v>
      </c>
      <c r="W114" s="64">
        <f>IF(OR(ISNUMBER(U114),ISNUMBER(V114)),U114+V114,"")</f>
        <v>9.5</v>
      </c>
      <c r="X114" s="106">
        <f>IF(AS114=4/6,0.7,AS114)</f>
        <v>0.83333333333333337</v>
      </c>
      <c r="Y114" s="51">
        <f>F114+G114</f>
        <v>9.1999999999999993</v>
      </c>
      <c r="Z114" s="51">
        <f>I114+J114</f>
        <v>9</v>
      </c>
      <c r="AA114" s="51">
        <f>L114+M114</f>
        <v>0</v>
      </c>
      <c r="AB114" s="51">
        <f>O114+P114</f>
        <v>9.5</v>
      </c>
      <c r="AC114" s="51">
        <f>R114+S114</f>
        <v>0</v>
      </c>
      <c r="AD114" s="51">
        <f>U114+V114</f>
        <v>9.5</v>
      </c>
      <c r="AE114" s="52">
        <f>LARGE($Y114:$AD114,AE$1)</f>
        <v>9.5</v>
      </c>
      <c r="AF114" s="52">
        <f>LARGE($Y114:$AD114,AF$1)</f>
        <v>9.5</v>
      </c>
      <c r="AG114" s="52">
        <f>LARGE($Y114:$AD114,AG$1)</f>
        <v>9.1999999999999993</v>
      </c>
      <c r="AH114" s="52">
        <f>LARGE($Y114:$AD114,AH$1)</f>
        <v>9</v>
      </c>
      <c r="AI114" s="52">
        <f>LARGE($Y114:$AD114,AI$1)</f>
        <v>0</v>
      </c>
      <c r="AJ114" s="52">
        <f>LARGE($Y114:$AD114,AJ$1)</f>
        <v>0</v>
      </c>
      <c r="AL114" s="96" t="str">
        <f>IF(H114-F114*G114=H114,0,"ok")</f>
        <v>ok</v>
      </c>
      <c r="AM114" s="96" t="str">
        <f>IF(K114-I114*J114=K114,0,"ok")</f>
        <v>ok</v>
      </c>
      <c r="AN114" s="96" t="e">
        <f>IF(N114-L114*M114=N114,0,"ok")</f>
        <v>#VALUE!</v>
      </c>
      <c r="AO114" s="96" t="str">
        <f>IF(Q114-O114*P114=Q114,0,"ok")</f>
        <v>ok</v>
      </c>
      <c r="AP114" s="96" t="e">
        <f>IF(T114-R114*S114=T114,0,"ok")</f>
        <v>#VALUE!</v>
      </c>
      <c r="AQ114" s="96" t="str">
        <f>IF(W114-U114*V114=W114,0,"ok")</f>
        <v>ok</v>
      </c>
      <c r="AR114" s="107">
        <f>COUNT(AL114:AQ114)</f>
        <v>0</v>
      </c>
      <c r="AS114" s="109">
        <f>IF(E114&lt;&gt;0,(COUNT(F114:W114)+3)/18,0)</f>
        <v>0.83333333333333337</v>
      </c>
    </row>
    <row r="115" spans="1:45" ht="12.75" customHeight="1">
      <c r="A115" s="3">
        <v>51</v>
      </c>
      <c r="C115" s="25">
        <v>9022964</v>
      </c>
      <c r="D115" s="22" t="s">
        <v>1041</v>
      </c>
      <c r="E115" s="20">
        <f>AVERAGE(AE115:AH115)</f>
        <v>9.0250000000000004</v>
      </c>
      <c r="F115" s="1">
        <v>4</v>
      </c>
      <c r="G115" s="18">
        <v>5.5</v>
      </c>
      <c r="H115" s="64">
        <f>IF(OR(ISNUMBER(F115),ISNUMBER(G115)),F115+G115,"")</f>
        <v>9.5</v>
      </c>
      <c r="I115" s="2">
        <v>3</v>
      </c>
      <c r="J115" s="18">
        <v>5.5</v>
      </c>
      <c r="K115" s="64">
        <f>IF(OR(ISNUMBER(I115),ISNUMBER(J115)),I115+J115,"")</f>
        <v>8.5</v>
      </c>
      <c r="L115" s="2">
        <v>3.5</v>
      </c>
      <c r="M115" s="18">
        <v>6</v>
      </c>
      <c r="N115" s="65">
        <f>IF(OR(ISNUMBER(L115),ISNUMBER(M115)),L115+M115,"")</f>
        <v>9.5</v>
      </c>
      <c r="O115" s="1"/>
      <c r="P115" s="18"/>
      <c r="Q115" s="64" t="str">
        <f>IF(OR(ISNUMBER(O115),ISNUMBER(P115)),O115+P115,"")</f>
        <v/>
      </c>
      <c r="R115" s="2">
        <v>2.6</v>
      </c>
      <c r="S115" s="18">
        <v>6</v>
      </c>
      <c r="T115" s="65">
        <f>IF(OR(ISNUMBER(R115),ISNUMBER(S115)),R115+S115,"")</f>
        <v>8.6</v>
      </c>
      <c r="U115" s="1"/>
      <c r="V115" s="18"/>
      <c r="W115" s="64" t="str">
        <f>IF(OR(ISNUMBER(U115),ISNUMBER(V115)),U115+V115,"")</f>
        <v/>
      </c>
      <c r="X115" s="106">
        <f>IF(AS115=4/6,0.7,AS115)</f>
        <v>0.83333333333333337</v>
      </c>
      <c r="Y115" s="51">
        <f>F115+G115</f>
        <v>9.5</v>
      </c>
      <c r="Z115" s="51">
        <f>I115+J115</f>
        <v>8.5</v>
      </c>
      <c r="AA115" s="51">
        <f>L115+M115</f>
        <v>9.5</v>
      </c>
      <c r="AB115" s="51">
        <f>O115+P115</f>
        <v>0</v>
      </c>
      <c r="AC115" s="51">
        <f>R115+S115</f>
        <v>8.6</v>
      </c>
      <c r="AD115" s="51">
        <f>U115+V115</f>
        <v>0</v>
      </c>
      <c r="AE115" s="52">
        <f>LARGE($Y115:$AD115,AE$1)</f>
        <v>9.5</v>
      </c>
      <c r="AF115" s="52">
        <f>LARGE($Y115:$AD115,AF$1)</f>
        <v>9.5</v>
      </c>
      <c r="AG115" s="52">
        <f>LARGE($Y115:$AD115,AG$1)</f>
        <v>8.6</v>
      </c>
      <c r="AH115" s="52">
        <f>LARGE($Y115:$AD115,AH$1)</f>
        <v>8.5</v>
      </c>
      <c r="AI115" s="52">
        <f>LARGE($Y115:$AD115,AI$1)</f>
        <v>0</v>
      </c>
      <c r="AJ115" s="52">
        <f>LARGE($Y115:$AD115,AJ$1)</f>
        <v>0</v>
      </c>
      <c r="AL115" s="96" t="str">
        <f>IF(H115-F115*G115=H115,0,"ok")</f>
        <v>ok</v>
      </c>
      <c r="AM115" s="96" t="str">
        <f>IF(K115-I115*J115=K115,0,"ok")</f>
        <v>ok</v>
      </c>
      <c r="AN115" s="96" t="str">
        <f>IF(N115-L115*M115=N115,0,"ok")</f>
        <v>ok</v>
      </c>
      <c r="AO115" s="96" t="e">
        <f>IF(Q115-O115*P115=Q115,0,"ok")</f>
        <v>#VALUE!</v>
      </c>
      <c r="AP115" s="96" t="str">
        <f>IF(T115-R115*S115=T115,0,"ok")</f>
        <v>ok</v>
      </c>
      <c r="AQ115" s="96" t="e">
        <f>IF(W115-U115*V115=W115,0,"ok")</f>
        <v>#VALUE!</v>
      </c>
      <c r="AR115" s="107">
        <f>COUNT(AL115:AQ115)</f>
        <v>0</v>
      </c>
      <c r="AS115" s="109">
        <f>IF(E115&lt;&gt;0,(COUNT(F115:W115)+3)/18,0)</f>
        <v>0.83333333333333337</v>
      </c>
    </row>
    <row r="116" spans="1:45" ht="12.75" customHeight="1">
      <c r="A116" s="3">
        <v>32</v>
      </c>
      <c r="C116" s="34">
        <v>8991220</v>
      </c>
      <c r="D116" s="35" t="s">
        <v>980</v>
      </c>
      <c r="E116" s="20">
        <f>AVERAGE(AE116:AH116)</f>
        <v>9.1000000000000014</v>
      </c>
      <c r="F116" s="4">
        <v>3.3</v>
      </c>
      <c r="G116" s="16">
        <v>6</v>
      </c>
      <c r="H116" s="64">
        <f>IF(OR(ISNUMBER(F116),ISNUMBER(G116)),F116+G116,"")</f>
        <v>9.3000000000000007</v>
      </c>
      <c r="I116" s="5">
        <v>3.7</v>
      </c>
      <c r="J116" s="16">
        <v>6</v>
      </c>
      <c r="K116" s="64">
        <f>IF(OR(ISNUMBER(I116),ISNUMBER(J116)),I116+J116,"")</f>
        <v>9.6999999999999993</v>
      </c>
      <c r="L116" s="5">
        <v>2</v>
      </c>
      <c r="M116" s="16">
        <v>6</v>
      </c>
      <c r="N116" s="65">
        <f>IF(OR(ISNUMBER(L116),ISNUMBER(M116)),L116+M116,"")</f>
        <v>8</v>
      </c>
      <c r="O116" s="4">
        <v>3.5</v>
      </c>
      <c r="P116" s="16">
        <v>5.9</v>
      </c>
      <c r="Q116" s="64">
        <f>IF(OR(ISNUMBER(O116),ISNUMBER(P116)),O116+P116,"")</f>
        <v>9.4</v>
      </c>
      <c r="R116" s="5"/>
      <c r="S116" s="16"/>
      <c r="T116" s="65" t="str">
        <f>IF(OR(ISNUMBER(R116),ISNUMBER(S116)),R116+S116,"")</f>
        <v/>
      </c>
      <c r="U116" s="4"/>
      <c r="V116" s="16"/>
      <c r="W116" s="64" t="str">
        <f>IF(OR(ISNUMBER(U116),ISNUMBER(V116)),U116+V116,"")</f>
        <v/>
      </c>
      <c r="X116" s="106">
        <f>IF(AS116=4/6,0.7,AS116)</f>
        <v>0.83333333333333337</v>
      </c>
      <c r="Y116" s="51">
        <f>F116+G116</f>
        <v>9.3000000000000007</v>
      </c>
      <c r="Z116" s="51">
        <f>I116+J116</f>
        <v>9.6999999999999993</v>
      </c>
      <c r="AA116" s="51">
        <f>L116+M116</f>
        <v>8</v>
      </c>
      <c r="AB116" s="51">
        <f>O116+P116</f>
        <v>9.4</v>
      </c>
      <c r="AC116" s="51">
        <f>R116+S116</f>
        <v>0</v>
      </c>
      <c r="AD116" s="51">
        <f>U116+V116</f>
        <v>0</v>
      </c>
      <c r="AE116" s="52">
        <f>LARGE($Y116:$AD116,AE$1)</f>
        <v>9.6999999999999993</v>
      </c>
      <c r="AF116" s="52">
        <f>LARGE($Y116:$AD116,AF$1)</f>
        <v>9.4</v>
      </c>
      <c r="AG116" s="52">
        <f>LARGE($Y116:$AD116,AG$1)</f>
        <v>9.3000000000000007</v>
      </c>
      <c r="AH116" s="52">
        <f>LARGE($Y116:$AD116,AH$1)</f>
        <v>8</v>
      </c>
      <c r="AI116" s="52">
        <f>LARGE($Y116:$AD116,AI$1)</f>
        <v>0</v>
      </c>
      <c r="AJ116" s="52">
        <f>LARGE($Y116:$AD116,AJ$1)</f>
        <v>0</v>
      </c>
      <c r="AL116" s="96" t="str">
        <f>IF(H116-F116*G116=H116,0,"ok")</f>
        <v>ok</v>
      </c>
      <c r="AM116" s="96" t="str">
        <f>IF(K116-I116*J116=K116,0,"ok")</f>
        <v>ok</v>
      </c>
      <c r="AN116" s="96" t="str">
        <f>IF(N116-L116*M116=N116,0,"ok")</f>
        <v>ok</v>
      </c>
      <c r="AO116" s="96" t="str">
        <f>IF(Q116-O116*P116=Q116,0,"ok")</f>
        <v>ok</v>
      </c>
      <c r="AP116" s="96" t="e">
        <f>IF(T116-R116*S116=T116,0,"ok")</f>
        <v>#VALUE!</v>
      </c>
      <c r="AQ116" s="96" t="e">
        <f>IF(W116-U116*V116=W116,0,"ok")</f>
        <v>#VALUE!</v>
      </c>
      <c r="AR116" s="107">
        <f>COUNT(AL116:AQ116)</f>
        <v>0</v>
      </c>
      <c r="AS116" s="109">
        <f>IF(E116&lt;&gt;0,(COUNT(F116:W116)+3)/18,0)</f>
        <v>0.83333333333333337</v>
      </c>
    </row>
    <row r="117" spans="1:45" ht="12.75" customHeight="1">
      <c r="A117" s="3">
        <v>18</v>
      </c>
      <c r="C117" s="25" t="s">
        <v>738</v>
      </c>
      <c r="D117" s="22" t="s">
        <v>739</v>
      </c>
      <c r="E117" s="20">
        <f>AVERAGE(AE117:AH117)</f>
        <v>9.3250000000000011</v>
      </c>
      <c r="F117" s="1">
        <v>4</v>
      </c>
      <c r="G117" s="18">
        <v>5.8</v>
      </c>
      <c r="H117" s="64">
        <f>IF(OR(ISNUMBER(F117),ISNUMBER(G117)),F117+G117,"")</f>
        <v>9.8000000000000007</v>
      </c>
      <c r="I117" s="2"/>
      <c r="J117" s="18"/>
      <c r="K117" s="64" t="str">
        <f>IF(OR(ISNUMBER(I117),ISNUMBER(J117)),I117+J117,"")</f>
        <v/>
      </c>
      <c r="L117" s="2">
        <v>3</v>
      </c>
      <c r="M117" s="18">
        <v>6</v>
      </c>
      <c r="N117" s="65">
        <f>IF(OR(ISNUMBER(L117),ISNUMBER(M117)),L117+M117,"")</f>
        <v>9</v>
      </c>
      <c r="O117" s="1">
        <v>4</v>
      </c>
      <c r="P117" s="18">
        <v>5.9</v>
      </c>
      <c r="Q117" s="64">
        <f>IF(OR(ISNUMBER(O117),ISNUMBER(P117)),O117+P117,"")</f>
        <v>9.9</v>
      </c>
      <c r="R117" s="2">
        <v>3.1</v>
      </c>
      <c r="S117" s="18">
        <v>5.5</v>
      </c>
      <c r="T117" s="65">
        <f>IF(OR(ISNUMBER(R117),ISNUMBER(S117)),R117+S117,"")</f>
        <v>8.6</v>
      </c>
      <c r="U117" s="1">
        <v>2.8</v>
      </c>
      <c r="V117" s="18">
        <v>5</v>
      </c>
      <c r="W117" s="64">
        <f>IF(OR(ISNUMBER(U117),ISNUMBER(V117)),U117+V117,"")</f>
        <v>7.8</v>
      </c>
      <c r="X117" s="106">
        <f>IF(AS117=4/6,0.7,AS117)</f>
        <v>1</v>
      </c>
      <c r="Y117" s="51">
        <f>F117+G117</f>
        <v>9.8000000000000007</v>
      </c>
      <c r="Z117" s="51">
        <f>I117+J117</f>
        <v>0</v>
      </c>
      <c r="AA117" s="51">
        <f>L117+M117</f>
        <v>9</v>
      </c>
      <c r="AB117" s="51">
        <f>O117+P117</f>
        <v>9.9</v>
      </c>
      <c r="AC117" s="51">
        <f>R117+S117</f>
        <v>8.6</v>
      </c>
      <c r="AD117" s="51">
        <f>U117+V117</f>
        <v>7.8</v>
      </c>
      <c r="AE117" s="52">
        <f>LARGE($Y117:$AD117,AE$1)</f>
        <v>9.9</v>
      </c>
      <c r="AF117" s="52">
        <f>LARGE($Y117:$AD117,AF$1)</f>
        <v>9.8000000000000007</v>
      </c>
      <c r="AG117" s="52">
        <f>LARGE($Y117:$AD117,AG$1)</f>
        <v>9</v>
      </c>
      <c r="AH117" s="52">
        <f>LARGE($Y117:$AD117,AH$1)</f>
        <v>8.6</v>
      </c>
      <c r="AI117" s="52">
        <f>LARGE($Y117:$AD117,AI$1)</f>
        <v>7.8</v>
      </c>
      <c r="AJ117" s="52">
        <f>LARGE($Y117:$AD117,AJ$1)</f>
        <v>0</v>
      </c>
      <c r="AL117" s="96" t="str">
        <f>IF(H117-F117*G117=H117,0,"ok")</f>
        <v>ok</v>
      </c>
      <c r="AM117" s="96" t="e">
        <f>IF(K117-I117*J117=K117,0,"ok")</f>
        <v>#VALUE!</v>
      </c>
      <c r="AN117" s="96" t="str">
        <f>IF(N117-L117*M117=N117,0,"ok")</f>
        <v>ok</v>
      </c>
      <c r="AO117" s="96" t="str">
        <f>IF(Q117-O117*P117=Q117,0,"ok")</f>
        <v>ok</v>
      </c>
      <c r="AP117" s="96" t="str">
        <f>IF(T117-R117*S117=T117,0,"ok")</f>
        <v>ok</v>
      </c>
      <c r="AQ117" s="96" t="str">
        <f>IF(W117-U117*V117=W117,0,"ok")</f>
        <v>ok</v>
      </c>
      <c r="AR117" s="107">
        <f>COUNT(AL117:AQ117)</f>
        <v>0</v>
      </c>
      <c r="AS117" s="109">
        <f>IF(E117&lt;&gt;0,(COUNT(F117:W117)+3)/18,0)</f>
        <v>1</v>
      </c>
    </row>
    <row r="118" spans="1:45" ht="12.75" customHeight="1">
      <c r="A118" s="3">
        <v>1</v>
      </c>
      <c r="C118" s="25" t="s">
        <v>8</v>
      </c>
      <c r="D118" s="22" t="s">
        <v>9</v>
      </c>
      <c r="E118" s="20">
        <f>AVERAGE(AE118:AH118)</f>
        <v>8.6999999999999993</v>
      </c>
      <c r="F118" s="1">
        <v>3.7</v>
      </c>
      <c r="G118" s="18">
        <v>5</v>
      </c>
      <c r="H118" s="64">
        <f>IF(OR(ISNUMBER(F118),ISNUMBER(G118)),F118+G118,"")</f>
        <v>8.6999999999999993</v>
      </c>
      <c r="I118" s="2">
        <v>2.5</v>
      </c>
      <c r="J118" s="18">
        <v>5.3</v>
      </c>
      <c r="K118" s="64">
        <f>IF(OR(ISNUMBER(I118),ISNUMBER(J118)),I118+J118,"")</f>
        <v>7.8</v>
      </c>
      <c r="L118" s="2"/>
      <c r="M118" s="18"/>
      <c r="N118" s="65" t="str">
        <f>IF(OR(ISNUMBER(L118),ISNUMBER(M118)),L118+M118,"")</f>
        <v/>
      </c>
      <c r="O118" s="1">
        <v>4</v>
      </c>
      <c r="P118" s="18">
        <v>5.8</v>
      </c>
      <c r="Q118" s="64">
        <f>IF(OR(ISNUMBER(O118),ISNUMBER(P118)),O118+P118,"")</f>
        <v>9.8000000000000007</v>
      </c>
      <c r="R118" s="2">
        <v>2.5</v>
      </c>
      <c r="S118" s="18">
        <v>6</v>
      </c>
      <c r="T118" s="65">
        <f>IF(OR(ISNUMBER(R118),ISNUMBER(S118)),R118+S118,"")</f>
        <v>8.5</v>
      </c>
      <c r="U118" s="1"/>
      <c r="V118" s="18"/>
      <c r="W118" s="64" t="str">
        <f>IF(OR(ISNUMBER(U118),ISNUMBER(V118)),U118+V118,"")</f>
        <v/>
      </c>
      <c r="X118" s="106">
        <f>IF(AS118=4/6,0.7,AS118)</f>
        <v>0.83333333333333337</v>
      </c>
      <c r="Y118" s="51">
        <f>F118+G118</f>
        <v>8.6999999999999993</v>
      </c>
      <c r="Z118" s="51">
        <f>I118+J118</f>
        <v>7.8</v>
      </c>
      <c r="AA118" s="51">
        <f>L118+M118</f>
        <v>0</v>
      </c>
      <c r="AB118" s="51">
        <f>O118+P118</f>
        <v>9.8000000000000007</v>
      </c>
      <c r="AC118" s="51">
        <f>R118+S118</f>
        <v>8.5</v>
      </c>
      <c r="AD118" s="51">
        <f>U118+V118</f>
        <v>0</v>
      </c>
      <c r="AE118" s="52">
        <f>LARGE($Y118:$AD118,AE$1)</f>
        <v>9.8000000000000007</v>
      </c>
      <c r="AF118" s="52">
        <f>LARGE($Y118:$AD118,AF$1)</f>
        <v>8.6999999999999993</v>
      </c>
      <c r="AG118" s="52">
        <f>LARGE($Y118:$AD118,AG$1)</f>
        <v>8.5</v>
      </c>
      <c r="AH118" s="52">
        <f>LARGE($Y118:$AD118,AH$1)</f>
        <v>7.8</v>
      </c>
      <c r="AI118" s="52">
        <f>LARGE($Y118:$AD118,AI$1)</f>
        <v>0</v>
      </c>
      <c r="AJ118" s="52">
        <f>LARGE($Y118:$AD118,AJ$1)</f>
        <v>0</v>
      </c>
      <c r="AK118" s="104"/>
      <c r="AL118" s="96" t="str">
        <f>IF(H118-F118*G118=H118,0,"ok")</f>
        <v>ok</v>
      </c>
      <c r="AM118" s="96" t="str">
        <f>IF(K118-I118*J118=K118,0,"ok")</f>
        <v>ok</v>
      </c>
      <c r="AN118" s="96" t="e">
        <f>IF(N118-L118*M118=N118,0,"ok")</f>
        <v>#VALUE!</v>
      </c>
      <c r="AO118" s="96" t="str">
        <f>IF(Q118-O118*P118=Q118,0,"ok")</f>
        <v>ok</v>
      </c>
      <c r="AP118" s="96" t="str">
        <f>IF(T118-R118*S118=T118,0,"ok")</f>
        <v>ok</v>
      </c>
      <c r="AQ118" s="96" t="e">
        <f>IF(W118-U118*V118=W118,0,"ok")</f>
        <v>#VALUE!</v>
      </c>
      <c r="AR118" s="107">
        <f>COUNT(AL118:AQ118)</f>
        <v>0</v>
      </c>
      <c r="AS118" s="109">
        <f>IF(E118&lt;&gt;0,(COUNT(F118:W118)+3)/18,0)</f>
        <v>0.83333333333333337</v>
      </c>
    </row>
    <row r="119" spans="1:45" ht="12.75" customHeight="1">
      <c r="A119" s="3">
        <v>6</v>
      </c>
      <c r="C119" s="25" t="s">
        <v>214</v>
      </c>
      <c r="D119" s="22" t="s">
        <v>215</v>
      </c>
      <c r="E119" s="20">
        <f>AVERAGE(AE119:AH119)</f>
        <v>8.7750000000000004</v>
      </c>
      <c r="F119" s="1">
        <v>2.8</v>
      </c>
      <c r="G119" s="18">
        <v>5.8</v>
      </c>
      <c r="H119" s="64">
        <f>IF(OR(ISNUMBER(F119),ISNUMBER(G119)),F119+G119,"")</f>
        <v>8.6</v>
      </c>
      <c r="I119" s="2">
        <v>2.5</v>
      </c>
      <c r="J119" s="18">
        <v>6</v>
      </c>
      <c r="K119" s="64">
        <f>IF(OR(ISNUMBER(I119),ISNUMBER(J119)),I119+J119,"")</f>
        <v>8.5</v>
      </c>
      <c r="L119" s="2">
        <v>2</v>
      </c>
      <c r="M119" s="18">
        <v>6</v>
      </c>
      <c r="N119" s="65">
        <f>IF(OR(ISNUMBER(L119),ISNUMBER(M119)),L119+M119,"")</f>
        <v>8</v>
      </c>
      <c r="O119" s="1">
        <v>4</v>
      </c>
      <c r="P119" s="18">
        <v>6</v>
      </c>
      <c r="Q119" s="64">
        <f>IF(OR(ISNUMBER(O119),ISNUMBER(P119)),O119+P119,"")</f>
        <v>10</v>
      </c>
      <c r="R119" s="2"/>
      <c r="S119" s="18"/>
      <c r="T119" s="65" t="str">
        <f>IF(OR(ISNUMBER(R119),ISNUMBER(S119)),R119+S119,"")</f>
        <v/>
      </c>
      <c r="U119" s="1"/>
      <c r="V119" s="18"/>
      <c r="W119" s="64" t="str">
        <f>IF(OR(ISNUMBER(U119),ISNUMBER(V119)),U119+V119,"")</f>
        <v/>
      </c>
      <c r="X119" s="106">
        <f>IF(AS119=4/6,0.7,AS119)</f>
        <v>0.83333333333333337</v>
      </c>
      <c r="Y119" s="51">
        <f>F119+G119</f>
        <v>8.6</v>
      </c>
      <c r="Z119" s="51">
        <f>I119+J119</f>
        <v>8.5</v>
      </c>
      <c r="AA119" s="51">
        <f>L119+M119</f>
        <v>8</v>
      </c>
      <c r="AB119" s="51">
        <f>O119+P119</f>
        <v>10</v>
      </c>
      <c r="AC119" s="51">
        <f>R119+S119</f>
        <v>0</v>
      </c>
      <c r="AD119" s="51">
        <f>U119+V119</f>
        <v>0</v>
      </c>
      <c r="AE119" s="52">
        <f>LARGE($Y119:$AD119,AE$1)</f>
        <v>10</v>
      </c>
      <c r="AF119" s="52">
        <f>LARGE($Y119:$AD119,AF$1)</f>
        <v>8.6</v>
      </c>
      <c r="AG119" s="52">
        <f>LARGE($Y119:$AD119,AG$1)</f>
        <v>8.5</v>
      </c>
      <c r="AH119" s="52">
        <f>LARGE($Y119:$AD119,AH$1)</f>
        <v>8</v>
      </c>
      <c r="AI119" s="52">
        <f>LARGE($Y119:$AD119,AI$1)</f>
        <v>0</v>
      </c>
      <c r="AJ119" s="52">
        <f>LARGE($Y119:$AD119,AJ$1)</f>
        <v>0</v>
      </c>
      <c r="AL119" s="96" t="str">
        <f>IF(H119-F119*G119=H119,0,"ok")</f>
        <v>ok</v>
      </c>
      <c r="AM119" s="96" t="str">
        <f>IF(K119-I119*J119=K119,0,"ok")</f>
        <v>ok</v>
      </c>
      <c r="AN119" s="96" t="str">
        <f>IF(N119-L119*M119=N119,0,"ok")</f>
        <v>ok</v>
      </c>
      <c r="AO119" s="96" t="str">
        <f>IF(Q119-O119*P119=Q119,0,"ok")</f>
        <v>ok</v>
      </c>
      <c r="AP119" s="96" t="e">
        <f>IF(T119-R119*S119=T119,0,"ok")</f>
        <v>#VALUE!</v>
      </c>
      <c r="AQ119" s="96" t="e">
        <f>IF(W119-U119*V119=W119,0,"ok")</f>
        <v>#VALUE!</v>
      </c>
      <c r="AR119" s="107">
        <f>COUNT(AL119:AQ119)</f>
        <v>0</v>
      </c>
      <c r="AS119" s="109">
        <f>IF(E119&lt;&gt;0,(COUNT(F119:W119)+3)/18,0)</f>
        <v>0.83333333333333337</v>
      </c>
    </row>
    <row r="120" spans="1:45" ht="12.75" customHeight="1">
      <c r="A120" s="3">
        <v>11</v>
      </c>
      <c r="C120" s="25" t="s">
        <v>413</v>
      </c>
      <c r="D120" s="22" t="s">
        <v>414</v>
      </c>
      <c r="E120" s="20">
        <f>AVERAGE(AE120:AH120)</f>
        <v>9.5</v>
      </c>
      <c r="F120" s="1">
        <v>3.5</v>
      </c>
      <c r="G120" s="18">
        <v>6</v>
      </c>
      <c r="H120" s="64">
        <f>IF(OR(ISNUMBER(F120),ISNUMBER(G120)),F120+G120,"")</f>
        <v>9.5</v>
      </c>
      <c r="I120" s="2">
        <v>4</v>
      </c>
      <c r="J120" s="18">
        <v>6</v>
      </c>
      <c r="K120" s="64">
        <f>IF(OR(ISNUMBER(I120),ISNUMBER(J120)),I120+J120,"")</f>
        <v>10</v>
      </c>
      <c r="L120" s="2">
        <v>2.5</v>
      </c>
      <c r="M120" s="18">
        <v>6</v>
      </c>
      <c r="N120" s="65">
        <f>IF(OR(ISNUMBER(L120),ISNUMBER(M120)),L120+M120,"")</f>
        <v>8.5</v>
      </c>
      <c r="O120" s="1">
        <v>4</v>
      </c>
      <c r="P120" s="18">
        <v>6</v>
      </c>
      <c r="Q120" s="64">
        <f>IF(OR(ISNUMBER(O120),ISNUMBER(P120)),O120+P120,"")</f>
        <v>10</v>
      </c>
      <c r="R120" s="2"/>
      <c r="S120" s="18"/>
      <c r="T120" s="65" t="str">
        <f>IF(OR(ISNUMBER(R120),ISNUMBER(S120)),R120+S120,"")</f>
        <v/>
      </c>
      <c r="U120" s="1"/>
      <c r="V120" s="18"/>
      <c r="W120" s="64" t="str">
        <f>IF(OR(ISNUMBER(U120),ISNUMBER(V120)),U120+V120,"")</f>
        <v/>
      </c>
      <c r="X120" s="106">
        <f>IF(AS120=4/6,0.7,AS120)</f>
        <v>0.83333333333333337</v>
      </c>
      <c r="Y120" s="51">
        <f>F120+G120</f>
        <v>9.5</v>
      </c>
      <c r="Z120" s="51">
        <f>I120+J120</f>
        <v>10</v>
      </c>
      <c r="AA120" s="51">
        <f>L120+M120</f>
        <v>8.5</v>
      </c>
      <c r="AB120" s="51">
        <f>O120+P120</f>
        <v>10</v>
      </c>
      <c r="AC120" s="51">
        <f>R120+S120</f>
        <v>0</v>
      </c>
      <c r="AD120" s="51">
        <f>U120+V120</f>
        <v>0</v>
      </c>
      <c r="AE120" s="52">
        <f>LARGE($Y120:$AD120,AE$1)</f>
        <v>10</v>
      </c>
      <c r="AF120" s="52">
        <f>LARGE($Y120:$AD120,AF$1)</f>
        <v>10</v>
      </c>
      <c r="AG120" s="52">
        <f>LARGE($Y120:$AD120,AG$1)</f>
        <v>9.5</v>
      </c>
      <c r="AH120" s="52">
        <f>LARGE($Y120:$AD120,AH$1)</f>
        <v>8.5</v>
      </c>
      <c r="AI120" s="52">
        <f>LARGE($Y120:$AD120,AI$1)</f>
        <v>0</v>
      </c>
      <c r="AJ120" s="52">
        <f>LARGE($Y120:$AD120,AJ$1)</f>
        <v>0</v>
      </c>
      <c r="AL120" s="96" t="str">
        <f>IF(H120-F120*G120=H120,0,"ok")</f>
        <v>ok</v>
      </c>
      <c r="AM120" s="96" t="str">
        <f>IF(K120-I120*J120=K120,0,"ok")</f>
        <v>ok</v>
      </c>
      <c r="AN120" s="96" t="str">
        <f>IF(N120-L120*M120=N120,0,"ok")</f>
        <v>ok</v>
      </c>
      <c r="AO120" s="96" t="str">
        <f>IF(Q120-O120*P120=Q120,0,"ok")</f>
        <v>ok</v>
      </c>
      <c r="AP120" s="96" t="e">
        <f>IF(T120-R120*S120=T120,0,"ok")</f>
        <v>#VALUE!</v>
      </c>
      <c r="AQ120" s="96" t="e">
        <f>IF(W120-U120*V120=W120,0,"ok")</f>
        <v>#VALUE!</v>
      </c>
      <c r="AR120" s="107">
        <f>COUNT(AL120:AQ120)</f>
        <v>0</v>
      </c>
      <c r="AS120" s="109">
        <f>IF(E120&lt;&gt;0,(COUNT(F120:W120)+3)/18,0)</f>
        <v>0.83333333333333337</v>
      </c>
    </row>
    <row r="121" spans="1:45" ht="12.75" customHeight="1">
      <c r="A121" s="3">
        <v>20</v>
      </c>
      <c r="C121" s="25" t="s">
        <v>828</v>
      </c>
      <c r="D121" s="22" t="s">
        <v>829</v>
      </c>
      <c r="E121" s="20">
        <f>AVERAGE(AE121:AH121)</f>
        <v>8.4</v>
      </c>
      <c r="F121" s="1">
        <v>3</v>
      </c>
      <c r="G121" s="18">
        <v>6</v>
      </c>
      <c r="H121" s="64">
        <f>IF(OR(ISNUMBER(F121),ISNUMBER(G121)),F121+G121,"")</f>
        <v>9</v>
      </c>
      <c r="I121" s="2">
        <v>2.5</v>
      </c>
      <c r="J121" s="18">
        <v>5.5</v>
      </c>
      <c r="K121" s="64">
        <f>IF(OR(ISNUMBER(I121),ISNUMBER(J121)),I121+J121,"")</f>
        <v>8</v>
      </c>
      <c r="L121" s="2">
        <v>1</v>
      </c>
      <c r="M121" s="18">
        <v>5.6</v>
      </c>
      <c r="N121" s="65">
        <f>IF(OR(ISNUMBER(L121),ISNUMBER(M121)),L121+M121,"")</f>
        <v>6.6</v>
      </c>
      <c r="O121" s="1"/>
      <c r="P121" s="18"/>
      <c r="Q121" s="64" t="str">
        <f>IF(OR(ISNUMBER(O121),ISNUMBER(P121)),O121+P121,"")</f>
        <v/>
      </c>
      <c r="R121" s="2">
        <v>4</v>
      </c>
      <c r="S121" s="18">
        <v>6</v>
      </c>
      <c r="T121" s="65">
        <f>IF(OR(ISNUMBER(R121),ISNUMBER(S121)),R121+S121,"")</f>
        <v>10</v>
      </c>
      <c r="U121" s="1"/>
      <c r="V121" s="18"/>
      <c r="W121" s="64" t="str">
        <f>IF(OR(ISNUMBER(U121),ISNUMBER(V121)),U121+V121,"")</f>
        <v/>
      </c>
      <c r="X121" s="106">
        <f>IF(AS121=4/6,0.7,AS121)</f>
        <v>0.83333333333333337</v>
      </c>
      <c r="Y121" s="51">
        <f>F121+G121</f>
        <v>9</v>
      </c>
      <c r="Z121" s="51">
        <f>I121+J121</f>
        <v>8</v>
      </c>
      <c r="AA121" s="51">
        <f>L121+M121</f>
        <v>6.6</v>
      </c>
      <c r="AB121" s="51">
        <f>O121+P121</f>
        <v>0</v>
      </c>
      <c r="AC121" s="51">
        <f>R121+S121</f>
        <v>10</v>
      </c>
      <c r="AD121" s="51">
        <f>U121+V121</f>
        <v>0</v>
      </c>
      <c r="AE121" s="52">
        <f>LARGE($Y121:$AD121,AE$1)</f>
        <v>10</v>
      </c>
      <c r="AF121" s="52">
        <f>LARGE($Y121:$AD121,AF$1)</f>
        <v>9</v>
      </c>
      <c r="AG121" s="52">
        <f>LARGE($Y121:$AD121,AG$1)</f>
        <v>8</v>
      </c>
      <c r="AH121" s="52">
        <f>LARGE($Y121:$AD121,AH$1)</f>
        <v>6.6</v>
      </c>
      <c r="AI121" s="52">
        <f>LARGE($Y121:$AD121,AI$1)</f>
        <v>0</v>
      </c>
      <c r="AJ121" s="52">
        <f>LARGE($Y121:$AD121,AJ$1)</f>
        <v>0</v>
      </c>
      <c r="AL121" s="96" t="str">
        <f>IF(H121-F121*G121=H121,0,"ok")</f>
        <v>ok</v>
      </c>
      <c r="AM121" s="96" t="str">
        <f>IF(K121-I121*J121=K121,0,"ok")</f>
        <v>ok</v>
      </c>
      <c r="AN121" s="96" t="str">
        <f>IF(N121-L121*M121=N121,0,"ok")</f>
        <v>ok</v>
      </c>
      <c r="AO121" s="96" t="e">
        <f>IF(Q121-O121*P121=Q121,0,"ok")</f>
        <v>#VALUE!</v>
      </c>
      <c r="AP121" s="96" t="str">
        <f>IF(T121-R121*S121=T121,0,"ok")</f>
        <v>ok</v>
      </c>
      <c r="AQ121" s="96" t="e">
        <f>IF(W121-U121*V121=W121,0,"ok")</f>
        <v>#VALUE!</v>
      </c>
      <c r="AR121" s="107">
        <f>COUNT(AL121:AQ121)</f>
        <v>0</v>
      </c>
      <c r="AS121" s="109">
        <f>IF(E121&lt;&gt;0,(COUNT(F121:W121)+3)/18,0)</f>
        <v>0.83333333333333337</v>
      </c>
    </row>
    <row r="122" spans="1:45" ht="12.75" customHeight="1">
      <c r="A122" s="3">
        <v>52</v>
      </c>
      <c r="C122" s="37">
        <v>4430967</v>
      </c>
      <c r="D122" s="22" t="s">
        <v>1067</v>
      </c>
      <c r="E122" s="20">
        <f>AVERAGE(AE122:AH122)</f>
        <v>8.4749999999999996</v>
      </c>
      <c r="F122" s="1">
        <v>2.5</v>
      </c>
      <c r="G122" s="18">
        <v>5.6</v>
      </c>
      <c r="H122" s="64">
        <f>IF(OR(ISNUMBER(F122),ISNUMBER(G122)),F122+G122,"")</f>
        <v>8.1</v>
      </c>
      <c r="I122" s="2"/>
      <c r="J122" s="18"/>
      <c r="K122" s="64" t="str">
        <f>IF(OR(ISNUMBER(I122),ISNUMBER(J122)),I122+J122,"")</f>
        <v/>
      </c>
      <c r="L122" s="2">
        <v>2</v>
      </c>
      <c r="M122" s="18">
        <v>5.8</v>
      </c>
      <c r="N122" s="65">
        <f>IF(OR(ISNUMBER(L122),ISNUMBER(M122)),L122+M122,"")</f>
        <v>7.8</v>
      </c>
      <c r="O122" s="1">
        <v>2.5</v>
      </c>
      <c r="P122" s="18">
        <v>5.5</v>
      </c>
      <c r="Q122" s="64">
        <f>IF(OR(ISNUMBER(O122),ISNUMBER(P122)),O122+P122,"")</f>
        <v>8</v>
      </c>
      <c r="R122" s="2">
        <v>4</v>
      </c>
      <c r="S122" s="18">
        <v>6</v>
      </c>
      <c r="T122" s="65">
        <f>IF(OR(ISNUMBER(R122),ISNUMBER(S122)),R122+S122,"")</f>
        <v>10</v>
      </c>
      <c r="U122" s="1"/>
      <c r="V122" s="18"/>
      <c r="W122" s="64" t="str">
        <f>IF(OR(ISNUMBER(U122),ISNUMBER(V122)),U122+V122,"")</f>
        <v/>
      </c>
      <c r="X122" s="106">
        <f>IF(AS122=4/6,0.7,AS122)</f>
        <v>0.83333333333333337</v>
      </c>
      <c r="Y122" s="51">
        <f>F122+G122</f>
        <v>8.1</v>
      </c>
      <c r="Z122" s="51">
        <f>I122+J122</f>
        <v>0</v>
      </c>
      <c r="AA122" s="51">
        <f>L122+M122</f>
        <v>7.8</v>
      </c>
      <c r="AB122" s="51">
        <f>O122+P122</f>
        <v>8</v>
      </c>
      <c r="AC122" s="51">
        <f>R122+S122</f>
        <v>10</v>
      </c>
      <c r="AD122" s="51">
        <f>U122+V122</f>
        <v>0</v>
      </c>
      <c r="AE122" s="52">
        <f>LARGE($Y122:$AD122,AE$1)</f>
        <v>10</v>
      </c>
      <c r="AF122" s="52">
        <f>LARGE($Y122:$AD122,AF$1)</f>
        <v>8.1</v>
      </c>
      <c r="AG122" s="52">
        <f>LARGE($Y122:$AD122,AG$1)</f>
        <v>8</v>
      </c>
      <c r="AH122" s="52">
        <f>LARGE($Y122:$AD122,AH$1)</f>
        <v>7.8</v>
      </c>
      <c r="AI122" s="52">
        <f>LARGE($Y122:$AD122,AI$1)</f>
        <v>0</v>
      </c>
      <c r="AJ122" s="52">
        <f>LARGE($Y122:$AD122,AJ$1)</f>
        <v>0</v>
      </c>
      <c r="AL122" s="96" t="str">
        <f>IF(H122-F122*G122=H122,0,"ok")</f>
        <v>ok</v>
      </c>
      <c r="AM122" s="96" t="e">
        <f>IF(K122-I122*J122=K122,0,"ok")</f>
        <v>#VALUE!</v>
      </c>
      <c r="AN122" s="96" t="str">
        <f>IF(N122-L122*M122=N122,0,"ok")</f>
        <v>ok</v>
      </c>
      <c r="AO122" s="96" t="str">
        <f>IF(Q122-O122*P122=Q122,0,"ok")</f>
        <v>ok</v>
      </c>
      <c r="AP122" s="96" t="str">
        <f>IF(T122-R122*S122=T122,0,"ok")</f>
        <v>ok</v>
      </c>
      <c r="AQ122" s="96" t="e">
        <f>IF(W122-U122*V122=W122,0,"ok")</f>
        <v>#VALUE!</v>
      </c>
      <c r="AR122" s="107">
        <f>COUNT(AL122:AQ122)</f>
        <v>0</v>
      </c>
      <c r="AS122" s="109">
        <f>IF(E122&lt;&gt;0,(COUNT(F122:W122)+3)/18,0)</f>
        <v>0.83333333333333337</v>
      </c>
    </row>
    <row r="123" spans="1:45" ht="12.75" customHeight="1">
      <c r="A123" s="3">
        <v>17</v>
      </c>
      <c r="C123" s="25" t="s">
        <v>692</v>
      </c>
      <c r="D123" s="22" t="s">
        <v>693</v>
      </c>
      <c r="E123" s="20">
        <f>AVERAGE(AE123:AH123)</f>
        <v>9.5500000000000007</v>
      </c>
      <c r="F123" s="1">
        <v>3.4</v>
      </c>
      <c r="G123" s="18">
        <v>5.8</v>
      </c>
      <c r="H123" s="64">
        <f>IF(OR(ISNUMBER(F123),ISNUMBER(G123)),F123+G123,"")</f>
        <v>9.1999999999999993</v>
      </c>
      <c r="I123" s="2">
        <v>4</v>
      </c>
      <c r="J123" s="18">
        <v>6</v>
      </c>
      <c r="K123" s="64">
        <f>IF(OR(ISNUMBER(I123),ISNUMBER(J123)),I123+J123,"")</f>
        <v>10</v>
      </c>
      <c r="L123" s="2">
        <v>4</v>
      </c>
      <c r="M123" s="18">
        <v>6</v>
      </c>
      <c r="N123" s="65">
        <f>IF(OR(ISNUMBER(L123),ISNUMBER(M123)),L123+M123,"")</f>
        <v>10</v>
      </c>
      <c r="O123" s="1"/>
      <c r="P123" s="18"/>
      <c r="Q123" s="64" t="str">
        <f>IF(OR(ISNUMBER(O123),ISNUMBER(P123)),O123+P123,"")</f>
        <v/>
      </c>
      <c r="R123" s="2">
        <v>2.5</v>
      </c>
      <c r="S123" s="18">
        <v>6</v>
      </c>
      <c r="T123" s="65">
        <f>IF(OR(ISNUMBER(R123),ISNUMBER(S123)),R123+S123,"")</f>
        <v>8.5</v>
      </c>
      <c r="U123" s="1">
        <v>3</v>
      </c>
      <c r="V123" s="18">
        <v>6</v>
      </c>
      <c r="W123" s="64">
        <f>IF(OR(ISNUMBER(U123),ISNUMBER(V123)),U123+V123,"")</f>
        <v>9</v>
      </c>
      <c r="X123" s="106">
        <f>IF(AS123=4/6,0.7,AS123)</f>
        <v>1</v>
      </c>
      <c r="Y123" s="51">
        <f>F123+G123</f>
        <v>9.1999999999999993</v>
      </c>
      <c r="Z123" s="51">
        <f>I123+J123</f>
        <v>10</v>
      </c>
      <c r="AA123" s="51">
        <f>L123+M123</f>
        <v>10</v>
      </c>
      <c r="AB123" s="51">
        <f>O123+P123</f>
        <v>0</v>
      </c>
      <c r="AC123" s="51">
        <f>R123+S123</f>
        <v>8.5</v>
      </c>
      <c r="AD123" s="51">
        <f>U123+V123</f>
        <v>9</v>
      </c>
      <c r="AE123" s="52">
        <f>LARGE($Y123:$AD123,AE$1)</f>
        <v>10</v>
      </c>
      <c r="AF123" s="52">
        <f>LARGE($Y123:$AD123,AF$1)</f>
        <v>10</v>
      </c>
      <c r="AG123" s="52">
        <f>LARGE($Y123:$AD123,AG$1)</f>
        <v>9.1999999999999993</v>
      </c>
      <c r="AH123" s="52">
        <f>LARGE($Y123:$AD123,AH$1)</f>
        <v>9</v>
      </c>
      <c r="AI123" s="52">
        <f>LARGE($Y123:$AD123,AI$1)</f>
        <v>8.5</v>
      </c>
      <c r="AJ123" s="52">
        <f>LARGE($Y123:$AD123,AJ$1)</f>
        <v>0</v>
      </c>
      <c r="AL123" s="96" t="str">
        <f>IF(H123-F123*G123=H123,0,"ok")</f>
        <v>ok</v>
      </c>
      <c r="AM123" s="96" t="str">
        <f>IF(K123-I123*J123=K123,0,"ok")</f>
        <v>ok</v>
      </c>
      <c r="AN123" s="96" t="str">
        <f>IF(N123-L123*M123=N123,0,"ok")</f>
        <v>ok</v>
      </c>
      <c r="AO123" s="96" t="e">
        <f>IF(Q123-O123*P123=Q123,0,"ok")</f>
        <v>#VALUE!</v>
      </c>
      <c r="AP123" s="96" t="str">
        <f>IF(T123-R123*S123=T123,0,"ok")</f>
        <v>ok</v>
      </c>
      <c r="AQ123" s="96" t="str">
        <f>IF(W123-U123*V123=W123,0,"ok")</f>
        <v>ok</v>
      </c>
      <c r="AR123" s="107">
        <f>COUNT(AL123:AQ123)</f>
        <v>0</v>
      </c>
      <c r="AS123" s="109">
        <f>IF(E123&lt;&gt;0,(COUNT(F123:W123)+3)/18,0)</f>
        <v>1</v>
      </c>
    </row>
    <row r="124" spans="1:45" ht="12.75" customHeight="1">
      <c r="A124" s="3">
        <v>15</v>
      </c>
      <c r="C124" s="25" t="s">
        <v>604</v>
      </c>
      <c r="D124" s="22" t="s">
        <v>605</v>
      </c>
      <c r="E124" s="20">
        <f>AVERAGE(AE124:AH124)</f>
        <v>9.4499999999999993</v>
      </c>
      <c r="F124" s="1">
        <v>3.8</v>
      </c>
      <c r="G124" s="18">
        <v>5.5</v>
      </c>
      <c r="H124" s="64">
        <f>IF(OR(ISNUMBER(F124),ISNUMBER(G124)),F124+G124,"")</f>
        <v>9.3000000000000007</v>
      </c>
      <c r="I124" s="2">
        <v>4</v>
      </c>
      <c r="J124" s="18">
        <v>6</v>
      </c>
      <c r="K124" s="64">
        <f>IF(OR(ISNUMBER(I124),ISNUMBER(J124)),I124+J124,"")</f>
        <v>10</v>
      </c>
      <c r="L124" s="2">
        <v>3</v>
      </c>
      <c r="M124" s="18">
        <v>6</v>
      </c>
      <c r="N124" s="65">
        <f>IF(OR(ISNUMBER(L124),ISNUMBER(M124)),L124+M124,"")</f>
        <v>9</v>
      </c>
      <c r="O124" s="1">
        <v>3.5</v>
      </c>
      <c r="P124" s="18">
        <v>6</v>
      </c>
      <c r="Q124" s="64">
        <f>IF(OR(ISNUMBER(O124),ISNUMBER(P124)),O124+P124,"")</f>
        <v>9.5</v>
      </c>
      <c r="R124" s="83"/>
      <c r="S124" s="72"/>
      <c r="T124" s="65" t="str">
        <f>IF(OR(ISNUMBER(R124),ISNUMBER(S124)),R124+S124,"")</f>
        <v/>
      </c>
      <c r="U124" s="71"/>
      <c r="V124" s="72"/>
      <c r="W124" s="64" t="str">
        <f>IF(OR(ISNUMBER(U124),ISNUMBER(V124)),U124+V124,"")</f>
        <v/>
      </c>
      <c r="X124" s="106">
        <f>IF(AS124=4/6,0.7,AS124)</f>
        <v>0.83333333333333337</v>
      </c>
      <c r="Y124" s="51">
        <f>F124+G124</f>
        <v>9.3000000000000007</v>
      </c>
      <c r="Z124" s="51">
        <f>I124+J124</f>
        <v>10</v>
      </c>
      <c r="AA124" s="51">
        <f>L124+M124</f>
        <v>9</v>
      </c>
      <c r="AB124" s="51">
        <f>O124+P124</f>
        <v>9.5</v>
      </c>
      <c r="AC124" s="51">
        <f>R124+S124</f>
        <v>0</v>
      </c>
      <c r="AD124" s="51">
        <f>U124+V124</f>
        <v>0</v>
      </c>
      <c r="AE124" s="52">
        <f>LARGE($Y124:$AD124,AE$1)</f>
        <v>10</v>
      </c>
      <c r="AF124" s="52">
        <f>LARGE($Y124:$AD124,AF$1)</f>
        <v>9.5</v>
      </c>
      <c r="AG124" s="52">
        <f>LARGE($Y124:$AD124,AG$1)</f>
        <v>9.3000000000000007</v>
      </c>
      <c r="AH124" s="52">
        <f>LARGE($Y124:$AD124,AH$1)</f>
        <v>9</v>
      </c>
      <c r="AI124" s="52">
        <f>LARGE($Y124:$AD124,AI$1)</f>
        <v>0</v>
      </c>
      <c r="AJ124" s="52">
        <f>LARGE($Y124:$AD124,AJ$1)</f>
        <v>0</v>
      </c>
      <c r="AL124" s="96" t="str">
        <f>IF(H124-F124*G124=H124,0,"ok")</f>
        <v>ok</v>
      </c>
      <c r="AM124" s="96" t="str">
        <f>IF(K124-I124*J124=K124,0,"ok")</f>
        <v>ok</v>
      </c>
      <c r="AN124" s="96" t="str">
        <f>IF(N124-L124*M124=N124,0,"ok")</f>
        <v>ok</v>
      </c>
      <c r="AO124" s="96" t="str">
        <f>IF(Q124-O124*P124=Q124,0,"ok")</f>
        <v>ok</v>
      </c>
      <c r="AP124" s="96" t="e">
        <f>IF(T124-R124*S124=T124,0,"ok")</f>
        <v>#VALUE!</v>
      </c>
      <c r="AQ124" s="96" t="e">
        <f>IF(W124-U124*V124=W124,0,"ok")</f>
        <v>#VALUE!</v>
      </c>
      <c r="AR124" s="107">
        <f>COUNT(AL124:AQ124)</f>
        <v>0</v>
      </c>
      <c r="AS124" s="109">
        <f>IF(E124&lt;&gt;0,(COUNT(F124:W124)+3)/18,0)</f>
        <v>0.83333333333333337</v>
      </c>
    </row>
    <row r="125" spans="1:45" ht="12.75" customHeight="1">
      <c r="A125" s="3">
        <v>21</v>
      </c>
      <c r="C125" s="25" t="s">
        <v>872</v>
      </c>
      <c r="D125" s="22" t="s">
        <v>873</v>
      </c>
      <c r="E125" s="20">
        <f>AVERAGE(AE125:AH125)</f>
        <v>9.15</v>
      </c>
      <c r="F125" s="1">
        <v>4</v>
      </c>
      <c r="G125" s="18">
        <v>5.5</v>
      </c>
      <c r="H125" s="64">
        <f>IF(OR(ISNUMBER(F125),ISNUMBER(G125)),F125+G125,"")</f>
        <v>9.5</v>
      </c>
      <c r="I125" s="2">
        <v>2.8</v>
      </c>
      <c r="J125" s="18">
        <v>5.8</v>
      </c>
      <c r="K125" s="64">
        <f>IF(OR(ISNUMBER(I125),ISNUMBER(J125)),I125+J125,"")</f>
        <v>8.6</v>
      </c>
      <c r="L125" s="2">
        <v>3</v>
      </c>
      <c r="M125" s="18">
        <v>6</v>
      </c>
      <c r="N125" s="65">
        <f>IF(OR(ISNUMBER(L125),ISNUMBER(M125)),L125+M125,"")</f>
        <v>9</v>
      </c>
      <c r="O125" s="1"/>
      <c r="P125" s="18"/>
      <c r="Q125" s="64" t="str">
        <f>IF(OR(ISNUMBER(O125),ISNUMBER(P125)),O125+P125,"")</f>
        <v/>
      </c>
      <c r="R125" s="2">
        <v>2.8</v>
      </c>
      <c r="S125" s="18">
        <v>5</v>
      </c>
      <c r="T125" s="65">
        <f>IF(OR(ISNUMBER(R125),ISNUMBER(S125)),R125+S125,"")</f>
        <v>7.8</v>
      </c>
      <c r="U125" s="1">
        <v>4</v>
      </c>
      <c r="V125" s="18">
        <v>5.5</v>
      </c>
      <c r="W125" s="64">
        <f>IF(OR(ISNUMBER(U125),ISNUMBER(V125)),U125+V125,"")</f>
        <v>9.5</v>
      </c>
      <c r="X125" s="106">
        <f>IF(AS125=4/6,0.7,AS125)</f>
        <v>1</v>
      </c>
      <c r="Y125" s="51">
        <f>F125+G125</f>
        <v>9.5</v>
      </c>
      <c r="Z125" s="51">
        <f>I125+J125</f>
        <v>8.6</v>
      </c>
      <c r="AA125" s="51">
        <f>L125+M125</f>
        <v>9</v>
      </c>
      <c r="AB125" s="51">
        <f>O125+P125</f>
        <v>0</v>
      </c>
      <c r="AC125" s="51">
        <f>R125+S125</f>
        <v>7.8</v>
      </c>
      <c r="AD125" s="51">
        <f>U125+V125</f>
        <v>9.5</v>
      </c>
      <c r="AE125" s="52">
        <f>LARGE($Y125:$AD125,AE$1)</f>
        <v>9.5</v>
      </c>
      <c r="AF125" s="52">
        <f>LARGE($Y125:$AD125,AF$1)</f>
        <v>9.5</v>
      </c>
      <c r="AG125" s="52">
        <f>LARGE($Y125:$AD125,AG$1)</f>
        <v>9</v>
      </c>
      <c r="AH125" s="52">
        <f>LARGE($Y125:$AD125,AH$1)</f>
        <v>8.6</v>
      </c>
      <c r="AI125" s="52">
        <f>LARGE($Y125:$AD125,AI$1)</f>
        <v>7.8</v>
      </c>
      <c r="AJ125" s="52">
        <f>LARGE($Y125:$AD125,AJ$1)</f>
        <v>0</v>
      </c>
      <c r="AL125" s="96" t="str">
        <f>IF(H125-F125*G125=H125,0,"ok")</f>
        <v>ok</v>
      </c>
      <c r="AM125" s="96" t="str">
        <f>IF(K125-I125*J125=K125,0,"ok")</f>
        <v>ok</v>
      </c>
      <c r="AN125" s="96" t="str">
        <f>IF(N125-L125*M125=N125,0,"ok")</f>
        <v>ok</v>
      </c>
      <c r="AO125" s="96" t="e">
        <f>IF(Q125-O125*P125=Q125,0,"ok")</f>
        <v>#VALUE!</v>
      </c>
      <c r="AP125" s="96" t="str">
        <f>IF(T125-R125*S125=T125,0,"ok")</f>
        <v>ok</v>
      </c>
      <c r="AQ125" s="96" t="str">
        <f>IF(W125-U125*V125=W125,0,"ok")</f>
        <v>ok</v>
      </c>
      <c r="AR125" s="107">
        <f>COUNT(AL125:AQ125)</f>
        <v>0</v>
      </c>
      <c r="AS125" s="109">
        <f>IF(E125&lt;&gt;0,(COUNT(F125:W125)+3)/18,0)</f>
        <v>1</v>
      </c>
    </row>
    <row r="126" spans="1:45" ht="12.75" customHeight="1">
      <c r="A126" s="3">
        <v>18</v>
      </c>
      <c r="C126" s="25" t="s">
        <v>740</v>
      </c>
      <c r="D126" s="22" t="s">
        <v>741</v>
      </c>
      <c r="E126" s="20">
        <f>AVERAGE(AE126:AH126)</f>
        <v>8.875</v>
      </c>
      <c r="F126" s="1">
        <v>4</v>
      </c>
      <c r="G126" s="18">
        <v>5</v>
      </c>
      <c r="H126" s="64">
        <f>IF(OR(ISNUMBER(F126),ISNUMBER(G126)),F126+G126,"")</f>
        <v>9</v>
      </c>
      <c r="I126" s="2"/>
      <c r="J126" s="18"/>
      <c r="K126" s="64" t="str">
        <f>IF(OR(ISNUMBER(I126),ISNUMBER(J126)),I126+J126,"")</f>
        <v/>
      </c>
      <c r="L126" s="2">
        <v>3</v>
      </c>
      <c r="M126" s="18">
        <v>6</v>
      </c>
      <c r="N126" s="65">
        <f>IF(OR(ISNUMBER(L126),ISNUMBER(M126)),L126+M126,"")</f>
        <v>9</v>
      </c>
      <c r="O126" s="1">
        <v>3</v>
      </c>
      <c r="P126" s="18">
        <v>5.9</v>
      </c>
      <c r="Q126" s="64">
        <f>IF(OR(ISNUMBER(O126),ISNUMBER(P126)),O126+P126,"")</f>
        <v>8.9</v>
      </c>
      <c r="R126" s="2">
        <v>3.1</v>
      </c>
      <c r="S126" s="18">
        <v>5.5</v>
      </c>
      <c r="T126" s="65">
        <f>IF(OR(ISNUMBER(R126),ISNUMBER(S126)),R126+S126,"")</f>
        <v>8.6</v>
      </c>
      <c r="U126" s="1">
        <v>3.2</v>
      </c>
      <c r="V126" s="18">
        <v>5</v>
      </c>
      <c r="W126" s="64">
        <f>IF(OR(ISNUMBER(U126),ISNUMBER(V126)),U126+V126,"")</f>
        <v>8.1999999999999993</v>
      </c>
      <c r="X126" s="106">
        <f>IF(AS126=4/6,0.7,AS126)</f>
        <v>1</v>
      </c>
      <c r="Y126" s="51">
        <f>F126+G126</f>
        <v>9</v>
      </c>
      <c r="Z126" s="51">
        <f>I126+J126</f>
        <v>0</v>
      </c>
      <c r="AA126" s="51">
        <f>L126+M126</f>
        <v>9</v>
      </c>
      <c r="AB126" s="51">
        <f>O126+P126</f>
        <v>8.9</v>
      </c>
      <c r="AC126" s="51">
        <f>R126+S126</f>
        <v>8.6</v>
      </c>
      <c r="AD126" s="51">
        <f>U126+V126</f>
        <v>8.1999999999999993</v>
      </c>
      <c r="AE126" s="52">
        <f>LARGE($Y126:$AD126,AE$1)</f>
        <v>9</v>
      </c>
      <c r="AF126" s="52">
        <f>LARGE($Y126:$AD126,AF$1)</f>
        <v>9</v>
      </c>
      <c r="AG126" s="52">
        <f>LARGE($Y126:$AD126,AG$1)</f>
        <v>8.9</v>
      </c>
      <c r="AH126" s="52">
        <f>LARGE($Y126:$AD126,AH$1)</f>
        <v>8.6</v>
      </c>
      <c r="AI126" s="52">
        <f>LARGE($Y126:$AD126,AI$1)</f>
        <v>8.1999999999999993</v>
      </c>
      <c r="AJ126" s="52">
        <f>LARGE($Y126:$AD126,AJ$1)</f>
        <v>0</v>
      </c>
      <c r="AL126" s="96" t="str">
        <f>IF(H126-F126*G126=H126,0,"ok")</f>
        <v>ok</v>
      </c>
      <c r="AM126" s="96" t="e">
        <f>IF(K126-I126*J126=K126,0,"ok")</f>
        <v>#VALUE!</v>
      </c>
      <c r="AN126" s="96" t="str">
        <f>IF(N126-L126*M126=N126,0,"ok")</f>
        <v>ok</v>
      </c>
      <c r="AO126" s="96" t="str">
        <f>IF(Q126-O126*P126=Q126,0,"ok")</f>
        <v>ok</v>
      </c>
      <c r="AP126" s="96" t="str">
        <f>IF(T126-R126*S126=T126,0,"ok")</f>
        <v>ok</v>
      </c>
      <c r="AQ126" s="96" t="str">
        <f>IF(W126-U126*V126=W126,0,"ok")</f>
        <v>ok</v>
      </c>
      <c r="AR126" s="107">
        <f>COUNT(AL126:AQ126)</f>
        <v>0</v>
      </c>
      <c r="AS126" s="109">
        <f>IF(E126&lt;&gt;0,(COUNT(F126:W126)+3)/18,0)</f>
        <v>1</v>
      </c>
    </row>
    <row r="127" spans="1:45" ht="12.75" customHeight="1">
      <c r="A127" s="3">
        <v>4</v>
      </c>
      <c r="C127" s="25" t="s">
        <v>126</v>
      </c>
      <c r="D127" s="22" t="s">
        <v>127</v>
      </c>
      <c r="E127" s="20">
        <f>AVERAGE(AE127:AH127)</f>
        <v>8.4499999999999993</v>
      </c>
      <c r="F127" s="1">
        <v>1</v>
      </c>
      <c r="G127" s="18">
        <v>5.5</v>
      </c>
      <c r="H127" s="64">
        <f>IF(OR(ISNUMBER(F127),ISNUMBER(G127)),F127+G127,"")</f>
        <v>6.5</v>
      </c>
      <c r="I127" s="2">
        <v>3.5</v>
      </c>
      <c r="J127" s="18">
        <v>5</v>
      </c>
      <c r="K127" s="64">
        <f>IF(OR(ISNUMBER(I127),ISNUMBER(J127)),I127+J127,"")</f>
        <v>8.5</v>
      </c>
      <c r="L127" s="2">
        <v>3.5</v>
      </c>
      <c r="M127" s="18">
        <v>5.8</v>
      </c>
      <c r="N127" s="65">
        <f>IF(OR(ISNUMBER(L127),ISNUMBER(M127)),L127+M127,"")</f>
        <v>9.3000000000000007</v>
      </c>
      <c r="O127" s="1"/>
      <c r="P127" s="18"/>
      <c r="Q127" s="64" t="str">
        <f>IF(OR(ISNUMBER(O127),ISNUMBER(P127)),O127+P127,"")</f>
        <v/>
      </c>
      <c r="R127" s="70">
        <v>4</v>
      </c>
      <c r="S127" s="69">
        <v>5.5</v>
      </c>
      <c r="T127" s="65">
        <f>IF(OR(ISNUMBER(R127),ISNUMBER(S127)),R127+S127,"")</f>
        <v>9.5</v>
      </c>
      <c r="U127" s="1"/>
      <c r="V127" s="18"/>
      <c r="W127" s="64" t="str">
        <f>IF(OR(ISNUMBER(U127),ISNUMBER(V127)),U127+V127,"")</f>
        <v/>
      </c>
      <c r="X127" s="106">
        <f>IF(AS127=4/6,0.7,AS127)</f>
        <v>0.83333333333333337</v>
      </c>
      <c r="Y127" s="51">
        <f>F127+G127</f>
        <v>6.5</v>
      </c>
      <c r="Z127" s="51">
        <f>I127+J127</f>
        <v>8.5</v>
      </c>
      <c r="AA127" s="51">
        <f>L127+M127</f>
        <v>9.3000000000000007</v>
      </c>
      <c r="AB127" s="51">
        <f>O127+P127</f>
        <v>0</v>
      </c>
      <c r="AC127" s="51">
        <f>R127+S127</f>
        <v>9.5</v>
      </c>
      <c r="AD127" s="51">
        <f>U127+V127</f>
        <v>0</v>
      </c>
      <c r="AE127" s="52">
        <f>LARGE($Y127:$AD127,AE$1)</f>
        <v>9.5</v>
      </c>
      <c r="AF127" s="52">
        <f>LARGE($Y127:$AD127,AF$1)</f>
        <v>9.3000000000000007</v>
      </c>
      <c r="AG127" s="52">
        <f>LARGE($Y127:$AD127,AG$1)</f>
        <v>8.5</v>
      </c>
      <c r="AH127" s="52">
        <f>LARGE($Y127:$AD127,AH$1)</f>
        <v>6.5</v>
      </c>
      <c r="AI127" s="52">
        <f>LARGE($Y127:$AD127,AI$1)</f>
        <v>0</v>
      </c>
      <c r="AJ127" s="52">
        <f>LARGE($Y127:$AD127,AJ$1)</f>
        <v>0</v>
      </c>
      <c r="AL127" s="96" t="str">
        <f>IF(H127-F127*G127=H127,0,"ok")</f>
        <v>ok</v>
      </c>
      <c r="AM127" s="96" t="str">
        <f>IF(K127-I127*J127=K127,0,"ok")</f>
        <v>ok</v>
      </c>
      <c r="AN127" s="96" t="str">
        <f>IF(N127-L127*M127=N127,0,"ok")</f>
        <v>ok</v>
      </c>
      <c r="AO127" s="96" t="e">
        <f>IF(Q127-O127*P127=Q127,0,"ok")</f>
        <v>#VALUE!</v>
      </c>
      <c r="AP127" s="96" t="str">
        <f>IF(T127-R127*S127=T127,0,"ok")</f>
        <v>ok</v>
      </c>
      <c r="AQ127" s="96" t="e">
        <f>IF(W127-U127*V127=W127,0,"ok")</f>
        <v>#VALUE!</v>
      </c>
      <c r="AR127" s="107">
        <f>COUNT(AL127:AQ127)</f>
        <v>0</v>
      </c>
      <c r="AS127" s="109">
        <f>IF(E127&lt;&gt;0,(COUNT(F127:W127)+3)/18,0)</f>
        <v>0.83333333333333337</v>
      </c>
    </row>
    <row r="128" spans="1:45" ht="12.75" customHeight="1">
      <c r="A128" s="3">
        <v>10</v>
      </c>
      <c r="C128" s="25" t="s">
        <v>353</v>
      </c>
      <c r="D128" s="22" t="s">
        <v>354</v>
      </c>
      <c r="E128" s="20">
        <f>AVERAGE(AE128:AH128)</f>
        <v>8.5500000000000007</v>
      </c>
      <c r="F128" s="1">
        <v>3.5</v>
      </c>
      <c r="G128" s="18">
        <v>5.6</v>
      </c>
      <c r="H128" s="64">
        <f>IF(OR(ISNUMBER(F128),ISNUMBER(G128)),F128+G128,"")</f>
        <v>9.1</v>
      </c>
      <c r="I128" s="2">
        <v>1.5</v>
      </c>
      <c r="J128" s="18">
        <v>5.8</v>
      </c>
      <c r="K128" s="64">
        <f>IF(OR(ISNUMBER(I128),ISNUMBER(J128)),I128+J128,"")</f>
        <v>7.3</v>
      </c>
      <c r="L128" s="2">
        <v>2.8</v>
      </c>
      <c r="M128" s="18">
        <v>6</v>
      </c>
      <c r="N128" s="65">
        <f>IF(OR(ISNUMBER(L128),ISNUMBER(M128)),L128+M128,"")</f>
        <v>8.8000000000000007</v>
      </c>
      <c r="O128" s="1">
        <v>4</v>
      </c>
      <c r="P128" s="18">
        <v>5</v>
      </c>
      <c r="Q128" s="64">
        <f>IF(OR(ISNUMBER(O128),ISNUMBER(P128)),O128+P128,"")</f>
        <v>9</v>
      </c>
      <c r="R128" s="83"/>
      <c r="S128" s="72"/>
      <c r="T128" s="65" t="str">
        <f>IF(OR(ISNUMBER(R128),ISNUMBER(S128)),R128+S128,"")</f>
        <v/>
      </c>
      <c r="U128" s="71"/>
      <c r="V128" s="72"/>
      <c r="W128" s="64" t="str">
        <f>IF(OR(ISNUMBER(U128),ISNUMBER(V128)),U128+V128,"")</f>
        <v/>
      </c>
      <c r="X128" s="106">
        <f>IF(AS128=4/6,0.7,AS128)</f>
        <v>0.83333333333333337</v>
      </c>
      <c r="Y128" s="51">
        <f>F128+G128</f>
        <v>9.1</v>
      </c>
      <c r="Z128" s="51">
        <f>I128+J128</f>
        <v>7.3</v>
      </c>
      <c r="AA128" s="51">
        <f>L128+M128</f>
        <v>8.8000000000000007</v>
      </c>
      <c r="AB128" s="51">
        <f>O128+P128</f>
        <v>9</v>
      </c>
      <c r="AC128" s="51">
        <f>R128+S128</f>
        <v>0</v>
      </c>
      <c r="AD128" s="51">
        <f>U128+V128</f>
        <v>0</v>
      </c>
      <c r="AE128" s="52">
        <f>LARGE($Y128:$AD128,AE$1)</f>
        <v>9.1</v>
      </c>
      <c r="AF128" s="52">
        <f>LARGE($Y128:$AD128,AF$1)</f>
        <v>9</v>
      </c>
      <c r="AG128" s="52">
        <f>LARGE($Y128:$AD128,AG$1)</f>
        <v>8.8000000000000007</v>
      </c>
      <c r="AH128" s="52">
        <f>LARGE($Y128:$AD128,AH$1)</f>
        <v>7.3</v>
      </c>
      <c r="AI128" s="52">
        <f>LARGE($Y128:$AD128,AI$1)</f>
        <v>0</v>
      </c>
      <c r="AJ128" s="52">
        <f>LARGE($Y128:$AD128,AJ$1)</f>
        <v>0</v>
      </c>
      <c r="AL128" s="96" t="str">
        <f>IF(H128-F128*G128=H128,0,"ok")</f>
        <v>ok</v>
      </c>
      <c r="AM128" s="96" t="str">
        <f>IF(K128-I128*J128=K128,0,"ok")</f>
        <v>ok</v>
      </c>
      <c r="AN128" s="96" t="str">
        <f>IF(N128-L128*M128=N128,0,"ok")</f>
        <v>ok</v>
      </c>
      <c r="AO128" s="96" t="str">
        <f>IF(Q128-O128*P128=Q128,0,"ok")</f>
        <v>ok</v>
      </c>
      <c r="AP128" s="96" t="e">
        <f>IF(T128-R128*S128=T128,0,"ok")</f>
        <v>#VALUE!</v>
      </c>
      <c r="AQ128" s="96" t="e">
        <f>IF(W128-U128*V128=W128,0,"ok")</f>
        <v>#VALUE!</v>
      </c>
      <c r="AR128" s="107">
        <f>COUNT(AL128:AQ128)</f>
        <v>0</v>
      </c>
      <c r="AS128" s="109">
        <f>IF(E128&lt;&gt;0,(COUNT(F128:W128)+3)/18,0)</f>
        <v>0.83333333333333337</v>
      </c>
    </row>
    <row r="129" spans="1:45" ht="12.75" customHeight="1">
      <c r="A129" s="3">
        <v>9</v>
      </c>
      <c r="C129" s="25">
        <v>8988171</v>
      </c>
      <c r="D129" s="22" t="s">
        <v>330</v>
      </c>
      <c r="E129" s="20">
        <f>AVERAGE(AE129:AH129)</f>
        <v>9</v>
      </c>
      <c r="F129" s="47">
        <v>2.2999999999999998</v>
      </c>
      <c r="G129" s="48">
        <v>6</v>
      </c>
      <c r="H129" s="64">
        <f>IF(OR(ISNUMBER(F129),ISNUMBER(G129)),F129+G129,"")</f>
        <v>8.3000000000000007</v>
      </c>
      <c r="I129" s="2"/>
      <c r="J129" s="18"/>
      <c r="K129" s="64" t="str">
        <f>IF(OR(ISNUMBER(I129),ISNUMBER(J129)),I129+J129,"")</f>
        <v/>
      </c>
      <c r="L129" s="2">
        <v>3.5</v>
      </c>
      <c r="M129" s="18">
        <v>5.7</v>
      </c>
      <c r="N129" s="65">
        <f>IF(OR(ISNUMBER(L129),ISNUMBER(M129)),L129+M129,"")</f>
        <v>9.1999999999999993</v>
      </c>
      <c r="O129" s="1"/>
      <c r="P129" s="18"/>
      <c r="Q129" s="64" t="str">
        <f>IF(OR(ISNUMBER(O129),ISNUMBER(P129)),O129+P129,"")</f>
        <v/>
      </c>
      <c r="R129" s="56">
        <v>4</v>
      </c>
      <c r="S129" s="48">
        <v>6</v>
      </c>
      <c r="T129" s="65">
        <f>IF(OR(ISNUMBER(R129),ISNUMBER(S129)),R129+S129,"")</f>
        <v>10</v>
      </c>
      <c r="U129" s="1">
        <v>2.5</v>
      </c>
      <c r="V129" s="18">
        <v>6</v>
      </c>
      <c r="W129" s="64">
        <f>IF(OR(ISNUMBER(U129),ISNUMBER(V129)),U129+V129,"")</f>
        <v>8.5</v>
      </c>
      <c r="X129" s="106">
        <f>IF(AS129=4/6,0.7,AS129)</f>
        <v>0.83333333333333337</v>
      </c>
      <c r="Y129" s="51">
        <f>F129+G129</f>
        <v>8.3000000000000007</v>
      </c>
      <c r="Z129" s="51">
        <f>I129+J129</f>
        <v>0</v>
      </c>
      <c r="AA129" s="51">
        <f>L129+M129</f>
        <v>9.1999999999999993</v>
      </c>
      <c r="AB129" s="51">
        <f>O129+P129</f>
        <v>0</v>
      </c>
      <c r="AC129" s="51">
        <f>R129+S129</f>
        <v>10</v>
      </c>
      <c r="AD129" s="51">
        <f>U129+V129</f>
        <v>8.5</v>
      </c>
      <c r="AE129" s="52">
        <f>LARGE($Y129:$AD129,AE$1)</f>
        <v>10</v>
      </c>
      <c r="AF129" s="52">
        <f>LARGE($Y129:$AD129,AF$1)</f>
        <v>9.1999999999999993</v>
      </c>
      <c r="AG129" s="52">
        <f>LARGE($Y129:$AD129,AG$1)</f>
        <v>8.5</v>
      </c>
      <c r="AH129" s="52">
        <f>LARGE($Y129:$AD129,AH$1)</f>
        <v>8.3000000000000007</v>
      </c>
      <c r="AI129" s="52">
        <f>LARGE($Y129:$AD129,AI$1)</f>
        <v>0</v>
      </c>
      <c r="AJ129" s="52">
        <f>LARGE($Y129:$AD129,AJ$1)</f>
        <v>0</v>
      </c>
      <c r="AL129" s="96" t="str">
        <f>IF(H129-F129*G129=H129,0,"ok")</f>
        <v>ok</v>
      </c>
      <c r="AM129" s="96" t="e">
        <f>IF(K129-I129*J129=K129,0,"ok")</f>
        <v>#VALUE!</v>
      </c>
      <c r="AN129" s="96" t="str">
        <f>IF(N129-L129*M129=N129,0,"ok")</f>
        <v>ok</v>
      </c>
      <c r="AO129" s="96" t="e">
        <f>IF(Q129-O129*P129=Q129,0,"ok")</f>
        <v>#VALUE!</v>
      </c>
      <c r="AP129" s="96" t="str">
        <f>IF(T129-R129*S129=T129,0,"ok")</f>
        <v>ok</v>
      </c>
      <c r="AQ129" s="96" t="str">
        <f>IF(W129-U129*V129=W129,0,"ok")</f>
        <v>ok</v>
      </c>
      <c r="AR129" s="107">
        <f>COUNT(AL129:AQ129)</f>
        <v>0</v>
      </c>
      <c r="AS129" s="109">
        <f>IF(E129&lt;&gt;0,(COUNT(F129:W129)+3)/18,0)</f>
        <v>0.83333333333333337</v>
      </c>
    </row>
    <row r="130" spans="1:45" ht="12.75" customHeight="1">
      <c r="A130" s="3">
        <v>30</v>
      </c>
      <c r="C130" s="32">
        <v>8988091</v>
      </c>
      <c r="D130" s="33" t="s">
        <v>911</v>
      </c>
      <c r="E130" s="20">
        <f>AVERAGE(AE130:AH130)</f>
        <v>9.15</v>
      </c>
      <c r="F130" s="4">
        <v>3.5</v>
      </c>
      <c r="G130" s="16">
        <v>6</v>
      </c>
      <c r="H130" s="64">
        <f>IF(OR(ISNUMBER(F130),ISNUMBER(G130)),F130+G130,"")</f>
        <v>9.5</v>
      </c>
      <c r="I130" s="5">
        <v>2</v>
      </c>
      <c r="J130" s="16">
        <v>6</v>
      </c>
      <c r="K130" s="64">
        <f>IF(OR(ISNUMBER(I130),ISNUMBER(J130)),I130+J130,"")</f>
        <v>8</v>
      </c>
      <c r="L130" s="5"/>
      <c r="M130" s="16"/>
      <c r="N130" s="65" t="str">
        <f>IF(OR(ISNUMBER(L130),ISNUMBER(M130)),L130+M130,"")</f>
        <v/>
      </c>
      <c r="O130" s="4"/>
      <c r="P130" s="16"/>
      <c r="Q130" s="64" t="str">
        <f>IF(OR(ISNUMBER(O130),ISNUMBER(P130)),O130+P130,"")</f>
        <v/>
      </c>
      <c r="R130" s="5">
        <v>3.1</v>
      </c>
      <c r="S130" s="16">
        <v>6</v>
      </c>
      <c r="T130" s="65">
        <f>IF(OR(ISNUMBER(R130),ISNUMBER(S130)),R130+S130,"")</f>
        <v>9.1</v>
      </c>
      <c r="U130" s="4">
        <v>4</v>
      </c>
      <c r="V130" s="16">
        <v>6</v>
      </c>
      <c r="W130" s="64">
        <f>IF(OR(ISNUMBER(U130),ISNUMBER(V130)),U130+V130,"")</f>
        <v>10</v>
      </c>
      <c r="X130" s="106">
        <f>IF(AS130=4/6,0.7,AS130)</f>
        <v>0.83333333333333337</v>
      </c>
      <c r="Y130" s="51">
        <f>F130+G130</f>
        <v>9.5</v>
      </c>
      <c r="Z130" s="51">
        <f>I130+J130</f>
        <v>8</v>
      </c>
      <c r="AA130" s="51">
        <f>L130+M130</f>
        <v>0</v>
      </c>
      <c r="AB130" s="51">
        <f>O130+P130</f>
        <v>0</v>
      </c>
      <c r="AC130" s="51">
        <f>R130+S130</f>
        <v>9.1</v>
      </c>
      <c r="AD130" s="51">
        <f>U130+V130</f>
        <v>10</v>
      </c>
      <c r="AE130" s="52">
        <f>LARGE($Y130:$AD130,AE$1)</f>
        <v>10</v>
      </c>
      <c r="AF130" s="52">
        <f>LARGE($Y130:$AD130,AF$1)</f>
        <v>9.5</v>
      </c>
      <c r="AG130" s="52">
        <f>LARGE($Y130:$AD130,AG$1)</f>
        <v>9.1</v>
      </c>
      <c r="AH130" s="52">
        <f>LARGE($Y130:$AD130,AH$1)</f>
        <v>8</v>
      </c>
      <c r="AI130" s="52">
        <f>LARGE($Y130:$AD130,AI$1)</f>
        <v>0</v>
      </c>
      <c r="AJ130" s="52">
        <f>LARGE($Y130:$AD130,AJ$1)</f>
        <v>0</v>
      </c>
      <c r="AL130" s="96" t="str">
        <f>IF(H130-F130*G130=H130,0,"ok")</f>
        <v>ok</v>
      </c>
      <c r="AM130" s="96" t="str">
        <f>IF(K130-I130*J130=K130,0,"ok")</f>
        <v>ok</v>
      </c>
      <c r="AN130" s="96" t="e">
        <f>IF(N130-L130*M130=N130,0,"ok")</f>
        <v>#VALUE!</v>
      </c>
      <c r="AO130" s="96" t="e">
        <f>IF(Q130-O130*P130=Q130,0,"ok")</f>
        <v>#VALUE!</v>
      </c>
      <c r="AP130" s="96" t="str">
        <f>IF(T130-R130*S130=T130,0,"ok")</f>
        <v>ok</v>
      </c>
      <c r="AQ130" s="96" t="str">
        <f>IF(W130-U130*V130=W130,0,"ok")</f>
        <v>ok</v>
      </c>
      <c r="AR130" s="107">
        <f>COUNT(AL130:AQ130)</f>
        <v>0</v>
      </c>
      <c r="AS130" s="109">
        <f>IF(E130&lt;&gt;0,(COUNT(F130:W130)+3)/18,0)</f>
        <v>0.83333333333333337</v>
      </c>
    </row>
    <row r="131" spans="1:45" ht="12.75" customHeight="1">
      <c r="A131" s="3">
        <v>52</v>
      </c>
      <c r="C131" s="37">
        <v>8988431</v>
      </c>
      <c r="D131" s="22" t="s">
        <v>1068</v>
      </c>
      <c r="E131" s="20">
        <f>AVERAGE(AE131:AH131)</f>
        <v>9</v>
      </c>
      <c r="F131" s="1">
        <v>3.5</v>
      </c>
      <c r="G131" s="18">
        <v>6</v>
      </c>
      <c r="H131" s="64">
        <f>IF(OR(ISNUMBER(F131),ISNUMBER(G131)),F131+G131,"")</f>
        <v>9.5</v>
      </c>
      <c r="I131" s="2"/>
      <c r="J131" s="18"/>
      <c r="K131" s="64" t="str">
        <f>IF(OR(ISNUMBER(I131),ISNUMBER(J131)),I131+J131,"")</f>
        <v/>
      </c>
      <c r="L131" s="2">
        <v>2.8</v>
      </c>
      <c r="M131" s="18">
        <v>6</v>
      </c>
      <c r="N131" s="65">
        <f>IF(OR(ISNUMBER(L131),ISNUMBER(M131)),L131+M131,"")</f>
        <v>8.8000000000000007</v>
      </c>
      <c r="O131" s="1">
        <v>2.1</v>
      </c>
      <c r="P131" s="18">
        <v>5.6</v>
      </c>
      <c r="Q131" s="64">
        <f>IF(OR(ISNUMBER(O131),ISNUMBER(P131)),O131+P131,"")</f>
        <v>7.6999999999999993</v>
      </c>
      <c r="R131" s="2">
        <v>4</v>
      </c>
      <c r="S131" s="18">
        <v>6</v>
      </c>
      <c r="T131" s="65">
        <f>IF(OR(ISNUMBER(R131),ISNUMBER(S131)),R131+S131,"")</f>
        <v>10</v>
      </c>
      <c r="U131" s="1"/>
      <c r="V131" s="18"/>
      <c r="W131" s="64" t="str">
        <f>IF(OR(ISNUMBER(U131),ISNUMBER(V131)),U131+V131,"")</f>
        <v/>
      </c>
      <c r="X131" s="106">
        <f>IF(AS131=4/6,0.7,AS131)</f>
        <v>0.83333333333333337</v>
      </c>
      <c r="Y131" s="51">
        <f>F131+G131</f>
        <v>9.5</v>
      </c>
      <c r="Z131" s="51">
        <f>I131+J131</f>
        <v>0</v>
      </c>
      <c r="AA131" s="51">
        <f>L131+M131</f>
        <v>8.8000000000000007</v>
      </c>
      <c r="AB131" s="51">
        <f>O131+P131</f>
        <v>7.6999999999999993</v>
      </c>
      <c r="AC131" s="51">
        <f>R131+S131</f>
        <v>10</v>
      </c>
      <c r="AD131" s="51">
        <f>U131+V131</f>
        <v>0</v>
      </c>
      <c r="AE131" s="52">
        <f>LARGE($Y131:$AD131,AE$1)</f>
        <v>10</v>
      </c>
      <c r="AF131" s="52">
        <f>LARGE($Y131:$AD131,AF$1)</f>
        <v>9.5</v>
      </c>
      <c r="AG131" s="52">
        <f>LARGE($Y131:$AD131,AG$1)</f>
        <v>8.8000000000000007</v>
      </c>
      <c r="AH131" s="52">
        <f>LARGE($Y131:$AD131,AH$1)</f>
        <v>7.6999999999999993</v>
      </c>
      <c r="AI131" s="52">
        <f>LARGE($Y131:$AD131,AI$1)</f>
        <v>0</v>
      </c>
      <c r="AJ131" s="52">
        <f>LARGE($Y131:$AD131,AJ$1)</f>
        <v>0</v>
      </c>
      <c r="AL131" s="96" t="str">
        <f>IF(H131-F131*G131=H131,0,"ok")</f>
        <v>ok</v>
      </c>
      <c r="AM131" s="96" t="e">
        <f>IF(K131-I131*J131=K131,0,"ok")</f>
        <v>#VALUE!</v>
      </c>
      <c r="AN131" s="96" t="str">
        <f>IF(N131-L131*M131=N131,0,"ok")</f>
        <v>ok</v>
      </c>
      <c r="AO131" s="96" t="str">
        <f>IF(Q131-O131*P131=Q131,0,"ok")</f>
        <v>ok</v>
      </c>
      <c r="AP131" s="96" t="str">
        <f>IF(T131-R131*S131=T131,0,"ok")</f>
        <v>ok</v>
      </c>
      <c r="AQ131" s="96" t="e">
        <f>IF(W131-U131*V131=W131,0,"ok")</f>
        <v>#VALUE!</v>
      </c>
      <c r="AR131" s="107">
        <f>COUNT(AL131:AQ131)</f>
        <v>0</v>
      </c>
      <c r="AS131" s="109">
        <f>IF(E131&lt;&gt;0,(COUNT(F131:W131)+3)/18,0)</f>
        <v>0.83333333333333337</v>
      </c>
    </row>
    <row r="132" spans="1:45" ht="12.75" customHeight="1">
      <c r="A132" s="3">
        <v>30</v>
      </c>
      <c r="C132" s="32">
        <v>8987851</v>
      </c>
      <c r="D132" s="33" t="s">
        <v>912</v>
      </c>
      <c r="E132" s="20">
        <f>AVERAGE(AE132:AH132)</f>
        <v>7.9750000000000005</v>
      </c>
      <c r="F132" s="4">
        <v>1.6</v>
      </c>
      <c r="G132" s="16">
        <v>5.8</v>
      </c>
      <c r="H132" s="64">
        <f>IF(OR(ISNUMBER(F132),ISNUMBER(G132)),F132+G132,"")</f>
        <v>7.4</v>
      </c>
      <c r="I132" s="5">
        <v>2.2000000000000002</v>
      </c>
      <c r="J132" s="16">
        <v>5.0999999999999996</v>
      </c>
      <c r="K132" s="64">
        <f>IF(OR(ISNUMBER(I132),ISNUMBER(J132)),I132+J132,"")</f>
        <v>7.3</v>
      </c>
      <c r="L132" s="55">
        <v>2.9</v>
      </c>
      <c r="M132" s="46">
        <v>5.8</v>
      </c>
      <c r="N132" s="65">
        <f>IF(OR(ISNUMBER(L132),ISNUMBER(M132)),L132+M132,"")</f>
        <v>8.6999999999999993</v>
      </c>
      <c r="O132" s="4"/>
      <c r="P132" s="16"/>
      <c r="Q132" s="64" t="str">
        <f>IF(OR(ISNUMBER(O132),ISNUMBER(P132)),O132+P132,"")</f>
        <v/>
      </c>
      <c r="R132" s="5"/>
      <c r="S132" s="16"/>
      <c r="T132" s="65" t="str">
        <f>IF(OR(ISNUMBER(R132),ISNUMBER(S132)),R132+S132,"")</f>
        <v/>
      </c>
      <c r="U132" s="4">
        <v>2.5</v>
      </c>
      <c r="V132" s="16">
        <v>6</v>
      </c>
      <c r="W132" s="64">
        <f>IF(OR(ISNUMBER(U132),ISNUMBER(V132)),U132+V132,"")</f>
        <v>8.5</v>
      </c>
      <c r="X132" s="106">
        <f>IF(AS132=4/6,0.7,AS132)</f>
        <v>0.83333333333333337</v>
      </c>
      <c r="Y132" s="51">
        <f>F132+G132</f>
        <v>7.4</v>
      </c>
      <c r="Z132" s="51">
        <f>I132+J132</f>
        <v>7.3</v>
      </c>
      <c r="AA132" s="51">
        <f>L132+M132</f>
        <v>8.6999999999999993</v>
      </c>
      <c r="AB132" s="51">
        <f>O132+P132</f>
        <v>0</v>
      </c>
      <c r="AC132" s="51">
        <f>R132+S132</f>
        <v>0</v>
      </c>
      <c r="AD132" s="51">
        <f>U132+V132</f>
        <v>8.5</v>
      </c>
      <c r="AE132" s="52">
        <f>LARGE($Y132:$AD132,AE$1)</f>
        <v>8.6999999999999993</v>
      </c>
      <c r="AF132" s="52">
        <f>LARGE($Y132:$AD132,AF$1)</f>
        <v>8.5</v>
      </c>
      <c r="AG132" s="52">
        <f>LARGE($Y132:$AD132,AG$1)</f>
        <v>7.4</v>
      </c>
      <c r="AH132" s="52">
        <f>LARGE($Y132:$AD132,AH$1)</f>
        <v>7.3</v>
      </c>
      <c r="AI132" s="52">
        <f>LARGE($Y132:$AD132,AI$1)</f>
        <v>0</v>
      </c>
      <c r="AJ132" s="52">
        <f>LARGE($Y132:$AD132,AJ$1)</f>
        <v>0</v>
      </c>
      <c r="AL132" s="96" t="str">
        <f>IF(H132-F132*G132=H132,0,"ok")</f>
        <v>ok</v>
      </c>
      <c r="AM132" s="96" t="str">
        <f>IF(K132-I132*J132=K132,0,"ok")</f>
        <v>ok</v>
      </c>
      <c r="AN132" s="96" t="str">
        <f>IF(N132-L132*M132=N132,0,"ok")</f>
        <v>ok</v>
      </c>
      <c r="AO132" s="96" t="e">
        <f>IF(Q132-O132*P132=Q132,0,"ok")</f>
        <v>#VALUE!</v>
      </c>
      <c r="AP132" s="96" t="e">
        <f>IF(T132-R132*S132=T132,0,"ok")</f>
        <v>#VALUE!</v>
      </c>
      <c r="AQ132" s="96" t="str">
        <f>IF(W132-U132*V132=W132,0,"ok")</f>
        <v>ok</v>
      </c>
      <c r="AR132" s="107">
        <f>COUNT(AL132:AQ132)</f>
        <v>0</v>
      </c>
      <c r="AS132" s="109">
        <f>IF(E132&lt;&gt;0,(COUNT(F132:W132)+3)/18,0)</f>
        <v>0.83333333333333337</v>
      </c>
    </row>
    <row r="133" spans="1:45" ht="12.75" customHeight="1">
      <c r="A133" s="3">
        <v>12</v>
      </c>
      <c r="C133" s="25" t="s">
        <v>456</v>
      </c>
      <c r="D133" s="22" t="s">
        <v>457</v>
      </c>
      <c r="E133" s="20">
        <f>AVERAGE(AE133:AH133)</f>
        <v>8.1999999999999993</v>
      </c>
      <c r="F133" s="1">
        <v>3.5</v>
      </c>
      <c r="G133" s="18">
        <v>5</v>
      </c>
      <c r="H133" s="64">
        <f>IF(OR(ISNUMBER(F133),ISNUMBER(G133)),F133+G133,"")</f>
        <v>8.5</v>
      </c>
      <c r="I133" s="2">
        <v>2.5</v>
      </c>
      <c r="J133" s="18">
        <v>5.5</v>
      </c>
      <c r="K133" s="64">
        <f>IF(OR(ISNUMBER(I133),ISNUMBER(J133)),I133+J133,"")</f>
        <v>8</v>
      </c>
      <c r="L133" s="2"/>
      <c r="M133" s="18"/>
      <c r="N133" s="65" t="str">
        <f>IF(OR(ISNUMBER(L133),ISNUMBER(M133)),L133+M133,"")</f>
        <v/>
      </c>
      <c r="O133" s="1"/>
      <c r="P133" s="18"/>
      <c r="Q133" s="64" t="str">
        <f>IF(OR(ISNUMBER(O133),ISNUMBER(P133)),O133+P133,"")</f>
        <v/>
      </c>
      <c r="R133" s="2">
        <v>3.3</v>
      </c>
      <c r="S133" s="18">
        <v>4.5</v>
      </c>
      <c r="T133" s="65">
        <f>IF(OR(ISNUMBER(R133),ISNUMBER(S133)),R133+S133,"")</f>
        <v>7.8</v>
      </c>
      <c r="U133" s="1">
        <v>3</v>
      </c>
      <c r="V133" s="18">
        <v>5.5</v>
      </c>
      <c r="W133" s="64">
        <f>IF(OR(ISNUMBER(U133),ISNUMBER(V133)),U133+V133,"")</f>
        <v>8.5</v>
      </c>
      <c r="X133" s="106">
        <f>IF(AS133=4/6,0.7,AS133)</f>
        <v>0.83333333333333337</v>
      </c>
      <c r="Y133" s="51">
        <f>F133+G133</f>
        <v>8.5</v>
      </c>
      <c r="Z133" s="51">
        <f>I133+J133</f>
        <v>8</v>
      </c>
      <c r="AA133" s="51">
        <f>L133+M133</f>
        <v>0</v>
      </c>
      <c r="AB133" s="51">
        <f>O133+P133</f>
        <v>0</v>
      </c>
      <c r="AC133" s="51">
        <f>R133+S133</f>
        <v>7.8</v>
      </c>
      <c r="AD133" s="51">
        <f>U133+V133</f>
        <v>8.5</v>
      </c>
      <c r="AE133" s="52">
        <f>LARGE($Y133:$AD133,AE$1)</f>
        <v>8.5</v>
      </c>
      <c r="AF133" s="52">
        <f>LARGE($Y133:$AD133,AF$1)</f>
        <v>8.5</v>
      </c>
      <c r="AG133" s="52">
        <f>LARGE($Y133:$AD133,AG$1)</f>
        <v>8</v>
      </c>
      <c r="AH133" s="52">
        <f>LARGE($Y133:$AD133,AH$1)</f>
        <v>7.8</v>
      </c>
      <c r="AI133" s="52">
        <f>LARGE($Y133:$AD133,AI$1)</f>
        <v>0</v>
      </c>
      <c r="AJ133" s="52">
        <f>LARGE($Y133:$AD133,AJ$1)</f>
        <v>0</v>
      </c>
      <c r="AL133" s="96" t="str">
        <f>IF(H133-F133*G133=H133,0,"ok")</f>
        <v>ok</v>
      </c>
      <c r="AM133" s="96" t="str">
        <f>IF(K133-I133*J133=K133,0,"ok")</f>
        <v>ok</v>
      </c>
      <c r="AN133" s="96" t="e">
        <f>IF(N133-L133*M133=N133,0,"ok")</f>
        <v>#VALUE!</v>
      </c>
      <c r="AO133" s="96" t="e">
        <f>IF(Q133-O133*P133=Q133,0,"ok")</f>
        <v>#VALUE!</v>
      </c>
      <c r="AP133" s="96" t="str">
        <f>IF(T133-R133*S133=T133,0,"ok")</f>
        <v>ok</v>
      </c>
      <c r="AQ133" s="96" t="str">
        <f>IF(W133-U133*V133=W133,0,"ok")</f>
        <v>ok</v>
      </c>
      <c r="AR133" s="107">
        <f>COUNT(AL133:AQ133)</f>
        <v>0</v>
      </c>
      <c r="AS133" s="109">
        <f>IF(E133&lt;&gt;0,(COUNT(F133:W133)+3)/18,0)</f>
        <v>0.83333333333333337</v>
      </c>
    </row>
    <row r="134" spans="1:45" ht="12.75" customHeight="1">
      <c r="A134" s="3">
        <v>15</v>
      </c>
      <c r="C134" s="25" t="s">
        <v>606</v>
      </c>
      <c r="D134" s="22" t="s">
        <v>607</v>
      </c>
      <c r="E134" s="20">
        <f>AVERAGE(AE134:AH134)</f>
        <v>4.2249999999999996</v>
      </c>
      <c r="F134" s="68">
        <v>2.8</v>
      </c>
      <c r="G134" s="69">
        <v>5.6</v>
      </c>
      <c r="H134" s="64">
        <f>IF(OR(ISNUMBER(F134),ISNUMBER(G134)),F134+G134,"")</f>
        <v>8.3999999999999986</v>
      </c>
      <c r="I134" s="2">
        <v>3</v>
      </c>
      <c r="J134" s="18">
        <v>5.5</v>
      </c>
      <c r="K134" s="64">
        <f>IF(OR(ISNUMBER(I134),ISNUMBER(J134)),I134+J134,"")</f>
        <v>8.5</v>
      </c>
      <c r="L134" s="2"/>
      <c r="M134" s="18"/>
      <c r="N134" s="65" t="str">
        <f>IF(OR(ISNUMBER(L134),ISNUMBER(M134)),L134+M134,"")</f>
        <v/>
      </c>
      <c r="O134" s="1"/>
      <c r="P134" s="18"/>
      <c r="Q134" s="64" t="str">
        <f>IF(OR(ISNUMBER(O134),ISNUMBER(P134)),O134+P134,"")</f>
        <v/>
      </c>
      <c r="R134" s="83"/>
      <c r="S134" s="72"/>
      <c r="T134" s="65" t="str">
        <f>IF(OR(ISNUMBER(R134),ISNUMBER(S134)),R134+S134,"")</f>
        <v/>
      </c>
      <c r="U134" s="71"/>
      <c r="V134" s="72"/>
      <c r="W134" s="64" t="str">
        <f>IF(OR(ISNUMBER(U134),ISNUMBER(V134)),U134+V134,"")</f>
        <v/>
      </c>
      <c r="X134" s="106">
        <f>IF(AS134=4/6,0.7,AS134)</f>
        <v>0.5</v>
      </c>
      <c r="Y134" s="51">
        <f>F134+G134</f>
        <v>8.3999999999999986</v>
      </c>
      <c r="Z134" s="51">
        <f>I134+J134</f>
        <v>8.5</v>
      </c>
      <c r="AA134" s="51">
        <f>L134+M134</f>
        <v>0</v>
      </c>
      <c r="AB134" s="51">
        <f>O134+P134</f>
        <v>0</v>
      </c>
      <c r="AC134" s="51">
        <f>R134+S134</f>
        <v>0</v>
      </c>
      <c r="AD134" s="51">
        <f>U134+V134</f>
        <v>0</v>
      </c>
      <c r="AE134" s="52">
        <f>LARGE($Y134:$AD134,AE$1)</f>
        <v>8.5</v>
      </c>
      <c r="AF134" s="52">
        <f>LARGE($Y134:$AD134,AF$1)</f>
        <v>8.3999999999999986</v>
      </c>
      <c r="AG134" s="52">
        <f>LARGE($Y134:$AD134,AG$1)</f>
        <v>0</v>
      </c>
      <c r="AH134" s="52">
        <f>LARGE($Y134:$AD134,AH$1)</f>
        <v>0</v>
      </c>
      <c r="AI134" s="52">
        <f>LARGE($Y134:$AD134,AI$1)</f>
        <v>0</v>
      </c>
      <c r="AJ134" s="52">
        <f>LARGE($Y134:$AD134,AJ$1)</f>
        <v>0</v>
      </c>
      <c r="AL134" s="96" t="str">
        <f>IF(H134-F134*G134=H134,0,"ok")</f>
        <v>ok</v>
      </c>
      <c r="AM134" s="96" t="str">
        <f>IF(K134-I134*J134=K134,0,"ok")</f>
        <v>ok</v>
      </c>
      <c r="AN134" s="96" t="e">
        <f>IF(N134-L134*M134=N134,0,"ok")</f>
        <v>#VALUE!</v>
      </c>
      <c r="AO134" s="96" t="e">
        <f>IF(Q134-O134*P134=Q134,0,"ok")</f>
        <v>#VALUE!</v>
      </c>
      <c r="AP134" s="96" t="e">
        <f>IF(T134-R134*S134=T134,0,"ok")</f>
        <v>#VALUE!</v>
      </c>
      <c r="AQ134" s="96" t="e">
        <f>IF(W134-U134*V134=W134,0,"ok")</f>
        <v>#VALUE!</v>
      </c>
      <c r="AR134" s="107">
        <f>COUNT(AL134:AQ134)</f>
        <v>0</v>
      </c>
      <c r="AS134" s="109">
        <f>IF(E134&lt;&gt;0,(COUNT(F134:W134)+3)/18,0)</f>
        <v>0.5</v>
      </c>
    </row>
    <row r="135" spans="1:45" ht="12.75" customHeight="1">
      <c r="A135" s="3">
        <v>31</v>
      </c>
      <c r="C135" s="25" t="s">
        <v>934</v>
      </c>
      <c r="D135" s="22" t="s">
        <v>935</v>
      </c>
      <c r="E135" s="20">
        <f>AVERAGE(AE135:AH135)</f>
        <v>2.25</v>
      </c>
      <c r="F135" s="1"/>
      <c r="G135" s="18"/>
      <c r="H135" s="64" t="str">
        <f>IF(OR(ISNUMBER(F135),ISNUMBER(G135)),F135+G135,"")</f>
        <v/>
      </c>
      <c r="I135" s="2"/>
      <c r="J135" s="18"/>
      <c r="K135" s="64" t="str">
        <f>IF(OR(ISNUMBER(I135),ISNUMBER(J135)),I135+J135,"")</f>
        <v/>
      </c>
      <c r="L135" s="2"/>
      <c r="M135" s="18"/>
      <c r="N135" s="65" t="str">
        <f>IF(OR(ISNUMBER(L135),ISNUMBER(M135)),L135+M135,"")</f>
        <v/>
      </c>
      <c r="O135" s="1"/>
      <c r="P135" s="18"/>
      <c r="Q135" s="64" t="str">
        <f>IF(OR(ISNUMBER(O135),ISNUMBER(P135)),O135+P135,"")</f>
        <v/>
      </c>
      <c r="R135" s="2">
        <v>3</v>
      </c>
      <c r="S135" s="18">
        <v>6</v>
      </c>
      <c r="T135" s="65">
        <f>IF(OR(ISNUMBER(R135),ISNUMBER(S135)),R135+S135,"")</f>
        <v>9</v>
      </c>
      <c r="U135" s="1"/>
      <c r="V135" s="18"/>
      <c r="W135" s="64" t="str">
        <f>IF(OR(ISNUMBER(U135),ISNUMBER(V135)),U135+V135,"")</f>
        <v/>
      </c>
      <c r="X135" s="106">
        <f>IF(AS135=4/6,0.7,AS135)</f>
        <v>0.33333333333333331</v>
      </c>
      <c r="Y135" s="51">
        <f>F135+G135</f>
        <v>0</v>
      </c>
      <c r="Z135" s="51">
        <f>I135+J135</f>
        <v>0</v>
      </c>
      <c r="AA135" s="51">
        <f>L135+M135</f>
        <v>0</v>
      </c>
      <c r="AB135" s="51">
        <f>O135+P135</f>
        <v>0</v>
      </c>
      <c r="AC135" s="51">
        <f>R135+S135</f>
        <v>9</v>
      </c>
      <c r="AD135" s="51">
        <f>U135+V135</f>
        <v>0</v>
      </c>
      <c r="AE135" s="52">
        <f>LARGE($Y135:$AD135,AE$1)</f>
        <v>9</v>
      </c>
      <c r="AF135" s="52">
        <f>LARGE($Y135:$AD135,AF$1)</f>
        <v>0</v>
      </c>
      <c r="AG135" s="52">
        <f>LARGE($Y135:$AD135,AG$1)</f>
        <v>0</v>
      </c>
      <c r="AH135" s="52">
        <f>LARGE($Y135:$AD135,AH$1)</f>
        <v>0</v>
      </c>
      <c r="AI135" s="52">
        <f>LARGE($Y135:$AD135,AI$1)</f>
        <v>0</v>
      </c>
      <c r="AJ135" s="52">
        <f>LARGE($Y135:$AD135,AJ$1)</f>
        <v>0</v>
      </c>
      <c r="AL135" s="96" t="e">
        <f>IF(H135-F135*G135=H135,0,"ok")</f>
        <v>#VALUE!</v>
      </c>
      <c r="AM135" s="96" t="e">
        <f>IF(K135-I135*J135=K135,0,"ok")</f>
        <v>#VALUE!</v>
      </c>
      <c r="AN135" s="96" t="e">
        <f>IF(N135-L135*M135=N135,0,"ok")</f>
        <v>#VALUE!</v>
      </c>
      <c r="AO135" s="96" t="e">
        <f>IF(Q135-O135*P135=Q135,0,"ok")</f>
        <v>#VALUE!</v>
      </c>
      <c r="AP135" s="96" t="str">
        <f>IF(T135-R135*S135=T135,0,"ok")</f>
        <v>ok</v>
      </c>
      <c r="AQ135" s="96" t="e">
        <f>IF(W135-U135*V135=W135,0,"ok")</f>
        <v>#VALUE!</v>
      </c>
      <c r="AR135" s="107">
        <f>COUNT(AL135:AQ135)</f>
        <v>0</v>
      </c>
      <c r="AS135" s="109">
        <f>IF(E135&lt;&gt;0,(COUNT(F135:W135)+3)/18,0)</f>
        <v>0.33333333333333331</v>
      </c>
    </row>
    <row r="136" spans="1:45" ht="12.75" customHeight="1">
      <c r="A136" s="3">
        <v>4</v>
      </c>
      <c r="C136" s="25" t="s">
        <v>128</v>
      </c>
      <c r="D136" s="22" t="s">
        <v>129</v>
      </c>
      <c r="E136" s="20">
        <f>AVERAGE(AE136:AH136)</f>
        <v>8.125</v>
      </c>
      <c r="F136" s="1">
        <v>3</v>
      </c>
      <c r="G136" s="18">
        <v>5.5</v>
      </c>
      <c r="H136" s="64">
        <f>IF(OR(ISNUMBER(F136),ISNUMBER(G136)),F136+G136,"")</f>
        <v>8.5</v>
      </c>
      <c r="I136" s="2">
        <v>3</v>
      </c>
      <c r="J136" s="18">
        <v>5.5</v>
      </c>
      <c r="K136" s="64">
        <f>IF(OR(ISNUMBER(I136),ISNUMBER(J136)),I136+J136,"")</f>
        <v>8.5</v>
      </c>
      <c r="L136" s="70">
        <v>1.6</v>
      </c>
      <c r="M136" s="69">
        <v>5.4</v>
      </c>
      <c r="N136" s="65">
        <f>IF(OR(ISNUMBER(L136),ISNUMBER(M136)),L136+M136,"")</f>
        <v>7</v>
      </c>
      <c r="O136" s="1"/>
      <c r="P136" s="18"/>
      <c r="Q136" s="64" t="str">
        <f>IF(OR(ISNUMBER(O136),ISNUMBER(P136)),O136+P136,"")</f>
        <v/>
      </c>
      <c r="R136" s="2"/>
      <c r="S136" s="18"/>
      <c r="T136" s="65" t="str">
        <f>IF(OR(ISNUMBER(R136),ISNUMBER(S136)),R136+S136,"")</f>
        <v/>
      </c>
      <c r="U136" s="47">
        <v>2.5</v>
      </c>
      <c r="V136" s="48">
        <v>6</v>
      </c>
      <c r="W136" s="64">
        <f>IF(OR(ISNUMBER(U136),ISNUMBER(V136)),U136+V136,"")</f>
        <v>8.5</v>
      </c>
      <c r="X136" s="106">
        <f>IF(AS136=4/6,0.7,AS136)</f>
        <v>0.83333333333333337</v>
      </c>
      <c r="Y136" s="51">
        <f>F136+G136</f>
        <v>8.5</v>
      </c>
      <c r="Z136" s="51">
        <f>I136+J136</f>
        <v>8.5</v>
      </c>
      <c r="AA136" s="51">
        <f>L136+M136</f>
        <v>7</v>
      </c>
      <c r="AB136" s="51">
        <f>O136+P136</f>
        <v>0</v>
      </c>
      <c r="AC136" s="51">
        <f>R136+S136</f>
        <v>0</v>
      </c>
      <c r="AD136" s="51">
        <f>U136+V136</f>
        <v>8.5</v>
      </c>
      <c r="AE136" s="52">
        <f>LARGE($Y136:$AD136,AE$1)</f>
        <v>8.5</v>
      </c>
      <c r="AF136" s="52">
        <f>LARGE($Y136:$AD136,AF$1)</f>
        <v>8.5</v>
      </c>
      <c r="AG136" s="52">
        <f>LARGE($Y136:$AD136,AG$1)</f>
        <v>8.5</v>
      </c>
      <c r="AH136" s="52">
        <f>LARGE($Y136:$AD136,AH$1)</f>
        <v>7</v>
      </c>
      <c r="AI136" s="52">
        <f>LARGE($Y136:$AD136,AI$1)</f>
        <v>0</v>
      </c>
      <c r="AJ136" s="52">
        <f>LARGE($Y136:$AD136,AJ$1)</f>
        <v>0</v>
      </c>
      <c r="AL136" s="96" t="str">
        <f>IF(H136-F136*G136=H136,0,"ok")</f>
        <v>ok</v>
      </c>
      <c r="AM136" s="96" t="str">
        <f>IF(K136-I136*J136=K136,0,"ok")</f>
        <v>ok</v>
      </c>
      <c r="AN136" s="96" t="str">
        <f>IF(N136-L136*M136=N136,0,"ok")</f>
        <v>ok</v>
      </c>
      <c r="AO136" s="96" t="e">
        <f>IF(Q136-O136*P136=Q136,0,"ok")</f>
        <v>#VALUE!</v>
      </c>
      <c r="AP136" s="96" t="e">
        <f>IF(T136-R136*S136=T136,0,"ok")</f>
        <v>#VALUE!</v>
      </c>
      <c r="AQ136" s="96" t="str">
        <f>IF(W136-U136*V136=W136,0,"ok")</f>
        <v>ok</v>
      </c>
      <c r="AR136" s="107">
        <f>COUNT(AL136:AQ136)</f>
        <v>0</v>
      </c>
      <c r="AS136" s="109">
        <f>IF(E136&lt;&gt;0,(COUNT(F136:W136)+3)/18,0)</f>
        <v>0.83333333333333337</v>
      </c>
    </row>
    <row r="137" spans="1:45" ht="12.75" customHeight="1">
      <c r="A137" s="3">
        <v>13</v>
      </c>
      <c r="C137" s="25" t="s">
        <v>512</v>
      </c>
      <c r="D137" s="22" t="s">
        <v>513</v>
      </c>
      <c r="E137" s="20">
        <f>AVERAGE(AE137:AH137)</f>
        <v>9.75</v>
      </c>
      <c r="F137" s="1">
        <v>3.5</v>
      </c>
      <c r="G137" s="18">
        <v>6</v>
      </c>
      <c r="H137" s="64">
        <f>IF(OR(ISNUMBER(F137),ISNUMBER(G137)),F137+G137,"")</f>
        <v>9.5</v>
      </c>
      <c r="I137" s="2">
        <v>3.5</v>
      </c>
      <c r="J137" s="18">
        <v>6</v>
      </c>
      <c r="K137" s="64">
        <f>IF(OR(ISNUMBER(I137),ISNUMBER(J137)),I137+J137,"")</f>
        <v>9.5</v>
      </c>
      <c r="L137" s="2"/>
      <c r="M137" s="18"/>
      <c r="N137" s="65" t="str">
        <f>IF(OR(ISNUMBER(L137),ISNUMBER(M137)),L137+M137,"")</f>
        <v/>
      </c>
      <c r="O137" s="1">
        <v>4</v>
      </c>
      <c r="P137" s="18">
        <v>6</v>
      </c>
      <c r="Q137" s="64">
        <f>IF(OR(ISNUMBER(O137),ISNUMBER(P137)),O137+P137,"")</f>
        <v>10</v>
      </c>
      <c r="R137" s="81">
        <v>4</v>
      </c>
      <c r="S137" s="76">
        <v>6</v>
      </c>
      <c r="T137" s="65">
        <f>IF(OR(ISNUMBER(R137),ISNUMBER(S137)),R137+S137,"")</f>
        <v>10</v>
      </c>
      <c r="U137" s="71"/>
      <c r="V137" s="72"/>
      <c r="W137" s="64" t="str">
        <f>IF(OR(ISNUMBER(U137),ISNUMBER(V137)),U137+V137,"")</f>
        <v/>
      </c>
      <c r="X137" s="106">
        <f>IF(AS137=4/6,0.7,AS137)</f>
        <v>0.83333333333333337</v>
      </c>
      <c r="Y137" s="51">
        <f>F137+G137</f>
        <v>9.5</v>
      </c>
      <c r="Z137" s="51">
        <f>I137+J137</f>
        <v>9.5</v>
      </c>
      <c r="AA137" s="51">
        <f>L137+M137</f>
        <v>0</v>
      </c>
      <c r="AB137" s="51">
        <f>O137+P137</f>
        <v>10</v>
      </c>
      <c r="AC137" s="51">
        <f>R137+S137</f>
        <v>10</v>
      </c>
      <c r="AD137" s="51">
        <f>U137+V137</f>
        <v>0</v>
      </c>
      <c r="AE137" s="52">
        <f>LARGE($Y137:$AD137,AE$1)</f>
        <v>10</v>
      </c>
      <c r="AF137" s="52">
        <f>LARGE($Y137:$AD137,AF$1)</f>
        <v>10</v>
      </c>
      <c r="AG137" s="52">
        <f>LARGE($Y137:$AD137,AG$1)</f>
        <v>9.5</v>
      </c>
      <c r="AH137" s="52">
        <f>LARGE($Y137:$AD137,AH$1)</f>
        <v>9.5</v>
      </c>
      <c r="AI137" s="52">
        <f>LARGE($Y137:$AD137,AI$1)</f>
        <v>0</v>
      </c>
      <c r="AJ137" s="52">
        <f>LARGE($Y137:$AD137,AJ$1)</f>
        <v>0</v>
      </c>
      <c r="AL137" s="96" t="str">
        <f>IF(H137-F137*G137=H137,0,"ok")</f>
        <v>ok</v>
      </c>
      <c r="AM137" s="96" t="str">
        <f>IF(K137-I137*J137=K137,0,"ok")</f>
        <v>ok</v>
      </c>
      <c r="AN137" s="96" t="e">
        <f>IF(N137-L137*M137=N137,0,"ok")</f>
        <v>#VALUE!</v>
      </c>
      <c r="AO137" s="96" t="str">
        <f>IF(Q137-O137*P137=Q137,0,"ok")</f>
        <v>ok</v>
      </c>
      <c r="AP137" s="96" t="str">
        <f>IF(T137-R137*S137=T137,0,"ok")</f>
        <v>ok</v>
      </c>
      <c r="AQ137" s="96" t="e">
        <f>IF(W137-U137*V137=W137,0,"ok")</f>
        <v>#VALUE!</v>
      </c>
      <c r="AR137" s="107">
        <f>COUNT(AL137:AQ137)</f>
        <v>0</v>
      </c>
      <c r="AS137" s="109">
        <f>IF(E137&lt;&gt;0,(COUNT(F137:W137)+3)/18,0)</f>
        <v>0.83333333333333337</v>
      </c>
    </row>
    <row r="138" spans="1:45" ht="12.75" customHeight="1">
      <c r="A138" s="3">
        <v>32</v>
      </c>
      <c r="C138" s="34">
        <v>8991345</v>
      </c>
      <c r="D138" s="35" t="s">
        <v>981</v>
      </c>
      <c r="E138" s="20">
        <f>AVERAGE(AE138:AH138)</f>
        <v>8.6750000000000007</v>
      </c>
      <c r="F138" s="4">
        <v>3</v>
      </c>
      <c r="G138" s="16">
        <v>6</v>
      </c>
      <c r="H138" s="64">
        <f>IF(OR(ISNUMBER(F138),ISNUMBER(G138)),F138+G138,"")</f>
        <v>9</v>
      </c>
      <c r="I138" s="5">
        <v>3.7</v>
      </c>
      <c r="J138" s="16">
        <v>5.8</v>
      </c>
      <c r="K138" s="64">
        <f>IF(OR(ISNUMBER(I138),ISNUMBER(J138)),I138+J138,"")</f>
        <v>9.5</v>
      </c>
      <c r="L138" s="5">
        <v>3</v>
      </c>
      <c r="M138" s="16">
        <v>6</v>
      </c>
      <c r="N138" s="65">
        <f>IF(OR(ISNUMBER(L138),ISNUMBER(M138)),L138+M138,"")</f>
        <v>9</v>
      </c>
      <c r="O138" s="4">
        <v>1.4</v>
      </c>
      <c r="P138" s="16">
        <v>5.8</v>
      </c>
      <c r="Q138" s="64">
        <f>IF(OR(ISNUMBER(O138),ISNUMBER(P138)),O138+P138,"")</f>
        <v>7.1999999999999993</v>
      </c>
      <c r="R138" s="5"/>
      <c r="S138" s="16"/>
      <c r="T138" s="65" t="str">
        <f>IF(OR(ISNUMBER(R138),ISNUMBER(S138)),R138+S138,"")</f>
        <v/>
      </c>
      <c r="U138" s="4"/>
      <c r="V138" s="16"/>
      <c r="W138" s="64" t="str">
        <f>IF(OR(ISNUMBER(U138),ISNUMBER(V138)),U138+V138,"")</f>
        <v/>
      </c>
      <c r="X138" s="106">
        <f>IF(AS138=4/6,0.7,AS138)</f>
        <v>0.83333333333333337</v>
      </c>
      <c r="Y138" s="51">
        <f>F138+G138</f>
        <v>9</v>
      </c>
      <c r="Z138" s="51">
        <f>I138+J138</f>
        <v>9.5</v>
      </c>
      <c r="AA138" s="51">
        <f>L138+M138</f>
        <v>9</v>
      </c>
      <c r="AB138" s="51">
        <f>O138+P138</f>
        <v>7.1999999999999993</v>
      </c>
      <c r="AC138" s="51">
        <f>R138+S138</f>
        <v>0</v>
      </c>
      <c r="AD138" s="51">
        <f>U138+V138</f>
        <v>0</v>
      </c>
      <c r="AE138" s="52">
        <f>LARGE($Y138:$AD138,AE$1)</f>
        <v>9.5</v>
      </c>
      <c r="AF138" s="52">
        <f>LARGE($Y138:$AD138,AF$1)</f>
        <v>9</v>
      </c>
      <c r="AG138" s="52">
        <f>LARGE($Y138:$AD138,AG$1)</f>
        <v>9</v>
      </c>
      <c r="AH138" s="52">
        <f>LARGE($Y138:$AD138,AH$1)</f>
        <v>7.1999999999999993</v>
      </c>
      <c r="AI138" s="52">
        <f>LARGE($Y138:$AD138,AI$1)</f>
        <v>0</v>
      </c>
      <c r="AJ138" s="52">
        <f>LARGE($Y138:$AD138,AJ$1)</f>
        <v>0</v>
      </c>
      <c r="AL138" s="96" t="str">
        <f>IF(H138-F138*G138=H138,0,"ok")</f>
        <v>ok</v>
      </c>
      <c r="AM138" s="96" t="str">
        <f>IF(K138-I138*J138=K138,0,"ok")</f>
        <v>ok</v>
      </c>
      <c r="AN138" s="96" t="str">
        <f>IF(N138-L138*M138=N138,0,"ok")</f>
        <v>ok</v>
      </c>
      <c r="AO138" s="96" t="str">
        <f>IF(Q138-O138*P138=Q138,0,"ok")</f>
        <v>ok</v>
      </c>
      <c r="AP138" s="96" t="e">
        <f>IF(T138-R138*S138=T138,0,"ok")</f>
        <v>#VALUE!</v>
      </c>
      <c r="AQ138" s="96" t="e">
        <f>IF(W138-U138*V138=W138,0,"ok")</f>
        <v>#VALUE!</v>
      </c>
      <c r="AR138" s="107">
        <f>COUNT(AL138:AQ138)</f>
        <v>0</v>
      </c>
      <c r="AS138" s="109">
        <f>IF(E138&lt;&gt;0,(COUNT(F138:W138)+3)/18,0)</f>
        <v>0.83333333333333337</v>
      </c>
    </row>
    <row r="139" spans="1:45" ht="12.75" customHeight="1">
      <c r="A139" s="3">
        <v>20</v>
      </c>
      <c r="C139" s="25" t="s">
        <v>830</v>
      </c>
      <c r="D139" s="22" t="s">
        <v>831</v>
      </c>
      <c r="E139" s="20">
        <f>AVERAGE(AE139:AH139)</f>
        <v>9.0500000000000007</v>
      </c>
      <c r="F139" s="1">
        <v>4</v>
      </c>
      <c r="G139" s="18">
        <v>5.6</v>
      </c>
      <c r="H139" s="64">
        <f>IF(OR(ISNUMBER(F139),ISNUMBER(G139)),F139+G139,"")</f>
        <v>9.6</v>
      </c>
      <c r="I139" s="2">
        <v>2.6</v>
      </c>
      <c r="J139" s="18">
        <v>5.8</v>
      </c>
      <c r="K139" s="64">
        <f>IF(OR(ISNUMBER(I139),ISNUMBER(J139)),I139+J139,"")</f>
        <v>8.4</v>
      </c>
      <c r="L139" s="2">
        <v>2.5</v>
      </c>
      <c r="M139" s="18">
        <v>5.7</v>
      </c>
      <c r="N139" s="65">
        <f>IF(OR(ISNUMBER(L139),ISNUMBER(M139)),L139+M139,"")</f>
        <v>8.1999999999999993</v>
      </c>
      <c r="O139" s="1">
        <v>2.8</v>
      </c>
      <c r="P139" s="18">
        <v>5</v>
      </c>
      <c r="Q139" s="64">
        <f>IF(OR(ISNUMBER(O139),ISNUMBER(P139)),O139+P139,"")</f>
        <v>7.8</v>
      </c>
      <c r="R139" s="2">
        <v>4</v>
      </c>
      <c r="S139" s="18">
        <v>6</v>
      </c>
      <c r="T139" s="65">
        <f>IF(OR(ISNUMBER(R139),ISNUMBER(S139)),R139+S139,"")</f>
        <v>10</v>
      </c>
      <c r="U139" s="1"/>
      <c r="V139" s="18"/>
      <c r="W139" s="64" t="str">
        <f>IF(OR(ISNUMBER(U139),ISNUMBER(V139)),U139+V139,"")</f>
        <v/>
      </c>
      <c r="X139" s="106">
        <f>IF(AS139=4/6,0.7,AS139)</f>
        <v>1</v>
      </c>
      <c r="Y139" s="51">
        <f>F139+G139</f>
        <v>9.6</v>
      </c>
      <c r="Z139" s="51">
        <f>I139+J139</f>
        <v>8.4</v>
      </c>
      <c r="AA139" s="51">
        <f>L139+M139</f>
        <v>8.1999999999999993</v>
      </c>
      <c r="AB139" s="51">
        <f>O139+P139</f>
        <v>7.8</v>
      </c>
      <c r="AC139" s="51">
        <f>R139+S139</f>
        <v>10</v>
      </c>
      <c r="AD139" s="51">
        <f>U139+V139</f>
        <v>0</v>
      </c>
      <c r="AE139" s="52">
        <f>LARGE($Y139:$AD139,AE$1)</f>
        <v>10</v>
      </c>
      <c r="AF139" s="52">
        <f>LARGE($Y139:$AD139,AF$1)</f>
        <v>9.6</v>
      </c>
      <c r="AG139" s="52">
        <f>LARGE($Y139:$AD139,AG$1)</f>
        <v>8.4</v>
      </c>
      <c r="AH139" s="52">
        <f>LARGE($Y139:$AD139,AH$1)</f>
        <v>8.1999999999999993</v>
      </c>
      <c r="AI139" s="52">
        <f>LARGE($Y139:$AD139,AI$1)</f>
        <v>7.8</v>
      </c>
      <c r="AJ139" s="52">
        <f>LARGE($Y139:$AD139,AJ$1)</f>
        <v>0</v>
      </c>
      <c r="AL139" s="96" t="str">
        <f>IF(H139-F139*G139=H139,0,"ok")</f>
        <v>ok</v>
      </c>
      <c r="AM139" s="96" t="str">
        <f>IF(K139-I139*J139=K139,0,"ok")</f>
        <v>ok</v>
      </c>
      <c r="AN139" s="96" t="str">
        <f>IF(N139-L139*M139=N139,0,"ok")</f>
        <v>ok</v>
      </c>
      <c r="AO139" s="96" t="str">
        <f>IF(Q139-O139*P139=Q139,0,"ok")</f>
        <v>ok</v>
      </c>
      <c r="AP139" s="96" t="str">
        <f>IF(T139-R139*S139=T139,0,"ok")</f>
        <v>ok</v>
      </c>
      <c r="AQ139" s="96" t="e">
        <f>IF(W139-U139*V139=W139,0,"ok")</f>
        <v>#VALUE!</v>
      </c>
      <c r="AR139" s="107">
        <f>COUNT(AL139:AQ139)</f>
        <v>0</v>
      </c>
      <c r="AS139" s="109">
        <f>IF(E139&lt;&gt;0,(COUNT(F139:W139)+3)/18,0)</f>
        <v>1</v>
      </c>
    </row>
    <row r="140" spans="1:45" ht="12.75" customHeight="1">
      <c r="A140" s="3">
        <v>6</v>
      </c>
      <c r="C140" s="41" t="s">
        <v>216</v>
      </c>
      <c r="D140" s="42" t="s">
        <v>217</v>
      </c>
      <c r="E140" s="20">
        <f>AVERAGE(AE140:AH140)</f>
        <v>0</v>
      </c>
      <c r="F140" s="1"/>
      <c r="G140" s="18"/>
      <c r="H140" s="64" t="str">
        <f>IF(OR(ISNUMBER(F140),ISNUMBER(G140)),F140+G140,"")</f>
        <v/>
      </c>
      <c r="I140" s="2"/>
      <c r="J140" s="18"/>
      <c r="K140" s="64" t="str">
        <f>IF(OR(ISNUMBER(I140),ISNUMBER(J140)),I140+J140,"")</f>
        <v/>
      </c>
      <c r="L140" s="2"/>
      <c r="M140" s="18"/>
      <c r="N140" s="65" t="str">
        <f>IF(OR(ISNUMBER(L140),ISNUMBER(M140)),L140+M140,"")</f>
        <v/>
      </c>
      <c r="O140" s="1"/>
      <c r="P140" s="18"/>
      <c r="Q140" s="64" t="str">
        <f>IF(OR(ISNUMBER(O140),ISNUMBER(P140)),O140+P140,"")</f>
        <v/>
      </c>
      <c r="R140" s="2"/>
      <c r="S140" s="18"/>
      <c r="T140" s="65" t="str">
        <f>IF(OR(ISNUMBER(R140),ISNUMBER(S140)),R140+S140,"")</f>
        <v/>
      </c>
      <c r="U140" s="1"/>
      <c r="V140" s="18"/>
      <c r="W140" s="64" t="str">
        <f>IF(OR(ISNUMBER(U140),ISNUMBER(V140)),U140+V140,"")</f>
        <v/>
      </c>
      <c r="X140" s="106">
        <f>IF(AS140=4/6,0.7,AS140)</f>
        <v>0</v>
      </c>
      <c r="Y140" s="51">
        <f>F140+G140</f>
        <v>0</v>
      </c>
      <c r="Z140" s="51">
        <f>I140+J140</f>
        <v>0</v>
      </c>
      <c r="AA140" s="51">
        <f>L140+M140</f>
        <v>0</v>
      </c>
      <c r="AB140" s="51">
        <f>O140+P140</f>
        <v>0</v>
      </c>
      <c r="AC140" s="51">
        <f>R140+S140</f>
        <v>0</v>
      </c>
      <c r="AD140" s="51">
        <f>U140+V140</f>
        <v>0</v>
      </c>
      <c r="AE140" s="52">
        <f>LARGE($Y140:$AD140,AE$1)</f>
        <v>0</v>
      </c>
      <c r="AF140" s="52">
        <f>LARGE($Y140:$AD140,AF$1)</f>
        <v>0</v>
      </c>
      <c r="AG140" s="52">
        <f>LARGE($Y140:$AD140,AG$1)</f>
        <v>0</v>
      </c>
      <c r="AH140" s="52">
        <f>LARGE($Y140:$AD140,AH$1)</f>
        <v>0</v>
      </c>
      <c r="AI140" s="52">
        <f>LARGE($Y140:$AD140,AI$1)</f>
        <v>0</v>
      </c>
      <c r="AJ140" s="52">
        <f>LARGE($Y140:$AD140,AJ$1)</f>
        <v>0</v>
      </c>
      <c r="AL140" s="96" t="e">
        <f>IF(H140-F140*G140=H140,0,"ok")</f>
        <v>#VALUE!</v>
      </c>
      <c r="AM140" s="96" t="e">
        <f>IF(K140-I140*J140=K140,0,"ok")</f>
        <v>#VALUE!</v>
      </c>
      <c r="AN140" s="96" t="e">
        <f>IF(N140-L140*M140=N140,0,"ok")</f>
        <v>#VALUE!</v>
      </c>
      <c r="AO140" s="96" t="e">
        <f>IF(Q140-O140*P140=Q140,0,"ok")</f>
        <v>#VALUE!</v>
      </c>
      <c r="AP140" s="96" t="e">
        <f>IF(T140-R140*S140=T140,0,"ok")</f>
        <v>#VALUE!</v>
      </c>
      <c r="AQ140" s="96" t="e">
        <f>IF(W140-U140*V140=W140,0,"ok")</f>
        <v>#VALUE!</v>
      </c>
      <c r="AR140" s="107">
        <f>COUNT(AL140:AQ140)</f>
        <v>0</v>
      </c>
      <c r="AS140" s="109">
        <f>IF(E140&lt;&gt;0,(COUNT(F140:W140)+3)/18,0)</f>
        <v>0</v>
      </c>
    </row>
    <row r="141" spans="1:45" ht="12.75" customHeight="1">
      <c r="A141" s="3">
        <v>8</v>
      </c>
      <c r="C141" s="25" t="s">
        <v>297</v>
      </c>
      <c r="D141" s="22" t="s">
        <v>298</v>
      </c>
      <c r="E141" s="20">
        <f>AVERAGE(AE141:AH141)</f>
        <v>8.7999999999999989</v>
      </c>
      <c r="F141" s="1">
        <v>4</v>
      </c>
      <c r="G141" s="18">
        <v>5.6</v>
      </c>
      <c r="H141" s="64">
        <f>IF(OR(ISNUMBER(F141),ISNUMBER(G141)),F141+G141,"")</f>
        <v>9.6</v>
      </c>
      <c r="I141" s="2">
        <v>2</v>
      </c>
      <c r="J141" s="18">
        <v>5</v>
      </c>
      <c r="K141" s="64">
        <f>IF(OR(ISNUMBER(I141),ISNUMBER(J141)),I141+J141,"")</f>
        <v>7</v>
      </c>
      <c r="L141" s="2"/>
      <c r="M141" s="18"/>
      <c r="N141" s="65" t="str">
        <f>IF(OR(ISNUMBER(L141),ISNUMBER(M141)),L141+M141,"")</f>
        <v/>
      </c>
      <c r="O141" s="1">
        <v>2</v>
      </c>
      <c r="P141" s="18">
        <v>5.9</v>
      </c>
      <c r="Q141" s="64">
        <f>IF(OR(ISNUMBER(O141),ISNUMBER(P141)),O141+P141,"")</f>
        <v>7.9</v>
      </c>
      <c r="R141" s="2">
        <v>2.6</v>
      </c>
      <c r="S141" s="18">
        <v>6</v>
      </c>
      <c r="T141" s="65">
        <f>IF(OR(ISNUMBER(R141),ISNUMBER(S141)),R141+S141,"")</f>
        <v>8.6</v>
      </c>
      <c r="U141" s="1">
        <v>3.1</v>
      </c>
      <c r="V141" s="18">
        <v>6</v>
      </c>
      <c r="W141" s="64">
        <f>IF(OR(ISNUMBER(U141),ISNUMBER(V141)),U141+V141,"")</f>
        <v>9.1</v>
      </c>
      <c r="X141" s="106">
        <f>IF(AS141=4/6,0.7,AS141)</f>
        <v>1</v>
      </c>
      <c r="Y141" s="51">
        <f>F141+G141</f>
        <v>9.6</v>
      </c>
      <c r="Z141" s="51">
        <f>I141+J141</f>
        <v>7</v>
      </c>
      <c r="AA141" s="51">
        <f>L141+M141</f>
        <v>0</v>
      </c>
      <c r="AB141" s="51">
        <f>O141+P141</f>
        <v>7.9</v>
      </c>
      <c r="AC141" s="51">
        <f>R141+S141</f>
        <v>8.6</v>
      </c>
      <c r="AD141" s="51">
        <f>U141+V141</f>
        <v>9.1</v>
      </c>
      <c r="AE141" s="52">
        <f>LARGE($Y141:$AD141,AE$1)</f>
        <v>9.6</v>
      </c>
      <c r="AF141" s="52">
        <f>LARGE($Y141:$AD141,AF$1)</f>
        <v>9.1</v>
      </c>
      <c r="AG141" s="52">
        <f>LARGE($Y141:$AD141,AG$1)</f>
        <v>8.6</v>
      </c>
      <c r="AH141" s="52">
        <f>LARGE($Y141:$AD141,AH$1)</f>
        <v>7.9</v>
      </c>
      <c r="AI141" s="52">
        <f>LARGE($Y141:$AD141,AI$1)</f>
        <v>7</v>
      </c>
      <c r="AJ141" s="52">
        <f>LARGE($Y141:$AD141,AJ$1)</f>
        <v>0</v>
      </c>
      <c r="AL141" s="96" t="str">
        <f>IF(H141-F141*G141=H141,0,"ok")</f>
        <v>ok</v>
      </c>
      <c r="AM141" s="96" t="str">
        <f>IF(K141-I141*J141=K141,0,"ok")</f>
        <v>ok</v>
      </c>
      <c r="AN141" s="96" t="e">
        <f>IF(N141-L141*M141=N141,0,"ok")</f>
        <v>#VALUE!</v>
      </c>
      <c r="AO141" s="96" t="str">
        <f>IF(Q141-O141*P141=Q141,0,"ok")</f>
        <v>ok</v>
      </c>
      <c r="AP141" s="96" t="str">
        <f>IF(T141-R141*S141=T141,0,"ok")</f>
        <v>ok</v>
      </c>
      <c r="AQ141" s="96" t="str">
        <f>IF(W141-U141*V141=W141,0,"ok")</f>
        <v>ok</v>
      </c>
      <c r="AR141" s="107">
        <f>COUNT(AL141:AQ141)</f>
        <v>0</v>
      </c>
      <c r="AS141" s="109">
        <f>IF(E141&lt;&gt;0,(COUNT(F141:W141)+3)/18,0)</f>
        <v>1</v>
      </c>
    </row>
    <row r="142" spans="1:45" ht="12.75" customHeight="1">
      <c r="A142" s="3">
        <v>52</v>
      </c>
      <c r="C142" s="37">
        <v>8988212</v>
      </c>
      <c r="D142" s="22" t="s">
        <v>1069</v>
      </c>
      <c r="E142" s="20">
        <f>AVERAGE(AE142:AH142)</f>
        <v>4.2</v>
      </c>
      <c r="F142" s="1"/>
      <c r="G142" s="18"/>
      <c r="H142" s="64" t="str">
        <f>IF(OR(ISNUMBER(F142),ISNUMBER(G142)),F142+G142,"")</f>
        <v/>
      </c>
      <c r="I142" s="2"/>
      <c r="J142" s="18"/>
      <c r="K142" s="64" t="str">
        <f>IF(OR(ISNUMBER(I142),ISNUMBER(J142)),I142+J142,"")</f>
        <v/>
      </c>
      <c r="L142" s="2">
        <v>1</v>
      </c>
      <c r="M142" s="18">
        <v>5.8</v>
      </c>
      <c r="N142" s="65">
        <f>IF(OR(ISNUMBER(L142),ISNUMBER(M142)),L142+M142,"")</f>
        <v>6.8</v>
      </c>
      <c r="O142" s="1"/>
      <c r="P142" s="18"/>
      <c r="Q142" s="64" t="str">
        <f>IF(OR(ISNUMBER(O142),ISNUMBER(P142)),O142+P142,"")</f>
        <v/>
      </c>
      <c r="R142" s="2">
        <v>4</v>
      </c>
      <c r="S142" s="18">
        <v>6</v>
      </c>
      <c r="T142" s="65">
        <f>IF(OR(ISNUMBER(R142),ISNUMBER(S142)),R142+S142,"")</f>
        <v>10</v>
      </c>
      <c r="U142" s="1"/>
      <c r="V142" s="18"/>
      <c r="W142" s="64" t="str">
        <f>IF(OR(ISNUMBER(U142),ISNUMBER(V142)),U142+V142,"")</f>
        <v/>
      </c>
      <c r="X142" s="106">
        <f>IF(AS142=4/6,0.7,AS142)</f>
        <v>0.5</v>
      </c>
      <c r="Y142" s="51">
        <f>F142+G142</f>
        <v>0</v>
      </c>
      <c r="Z142" s="51">
        <f>I142+J142</f>
        <v>0</v>
      </c>
      <c r="AA142" s="51">
        <f>L142+M142</f>
        <v>6.8</v>
      </c>
      <c r="AB142" s="51">
        <f>O142+P142</f>
        <v>0</v>
      </c>
      <c r="AC142" s="51">
        <f>R142+S142</f>
        <v>10</v>
      </c>
      <c r="AD142" s="51">
        <f>U142+V142</f>
        <v>0</v>
      </c>
      <c r="AE142" s="52">
        <f>LARGE($Y142:$AD142,AE$1)</f>
        <v>10</v>
      </c>
      <c r="AF142" s="52">
        <f>LARGE($Y142:$AD142,AF$1)</f>
        <v>6.8</v>
      </c>
      <c r="AG142" s="52">
        <f>LARGE($Y142:$AD142,AG$1)</f>
        <v>0</v>
      </c>
      <c r="AH142" s="52">
        <f>LARGE($Y142:$AD142,AH$1)</f>
        <v>0</v>
      </c>
      <c r="AI142" s="52">
        <f>LARGE($Y142:$AD142,AI$1)</f>
        <v>0</v>
      </c>
      <c r="AJ142" s="52">
        <f>LARGE($Y142:$AD142,AJ$1)</f>
        <v>0</v>
      </c>
      <c r="AL142" s="96" t="e">
        <f>IF(H142-F142*G142=H142,0,"ok")</f>
        <v>#VALUE!</v>
      </c>
      <c r="AM142" s="96" t="e">
        <f>IF(K142-I142*J142=K142,0,"ok")</f>
        <v>#VALUE!</v>
      </c>
      <c r="AN142" s="96" t="str">
        <f>IF(N142-L142*M142=N142,0,"ok")</f>
        <v>ok</v>
      </c>
      <c r="AO142" s="96" t="e">
        <f>IF(Q142-O142*P142=Q142,0,"ok")</f>
        <v>#VALUE!</v>
      </c>
      <c r="AP142" s="96" t="str">
        <f>IF(T142-R142*S142=T142,0,"ok")</f>
        <v>ok</v>
      </c>
      <c r="AQ142" s="96" t="e">
        <f>IF(W142-U142*V142=W142,0,"ok")</f>
        <v>#VALUE!</v>
      </c>
      <c r="AR142" s="107">
        <f>COUNT(AL142:AQ142)</f>
        <v>0</v>
      </c>
      <c r="AS142" s="109">
        <f>IF(E142&lt;&gt;0,(COUNT(F142:W142)+3)/18,0)</f>
        <v>0.5</v>
      </c>
    </row>
    <row r="143" spans="1:45" ht="12.75" customHeight="1">
      <c r="A143" s="3">
        <v>21</v>
      </c>
      <c r="C143" s="25" t="s">
        <v>874</v>
      </c>
      <c r="D143" s="22" t="s">
        <v>875</v>
      </c>
      <c r="E143" s="20">
        <f>AVERAGE(AE143:AH143)</f>
        <v>9.125</v>
      </c>
      <c r="F143" s="1">
        <v>4</v>
      </c>
      <c r="G143" s="18">
        <v>5.5</v>
      </c>
      <c r="H143" s="64">
        <f>IF(OR(ISNUMBER(F143),ISNUMBER(G143)),F143+G143,"")</f>
        <v>9.5</v>
      </c>
      <c r="I143" s="2">
        <v>3.3</v>
      </c>
      <c r="J143" s="18">
        <v>5.9</v>
      </c>
      <c r="K143" s="64">
        <f>IF(OR(ISNUMBER(I143),ISNUMBER(J143)),I143+J143,"")</f>
        <v>9.1999999999999993</v>
      </c>
      <c r="L143" s="70">
        <v>3.8</v>
      </c>
      <c r="M143" s="69">
        <v>6</v>
      </c>
      <c r="N143" s="65">
        <f>IF(OR(ISNUMBER(L143),ISNUMBER(M143)),L143+M143,"")</f>
        <v>9.8000000000000007</v>
      </c>
      <c r="O143" s="1"/>
      <c r="P143" s="18"/>
      <c r="Q143" s="64" t="str">
        <f>IF(OR(ISNUMBER(O143),ISNUMBER(P143)),O143+P143,"")</f>
        <v/>
      </c>
      <c r="R143" s="2">
        <v>3.5</v>
      </c>
      <c r="S143" s="18">
        <v>4.5</v>
      </c>
      <c r="T143" s="65">
        <f>IF(OR(ISNUMBER(R143),ISNUMBER(S143)),R143+S143,"")</f>
        <v>8</v>
      </c>
      <c r="U143" s="1">
        <v>2.5</v>
      </c>
      <c r="V143" s="18">
        <v>5.5</v>
      </c>
      <c r="W143" s="64">
        <f>IF(OR(ISNUMBER(U143),ISNUMBER(V143)),U143+V143,"")</f>
        <v>8</v>
      </c>
      <c r="X143" s="106">
        <f>IF(AS143=4/6,0.7,AS143)</f>
        <v>1</v>
      </c>
      <c r="Y143" s="51">
        <f>F143+G143</f>
        <v>9.5</v>
      </c>
      <c r="Z143" s="51">
        <f>I143+J143</f>
        <v>9.1999999999999993</v>
      </c>
      <c r="AA143" s="51">
        <f>L143+M143</f>
        <v>9.8000000000000007</v>
      </c>
      <c r="AB143" s="51">
        <f>O143+P143</f>
        <v>0</v>
      </c>
      <c r="AC143" s="51">
        <f>R143+S143</f>
        <v>8</v>
      </c>
      <c r="AD143" s="51">
        <f>U143+V143</f>
        <v>8</v>
      </c>
      <c r="AE143" s="52">
        <f>LARGE($Y143:$AD143,AE$1)</f>
        <v>9.8000000000000007</v>
      </c>
      <c r="AF143" s="52">
        <f>LARGE($Y143:$AD143,AF$1)</f>
        <v>9.5</v>
      </c>
      <c r="AG143" s="52">
        <f>LARGE($Y143:$AD143,AG$1)</f>
        <v>9.1999999999999993</v>
      </c>
      <c r="AH143" s="52">
        <f>LARGE($Y143:$AD143,AH$1)</f>
        <v>8</v>
      </c>
      <c r="AI143" s="52">
        <f>LARGE($Y143:$AD143,AI$1)</f>
        <v>8</v>
      </c>
      <c r="AJ143" s="52">
        <f>LARGE($Y143:$AD143,AJ$1)</f>
        <v>0</v>
      </c>
      <c r="AL143" s="96" t="str">
        <f>IF(H143-F143*G143=H143,0,"ok")</f>
        <v>ok</v>
      </c>
      <c r="AM143" s="96" t="str">
        <f>IF(K143-I143*J143=K143,0,"ok")</f>
        <v>ok</v>
      </c>
      <c r="AN143" s="96" t="str">
        <f>IF(N143-L143*M143=N143,0,"ok")</f>
        <v>ok</v>
      </c>
      <c r="AO143" s="96" t="e">
        <f>IF(Q143-O143*P143=Q143,0,"ok")</f>
        <v>#VALUE!</v>
      </c>
      <c r="AP143" s="96" t="str">
        <f>IF(T143-R143*S143=T143,0,"ok")</f>
        <v>ok</v>
      </c>
      <c r="AQ143" s="96" t="str">
        <f>IF(W143-U143*V143=W143,0,"ok")</f>
        <v>ok</v>
      </c>
      <c r="AR143" s="107">
        <f>COUNT(AL143:AQ143)</f>
        <v>0</v>
      </c>
      <c r="AS143" s="109">
        <f>IF(E143&lt;&gt;0,(COUNT(F143:W143)+3)/18,0)</f>
        <v>1</v>
      </c>
    </row>
    <row r="144" spans="1:45" ht="12.75" customHeight="1">
      <c r="A144" s="3">
        <v>6</v>
      </c>
      <c r="C144" s="25" t="s">
        <v>218</v>
      </c>
      <c r="D144" s="22" t="s">
        <v>219</v>
      </c>
      <c r="E144" s="20">
        <f>AVERAGE(AE144:AH144)</f>
        <v>9.35</v>
      </c>
      <c r="F144" s="1">
        <v>3.8</v>
      </c>
      <c r="G144" s="18">
        <v>5.8</v>
      </c>
      <c r="H144" s="64">
        <f>IF(OR(ISNUMBER(F144),ISNUMBER(G144)),F144+G144,"")</f>
        <v>9.6</v>
      </c>
      <c r="I144" s="2">
        <v>4</v>
      </c>
      <c r="J144" s="18">
        <v>5.8</v>
      </c>
      <c r="K144" s="64">
        <f>IF(OR(ISNUMBER(I144),ISNUMBER(J144)),I144+J144,"")</f>
        <v>9.8000000000000007</v>
      </c>
      <c r="L144" s="2">
        <v>1.5</v>
      </c>
      <c r="M144" s="18">
        <v>6</v>
      </c>
      <c r="N144" s="65">
        <f>IF(OR(ISNUMBER(L144),ISNUMBER(M144)),L144+M144,"")</f>
        <v>7.5</v>
      </c>
      <c r="O144" s="1">
        <v>3.2</v>
      </c>
      <c r="P144" s="18">
        <v>6</v>
      </c>
      <c r="Q144" s="64">
        <f>IF(OR(ISNUMBER(O144),ISNUMBER(P144)),O144+P144,"")</f>
        <v>9.1999999999999993</v>
      </c>
      <c r="R144" s="2">
        <v>2.8</v>
      </c>
      <c r="S144" s="18">
        <v>6</v>
      </c>
      <c r="T144" s="65">
        <f>IF(OR(ISNUMBER(R144),ISNUMBER(S144)),R144+S144,"")</f>
        <v>8.8000000000000007</v>
      </c>
      <c r="U144" s="1"/>
      <c r="V144" s="18"/>
      <c r="W144" s="64" t="str">
        <f>IF(OR(ISNUMBER(U144),ISNUMBER(V144)),U144+V144,"")</f>
        <v/>
      </c>
      <c r="X144" s="106">
        <f>IF(AS144=4/6,0.7,AS144)</f>
        <v>1</v>
      </c>
      <c r="Y144" s="51">
        <f>F144+G144</f>
        <v>9.6</v>
      </c>
      <c r="Z144" s="51">
        <f>I144+J144</f>
        <v>9.8000000000000007</v>
      </c>
      <c r="AA144" s="51">
        <f>L144+M144</f>
        <v>7.5</v>
      </c>
      <c r="AB144" s="51">
        <f>O144+P144</f>
        <v>9.1999999999999993</v>
      </c>
      <c r="AC144" s="51">
        <f>R144+S144</f>
        <v>8.8000000000000007</v>
      </c>
      <c r="AD144" s="51">
        <f>U144+V144</f>
        <v>0</v>
      </c>
      <c r="AE144" s="52">
        <f>LARGE($Y144:$AD144,AE$1)</f>
        <v>9.8000000000000007</v>
      </c>
      <c r="AF144" s="52">
        <f>LARGE($Y144:$AD144,AF$1)</f>
        <v>9.6</v>
      </c>
      <c r="AG144" s="52">
        <f>LARGE($Y144:$AD144,AG$1)</f>
        <v>9.1999999999999993</v>
      </c>
      <c r="AH144" s="52">
        <f>LARGE($Y144:$AD144,AH$1)</f>
        <v>8.8000000000000007</v>
      </c>
      <c r="AI144" s="52">
        <f>LARGE($Y144:$AD144,AI$1)</f>
        <v>7.5</v>
      </c>
      <c r="AJ144" s="52">
        <f>LARGE($Y144:$AD144,AJ$1)</f>
        <v>0</v>
      </c>
      <c r="AL144" s="96" t="str">
        <f>IF(H144-F144*G144=H144,0,"ok")</f>
        <v>ok</v>
      </c>
      <c r="AM144" s="96" t="str">
        <f>IF(K144-I144*J144=K144,0,"ok")</f>
        <v>ok</v>
      </c>
      <c r="AN144" s="96" t="str">
        <f>IF(N144-L144*M144=N144,0,"ok")</f>
        <v>ok</v>
      </c>
      <c r="AO144" s="96" t="str">
        <f>IF(Q144-O144*P144=Q144,0,"ok")</f>
        <v>ok</v>
      </c>
      <c r="AP144" s="96" t="str">
        <f>IF(T144-R144*S144=T144,0,"ok")</f>
        <v>ok</v>
      </c>
      <c r="AQ144" s="96" t="e">
        <f>IF(W144-U144*V144=W144,0,"ok")</f>
        <v>#VALUE!</v>
      </c>
      <c r="AR144" s="107">
        <f>COUNT(AL144:AQ144)</f>
        <v>0</v>
      </c>
      <c r="AS144" s="109">
        <f>IF(E144&lt;&gt;0,(COUNT(F144:W144)+3)/18,0)</f>
        <v>1</v>
      </c>
    </row>
    <row r="145" spans="1:45" ht="12.75" customHeight="1">
      <c r="A145" s="3">
        <v>5</v>
      </c>
      <c r="C145" s="25" t="s">
        <v>172</v>
      </c>
      <c r="D145" s="22" t="s">
        <v>173</v>
      </c>
      <c r="E145" s="20">
        <f>AVERAGE(AE145:AH145)</f>
        <v>8.5250000000000004</v>
      </c>
      <c r="F145" s="68">
        <v>0.8</v>
      </c>
      <c r="G145" s="69">
        <v>5.8</v>
      </c>
      <c r="H145" s="64">
        <f>IF(OR(ISNUMBER(F145),ISNUMBER(G145)),F145+G145,"")</f>
        <v>6.6</v>
      </c>
      <c r="I145" s="70">
        <v>0.5</v>
      </c>
      <c r="J145" s="69">
        <v>5.8</v>
      </c>
      <c r="K145" s="64">
        <f>IF(OR(ISNUMBER(I145),ISNUMBER(J145)),I145+J145,"")</f>
        <v>6.3</v>
      </c>
      <c r="L145" s="56">
        <v>2.6</v>
      </c>
      <c r="M145" s="48">
        <v>5</v>
      </c>
      <c r="N145" s="65">
        <f>IF(OR(ISNUMBER(L145),ISNUMBER(M145)),L145+M145,"")</f>
        <v>7.6</v>
      </c>
      <c r="O145" s="68">
        <v>3</v>
      </c>
      <c r="P145" s="69">
        <v>6</v>
      </c>
      <c r="Q145" s="64">
        <f>IF(OR(ISNUMBER(O145),ISNUMBER(P145)),O145+P145,"")</f>
        <v>9</v>
      </c>
      <c r="R145" s="56">
        <v>3</v>
      </c>
      <c r="S145" s="48">
        <v>5.5</v>
      </c>
      <c r="T145" s="65">
        <f>IF(OR(ISNUMBER(R145),ISNUMBER(S145)),R145+S145,"")</f>
        <v>8.5</v>
      </c>
      <c r="U145" s="1">
        <v>3.8</v>
      </c>
      <c r="V145" s="18">
        <v>5.2</v>
      </c>
      <c r="W145" s="64">
        <f>IF(OR(ISNUMBER(U145),ISNUMBER(V145)),U145+V145,"")</f>
        <v>9</v>
      </c>
      <c r="X145" s="106">
        <f>IF(AS145=4/6,0.7,AS145)</f>
        <v>1.1666666666666667</v>
      </c>
      <c r="Y145" s="51">
        <f>F145+G145</f>
        <v>6.6</v>
      </c>
      <c r="Z145" s="51">
        <f>I145+J145</f>
        <v>6.3</v>
      </c>
      <c r="AA145" s="51">
        <f>L145+M145</f>
        <v>7.6</v>
      </c>
      <c r="AB145" s="51">
        <f>O145+P145</f>
        <v>9</v>
      </c>
      <c r="AC145" s="51">
        <f>R145+S145</f>
        <v>8.5</v>
      </c>
      <c r="AD145" s="51">
        <f>U145+V145</f>
        <v>9</v>
      </c>
      <c r="AE145" s="52">
        <f>LARGE($Y145:$AD145,AE$1)</f>
        <v>9</v>
      </c>
      <c r="AF145" s="52">
        <f>LARGE($Y145:$AD145,AF$1)</f>
        <v>9</v>
      </c>
      <c r="AG145" s="52">
        <f>LARGE($Y145:$AD145,AG$1)</f>
        <v>8.5</v>
      </c>
      <c r="AH145" s="52">
        <f>LARGE($Y145:$AD145,AH$1)</f>
        <v>7.6</v>
      </c>
      <c r="AI145" s="52">
        <f>LARGE($Y145:$AD145,AI$1)</f>
        <v>6.6</v>
      </c>
      <c r="AJ145" s="52">
        <f>LARGE($Y145:$AD145,AJ$1)</f>
        <v>6.3</v>
      </c>
      <c r="AL145" s="96" t="str">
        <f>IF(H145-F145*G145=H145,0,"ok")</f>
        <v>ok</v>
      </c>
      <c r="AM145" s="96" t="str">
        <f>IF(K145-I145*J145=K145,0,"ok")</f>
        <v>ok</v>
      </c>
      <c r="AN145" s="96" t="str">
        <f>IF(N145-L145*M145=N145,0,"ok")</f>
        <v>ok</v>
      </c>
      <c r="AO145" s="96" t="str">
        <f>IF(Q145-O145*P145=Q145,0,"ok")</f>
        <v>ok</v>
      </c>
      <c r="AP145" s="96" t="str">
        <f>IF(T145-R145*S145=T145,0,"ok")</f>
        <v>ok</v>
      </c>
      <c r="AQ145" s="96" t="str">
        <f>IF(W145-U145*V145=W145,0,"ok")</f>
        <v>ok</v>
      </c>
      <c r="AR145" s="107">
        <f>COUNT(AL145:AQ145)</f>
        <v>0</v>
      </c>
      <c r="AS145" s="109">
        <f>IF(E145&lt;&gt;0,(COUNT(F145:W145)+3)/18,0)</f>
        <v>1.1666666666666667</v>
      </c>
    </row>
    <row r="146" spans="1:45" ht="12.75" customHeight="1">
      <c r="A146" s="3">
        <v>51</v>
      </c>
      <c r="C146" s="25">
        <v>9042622</v>
      </c>
      <c r="D146" s="22" t="s">
        <v>1042</v>
      </c>
      <c r="E146" s="20">
        <f>AVERAGE(AE146:AH146)</f>
        <v>9.0250000000000004</v>
      </c>
      <c r="F146" s="1">
        <v>3.3</v>
      </c>
      <c r="G146" s="18">
        <v>5</v>
      </c>
      <c r="H146" s="64">
        <f>IF(OR(ISNUMBER(F146),ISNUMBER(G146)),F146+G146,"")</f>
        <v>8.3000000000000007</v>
      </c>
      <c r="I146" s="2">
        <v>2.8</v>
      </c>
      <c r="J146" s="18">
        <v>5.5</v>
      </c>
      <c r="K146" s="64">
        <f>IF(OR(ISNUMBER(I146),ISNUMBER(J146)),I146+J146,"")</f>
        <v>8.3000000000000007</v>
      </c>
      <c r="L146" s="2">
        <v>4</v>
      </c>
      <c r="M146" s="18">
        <v>6</v>
      </c>
      <c r="N146" s="65">
        <f>IF(OR(ISNUMBER(L146),ISNUMBER(M146)),L146+M146,"")</f>
        <v>10</v>
      </c>
      <c r="O146" s="1"/>
      <c r="P146" s="18"/>
      <c r="Q146" s="64" t="str">
        <f>IF(OR(ISNUMBER(O146),ISNUMBER(P146)),O146+P146,"")</f>
        <v/>
      </c>
      <c r="R146" s="2">
        <v>3.5</v>
      </c>
      <c r="S146" s="18">
        <v>6</v>
      </c>
      <c r="T146" s="65">
        <f>IF(OR(ISNUMBER(R146),ISNUMBER(S146)),R146+S146,"")</f>
        <v>9.5</v>
      </c>
      <c r="U146" s="1"/>
      <c r="V146" s="18"/>
      <c r="W146" s="64" t="str">
        <f>IF(OR(ISNUMBER(U146),ISNUMBER(V146)),U146+V146,"")</f>
        <v/>
      </c>
      <c r="X146" s="106">
        <f>IF(AS146=4/6,0.7,AS146)</f>
        <v>0.83333333333333337</v>
      </c>
      <c r="Y146" s="51">
        <f>F146+G146</f>
        <v>8.3000000000000007</v>
      </c>
      <c r="Z146" s="51">
        <f>I146+J146</f>
        <v>8.3000000000000007</v>
      </c>
      <c r="AA146" s="51">
        <f>L146+M146</f>
        <v>10</v>
      </c>
      <c r="AB146" s="51">
        <f>O146+P146</f>
        <v>0</v>
      </c>
      <c r="AC146" s="51">
        <f>R146+S146</f>
        <v>9.5</v>
      </c>
      <c r="AD146" s="51">
        <f>U146+V146</f>
        <v>0</v>
      </c>
      <c r="AE146" s="52">
        <f>LARGE($Y146:$AD146,AE$1)</f>
        <v>10</v>
      </c>
      <c r="AF146" s="52">
        <f>LARGE($Y146:$AD146,AF$1)</f>
        <v>9.5</v>
      </c>
      <c r="AG146" s="52">
        <f>LARGE($Y146:$AD146,AG$1)</f>
        <v>8.3000000000000007</v>
      </c>
      <c r="AH146" s="52">
        <f>LARGE($Y146:$AD146,AH$1)</f>
        <v>8.3000000000000007</v>
      </c>
      <c r="AI146" s="52">
        <f>LARGE($Y146:$AD146,AI$1)</f>
        <v>0</v>
      </c>
      <c r="AJ146" s="52">
        <f>LARGE($Y146:$AD146,AJ$1)</f>
        <v>0</v>
      </c>
      <c r="AL146" s="96" t="str">
        <f>IF(H146-F146*G146=H146,0,"ok")</f>
        <v>ok</v>
      </c>
      <c r="AM146" s="96" t="str">
        <f>IF(K146-I146*J146=K146,0,"ok")</f>
        <v>ok</v>
      </c>
      <c r="AN146" s="96" t="str">
        <f>IF(N146-L146*M146=N146,0,"ok")</f>
        <v>ok</v>
      </c>
      <c r="AO146" s="96" t="e">
        <f>IF(Q146-O146*P146=Q146,0,"ok")</f>
        <v>#VALUE!</v>
      </c>
      <c r="AP146" s="96" t="str">
        <f>IF(T146-R146*S146=T146,0,"ok")</f>
        <v>ok</v>
      </c>
      <c r="AQ146" s="96" t="e">
        <f>IF(W146-U146*V146=W146,0,"ok")</f>
        <v>#VALUE!</v>
      </c>
      <c r="AR146" s="107">
        <f>COUNT(AL146:AQ146)</f>
        <v>0</v>
      </c>
      <c r="AS146" s="109">
        <f>IF(E146&lt;&gt;0,(COUNT(F146:W146)+3)/18,0)</f>
        <v>0.83333333333333337</v>
      </c>
    </row>
    <row r="147" spans="1:45" ht="12.75" customHeight="1">
      <c r="A147" s="3">
        <v>9</v>
      </c>
      <c r="C147" s="25">
        <v>8044309</v>
      </c>
      <c r="D147" s="22" t="s">
        <v>332</v>
      </c>
      <c r="E147" s="20">
        <f>AVERAGE(AE147:AH147)</f>
        <v>9.0500000000000007</v>
      </c>
      <c r="F147" s="47">
        <v>3</v>
      </c>
      <c r="G147" s="48">
        <v>6</v>
      </c>
      <c r="H147" s="64">
        <f>IF(OR(ISNUMBER(F147),ISNUMBER(G147)),F147+G147,"")</f>
        <v>9</v>
      </c>
      <c r="I147" s="2"/>
      <c r="J147" s="18"/>
      <c r="K147" s="64" t="str">
        <f>IF(OR(ISNUMBER(I147),ISNUMBER(J147)),I147+J147,"")</f>
        <v/>
      </c>
      <c r="L147" s="2">
        <v>2.2000000000000002</v>
      </c>
      <c r="M147" s="18">
        <v>6</v>
      </c>
      <c r="N147" s="65">
        <f>IF(OR(ISNUMBER(L147),ISNUMBER(M147)),L147+M147,"")</f>
        <v>8.1999999999999993</v>
      </c>
      <c r="O147" s="1">
        <v>4</v>
      </c>
      <c r="P147" s="18">
        <v>6</v>
      </c>
      <c r="Q147" s="64">
        <f>IF(OR(ISNUMBER(O147),ISNUMBER(P147)),O147+P147,"")</f>
        <v>10</v>
      </c>
      <c r="R147" s="2"/>
      <c r="S147" s="18"/>
      <c r="T147" s="65" t="str">
        <f>IF(OR(ISNUMBER(R147),ISNUMBER(S147)),R147+S147,"")</f>
        <v/>
      </c>
      <c r="U147" s="1">
        <v>4</v>
      </c>
      <c r="V147" s="18">
        <v>5</v>
      </c>
      <c r="W147" s="64">
        <f>IF(OR(ISNUMBER(U147),ISNUMBER(V147)),U147+V147,"")</f>
        <v>9</v>
      </c>
      <c r="X147" s="106">
        <f>IF(AS147=4/6,0.7,AS147)</f>
        <v>0.83333333333333337</v>
      </c>
      <c r="Y147" s="51">
        <f>F147+G147</f>
        <v>9</v>
      </c>
      <c r="Z147" s="51">
        <f>I147+J147</f>
        <v>0</v>
      </c>
      <c r="AA147" s="51">
        <f>L147+M147</f>
        <v>8.1999999999999993</v>
      </c>
      <c r="AB147" s="51">
        <f>O147+P147</f>
        <v>10</v>
      </c>
      <c r="AC147" s="51">
        <f>R147+S147</f>
        <v>0</v>
      </c>
      <c r="AD147" s="51">
        <f>U147+V147</f>
        <v>9</v>
      </c>
      <c r="AE147" s="52">
        <f>LARGE($Y147:$AD147,AE$1)</f>
        <v>10</v>
      </c>
      <c r="AF147" s="52">
        <f>LARGE($Y147:$AD147,AF$1)</f>
        <v>9</v>
      </c>
      <c r="AG147" s="52">
        <f>LARGE($Y147:$AD147,AG$1)</f>
        <v>9</v>
      </c>
      <c r="AH147" s="52">
        <f>LARGE($Y147:$AD147,AH$1)</f>
        <v>8.1999999999999993</v>
      </c>
      <c r="AI147" s="52">
        <f>LARGE($Y147:$AD147,AI$1)</f>
        <v>0</v>
      </c>
      <c r="AJ147" s="52">
        <f>LARGE($Y147:$AD147,AJ$1)</f>
        <v>0</v>
      </c>
      <c r="AL147" s="96" t="str">
        <f>IF(H147-F147*G147=H147,0,"ok")</f>
        <v>ok</v>
      </c>
      <c r="AM147" s="96" t="e">
        <f>IF(K147-I147*J147=K147,0,"ok")</f>
        <v>#VALUE!</v>
      </c>
      <c r="AN147" s="96" t="str">
        <f>IF(N147-L147*M147=N147,0,"ok")</f>
        <v>ok</v>
      </c>
      <c r="AO147" s="96" t="str">
        <f>IF(Q147-O147*P147=Q147,0,"ok")</f>
        <v>ok</v>
      </c>
      <c r="AP147" s="96" t="e">
        <f>IF(T147-R147*S147=T147,0,"ok")</f>
        <v>#VALUE!</v>
      </c>
      <c r="AQ147" s="96" t="str">
        <f>IF(W147-U147*V147=W147,0,"ok")</f>
        <v>ok</v>
      </c>
      <c r="AR147" s="107">
        <f>COUNT(AL147:AQ147)</f>
        <v>0</v>
      </c>
      <c r="AS147" s="109">
        <f>IF(E147&lt;&gt;0,(COUNT(F147:W147)+3)/18,0)</f>
        <v>0.83333333333333337</v>
      </c>
    </row>
    <row r="148" spans="1:45" ht="12.75" customHeight="1">
      <c r="A148" s="3">
        <v>10</v>
      </c>
      <c r="C148" s="25" t="s">
        <v>355</v>
      </c>
      <c r="D148" s="22" t="s">
        <v>356</v>
      </c>
      <c r="E148" s="20">
        <f>AVERAGE(AE148:AH148)</f>
        <v>7.8500000000000005</v>
      </c>
      <c r="F148" s="1">
        <v>1.5</v>
      </c>
      <c r="G148" s="18">
        <v>5.5</v>
      </c>
      <c r="H148" s="64">
        <f>IF(OR(ISNUMBER(F148),ISNUMBER(G148)),F148+G148,"")</f>
        <v>7</v>
      </c>
      <c r="I148" s="2">
        <v>4</v>
      </c>
      <c r="J148" s="18">
        <v>5.5</v>
      </c>
      <c r="K148" s="64">
        <f>IF(OR(ISNUMBER(I148),ISNUMBER(J148)),I148+J148,"")</f>
        <v>9.5</v>
      </c>
      <c r="L148" s="2">
        <v>1.5</v>
      </c>
      <c r="M148" s="18">
        <v>5.8</v>
      </c>
      <c r="N148" s="65">
        <f>IF(OR(ISNUMBER(L148),ISNUMBER(M148)),L148+M148,"")</f>
        <v>7.3</v>
      </c>
      <c r="O148" s="1">
        <v>2.6</v>
      </c>
      <c r="P148" s="18">
        <v>5</v>
      </c>
      <c r="Q148" s="64">
        <f>IF(OR(ISNUMBER(O148),ISNUMBER(P148)),O148+P148,"")</f>
        <v>7.6</v>
      </c>
      <c r="R148" s="83"/>
      <c r="S148" s="72"/>
      <c r="T148" s="65" t="str">
        <f>IF(OR(ISNUMBER(R148),ISNUMBER(S148)),R148+S148,"")</f>
        <v/>
      </c>
      <c r="U148" s="71"/>
      <c r="V148" s="72"/>
      <c r="W148" s="64" t="str">
        <f>IF(OR(ISNUMBER(U148),ISNUMBER(V148)),U148+V148,"")</f>
        <v/>
      </c>
      <c r="X148" s="106">
        <f>IF(AS148=4/6,0.7,AS148)</f>
        <v>0.83333333333333337</v>
      </c>
      <c r="Y148" s="51">
        <f>F148+G148</f>
        <v>7</v>
      </c>
      <c r="Z148" s="51">
        <f>I148+J148</f>
        <v>9.5</v>
      </c>
      <c r="AA148" s="51">
        <f>L148+M148</f>
        <v>7.3</v>
      </c>
      <c r="AB148" s="51">
        <f>O148+P148</f>
        <v>7.6</v>
      </c>
      <c r="AC148" s="51">
        <f>R148+S148</f>
        <v>0</v>
      </c>
      <c r="AD148" s="51">
        <f>U148+V148</f>
        <v>0</v>
      </c>
      <c r="AE148" s="52">
        <f>LARGE($Y148:$AD148,AE$1)</f>
        <v>9.5</v>
      </c>
      <c r="AF148" s="52">
        <f>LARGE($Y148:$AD148,AF$1)</f>
        <v>7.6</v>
      </c>
      <c r="AG148" s="52">
        <f>LARGE($Y148:$AD148,AG$1)</f>
        <v>7.3</v>
      </c>
      <c r="AH148" s="52">
        <f>LARGE($Y148:$AD148,AH$1)</f>
        <v>7</v>
      </c>
      <c r="AI148" s="52">
        <f>LARGE($Y148:$AD148,AI$1)</f>
        <v>0</v>
      </c>
      <c r="AJ148" s="52">
        <f>LARGE($Y148:$AD148,AJ$1)</f>
        <v>0</v>
      </c>
      <c r="AL148" s="96" t="str">
        <f>IF(H148-F148*G148=H148,0,"ok")</f>
        <v>ok</v>
      </c>
      <c r="AM148" s="96" t="str">
        <f>IF(K148-I148*J148=K148,0,"ok")</f>
        <v>ok</v>
      </c>
      <c r="AN148" s="96" t="str">
        <f>IF(N148-L148*M148=N148,0,"ok")</f>
        <v>ok</v>
      </c>
      <c r="AO148" s="96" t="str">
        <f>IF(Q148-O148*P148=Q148,0,"ok")</f>
        <v>ok</v>
      </c>
      <c r="AP148" s="96" t="e">
        <f>IF(T148-R148*S148=T148,0,"ok")</f>
        <v>#VALUE!</v>
      </c>
      <c r="AQ148" s="96" t="e">
        <f>IF(W148-U148*V148=W148,0,"ok")</f>
        <v>#VALUE!</v>
      </c>
      <c r="AR148" s="107">
        <f>COUNT(AL148:AQ148)</f>
        <v>0</v>
      </c>
      <c r="AS148" s="109">
        <f>IF(E148&lt;&gt;0,(COUNT(F148:W148)+3)/18,0)</f>
        <v>0.83333333333333337</v>
      </c>
    </row>
    <row r="149" spans="1:45" ht="12.75" customHeight="1">
      <c r="A149" s="3">
        <v>5</v>
      </c>
      <c r="C149" s="25" t="s">
        <v>174</v>
      </c>
      <c r="D149" s="22" t="s">
        <v>175</v>
      </c>
      <c r="E149" s="20">
        <f>AVERAGE(AE149:AH149)</f>
        <v>9.4499999999999993</v>
      </c>
      <c r="F149" s="1">
        <v>4</v>
      </c>
      <c r="G149" s="18">
        <v>6</v>
      </c>
      <c r="H149" s="64">
        <f>IF(OR(ISNUMBER(F149),ISNUMBER(G149)),F149+G149,"")</f>
        <v>10</v>
      </c>
      <c r="I149" s="70">
        <v>3.3</v>
      </c>
      <c r="J149" s="69">
        <v>6</v>
      </c>
      <c r="K149" s="64">
        <f>IF(OR(ISNUMBER(I149),ISNUMBER(J149)),I149+J149,"")</f>
        <v>9.3000000000000007</v>
      </c>
      <c r="L149" s="2"/>
      <c r="M149" s="18"/>
      <c r="N149" s="65" t="str">
        <f>IF(OR(ISNUMBER(L149),ISNUMBER(M149)),L149+M149,"")</f>
        <v/>
      </c>
      <c r="O149" s="1">
        <v>4</v>
      </c>
      <c r="P149" s="18">
        <v>6</v>
      </c>
      <c r="Q149" s="64">
        <f>IF(OR(ISNUMBER(O149),ISNUMBER(P149)),O149+P149,"")</f>
        <v>10</v>
      </c>
      <c r="R149" s="2"/>
      <c r="S149" s="18"/>
      <c r="T149" s="65" t="str">
        <f>IF(OR(ISNUMBER(R149),ISNUMBER(S149)),R149+S149,"")</f>
        <v/>
      </c>
      <c r="U149" s="1">
        <v>4</v>
      </c>
      <c r="V149" s="18">
        <v>4.5</v>
      </c>
      <c r="W149" s="64">
        <f>IF(OR(ISNUMBER(U149),ISNUMBER(V149)),U149+V149,"")</f>
        <v>8.5</v>
      </c>
      <c r="X149" s="106">
        <f>IF(AS149=4/6,0.7,AS149)</f>
        <v>0.83333333333333337</v>
      </c>
      <c r="Y149" s="51">
        <f>F149+G149</f>
        <v>10</v>
      </c>
      <c r="Z149" s="51">
        <f>I149+J149</f>
        <v>9.3000000000000007</v>
      </c>
      <c r="AA149" s="51">
        <f>L149+M149</f>
        <v>0</v>
      </c>
      <c r="AB149" s="51">
        <f>O149+P149</f>
        <v>10</v>
      </c>
      <c r="AC149" s="51">
        <f>R149+S149</f>
        <v>0</v>
      </c>
      <c r="AD149" s="51">
        <f>U149+V149</f>
        <v>8.5</v>
      </c>
      <c r="AE149" s="52">
        <f>LARGE($Y149:$AD149,AE$1)</f>
        <v>10</v>
      </c>
      <c r="AF149" s="52">
        <f>LARGE($Y149:$AD149,AF$1)</f>
        <v>10</v>
      </c>
      <c r="AG149" s="52">
        <f>LARGE($Y149:$AD149,AG$1)</f>
        <v>9.3000000000000007</v>
      </c>
      <c r="AH149" s="52">
        <f>LARGE($Y149:$AD149,AH$1)</f>
        <v>8.5</v>
      </c>
      <c r="AI149" s="52">
        <f>LARGE($Y149:$AD149,AI$1)</f>
        <v>0</v>
      </c>
      <c r="AJ149" s="52">
        <f>LARGE($Y149:$AD149,AJ$1)</f>
        <v>0</v>
      </c>
      <c r="AL149" s="96" t="str">
        <f>IF(H149-F149*G149=H149,0,"ok")</f>
        <v>ok</v>
      </c>
      <c r="AM149" s="96" t="str">
        <f>IF(K149-I149*J149=K149,0,"ok")</f>
        <v>ok</v>
      </c>
      <c r="AN149" s="96" t="e">
        <f>IF(N149-L149*M149=N149,0,"ok")</f>
        <v>#VALUE!</v>
      </c>
      <c r="AO149" s="96" t="str">
        <f>IF(Q149-O149*P149=Q149,0,"ok")</f>
        <v>ok</v>
      </c>
      <c r="AP149" s="96" t="e">
        <f>IF(T149-R149*S149=T149,0,"ok")</f>
        <v>#VALUE!</v>
      </c>
      <c r="AQ149" s="96" t="str">
        <f>IF(W149-U149*V149=W149,0,"ok")</f>
        <v>ok</v>
      </c>
      <c r="AR149" s="107">
        <f>COUNT(AL149:AQ149)</f>
        <v>0</v>
      </c>
      <c r="AS149" s="109">
        <f>IF(E149&lt;&gt;0,(COUNT(F149:W149)+3)/18,0)</f>
        <v>0.83333333333333337</v>
      </c>
    </row>
    <row r="150" spans="1:45" ht="12.75" customHeight="1">
      <c r="A150" s="3">
        <v>10</v>
      </c>
      <c r="C150" s="25" t="s">
        <v>357</v>
      </c>
      <c r="D150" s="22" t="s">
        <v>358</v>
      </c>
      <c r="E150" s="20">
        <f>AVERAGE(AE150:AH150)</f>
        <v>8.8249999999999993</v>
      </c>
      <c r="F150" s="1">
        <v>4</v>
      </c>
      <c r="G150" s="18">
        <v>6</v>
      </c>
      <c r="H150" s="64">
        <f>IF(OR(ISNUMBER(F150),ISNUMBER(G150)),F150+G150,"")</f>
        <v>10</v>
      </c>
      <c r="I150" s="2">
        <v>3</v>
      </c>
      <c r="J150" s="18">
        <v>6</v>
      </c>
      <c r="K150" s="64">
        <f>IF(OR(ISNUMBER(I150),ISNUMBER(J150)),I150+J150,"")</f>
        <v>9</v>
      </c>
      <c r="L150" s="2">
        <v>2.2999999999999998</v>
      </c>
      <c r="M150" s="18">
        <v>6</v>
      </c>
      <c r="N150" s="65">
        <f>IF(OR(ISNUMBER(L150),ISNUMBER(M150)),L150+M150,"")</f>
        <v>8.3000000000000007</v>
      </c>
      <c r="O150" s="1">
        <v>2</v>
      </c>
      <c r="P150" s="18">
        <v>6</v>
      </c>
      <c r="Q150" s="64">
        <f>IF(OR(ISNUMBER(O150),ISNUMBER(P150)),O150+P150,"")</f>
        <v>8</v>
      </c>
      <c r="R150" s="83"/>
      <c r="S150" s="72"/>
      <c r="T150" s="65" t="str">
        <f>IF(OR(ISNUMBER(R150),ISNUMBER(S150)),R150+S150,"")</f>
        <v/>
      </c>
      <c r="U150" s="71"/>
      <c r="V150" s="72"/>
      <c r="W150" s="64" t="str">
        <f>IF(OR(ISNUMBER(U150),ISNUMBER(V150)),U150+V150,"")</f>
        <v/>
      </c>
      <c r="X150" s="106">
        <f>IF(AS150=4/6,0.7,AS150)</f>
        <v>0.83333333333333337</v>
      </c>
      <c r="Y150" s="51">
        <f>F150+G150</f>
        <v>10</v>
      </c>
      <c r="Z150" s="51">
        <f>I150+J150</f>
        <v>9</v>
      </c>
      <c r="AA150" s="51">
        <f>L150+M150</f>
        <v>8.3000000000000007</v>
      </c>
      <c r="AB150" s="51">
        <f>O150+P150</f>
        <v>8</v>
      </c>
      <c r="AC150" s="51">
        <f>R150+S150</f>
        <v>0</v>
      </c>
      <c r="AD150" s="51">
        <f>U150+V150</f>
        <v>0</v>
      </c>
      <c r="AE150" s="52">
        <f>LARGE($Y150:$AD150,AE$1)</f>
        <v>10</v>
      </c>
      <c r="AF150" s="52">
        <f>LARGE($Y150:$AD150,AF$1)</f>
        <v>9</v>
      </c>
      <c r="AG150" s="52">
        <f>LARGE($Y150:$AD150,AG$1)</f>
        <v>8.3000000000000007</v>
      </c>
      <c r="AH150" s="52">
        <f>LARGE($Y150:$AD150,AH$1)</f>
        <v>8</v>
      </c>
      <c r="AI150" s="52">
        <f>LARGE($Y150:$AD150,AI$1)</f>
        <v>0</v>
      </c>
      <c r="AJ150" s="52">
        <f>LARGE($Y150:$AD150,AJ$1)</f>
        <v>0</v>
      </c>
      <c r="AL150" s="96" t="str">
        <f>IF(H150-F150*G150=H150,0,"ok")</f>
        <v>ok</v>
      </c>
      <c r="AM150" s="96" t="str">
        <f>IF(K150-I150*J150=K150,0,"ok")</f>
        <v>ok</v>
      </c>
      <c r="AN150" s="96" t="str">
        <f>IF(N150-L150*M150=N150,0,"ok")</f>
        <v>ok</v>
      </c>
      <c r="AO150" s="96" t="str">
        <f>IF(Q150-O150*P150=Q150,0,"ok")</f>
        <v>ok</v>
      </c>
      <c r="AP150" s="96" t="e">
        <f>IF(T150-R150*S150=T150,0,"ok")</f>
        <v>#VALUE!</v>
      </c>
      <c r="AQ150" s="96" t="e">
        <f>IF(W150-U150*V150=W150,0,"ok")</f>
        <v>#VALUE!</v>
      </c>
      <c r="AR150" s="107">
        <f>COUNT(AL150:AQ150)</f>
        <v>0</v>
      </c>
      <c r="AS150" s="109">
        <f>IF(E150&lt;&gt;0,(COUNT(F150:W150)+3)/18,0)</f>
        <v>0.83333333333333337</v>
      </c>
    </row>
    <row r="151" spans="1:45" ht="12.75" customHeight="1">
      <c r="A151" s="3">
        <v>51</v>
      </c>
      <c r="C151" s="25">
        <v>8656409</v>
      </c>
      <c r="D151" s="22" t="s">
        <v>1043</v>
      </c>
      <c r="E151" s="20">
        <f>AVERAGE(AE151:AH151)</f>
        <v>7.875</v>
      </c>
      <c r="F151" s="1">
        <v>2.1</v>
      </c>
      <c r="G151" s="18">
        <v>5</v>
      </c>
      <c r="H151" s="64">
        <f>IF(OR(ISNUMBER(F151),ISNUMBER(G151)),F151+G151,"")</f>
        <v>7.1</v>
      </c>
      <c r="I151" s="2">
        <v>2</v>
      </c>
      <c r="J151" s="18">
        <v>5.5</v>
      </c>
      <c r="K151" s="64">
        <f>IF(OR(ISNUMBER(I151),ISNUMBER(J151)),I151+J151,"")</f>
        <v>7.5</v>
      </c>
      <c r="L151" s="2">
        <v>2.5</v>
      </c>
      <c r="M151" s="18">
        <v>5.5</v>
      </c>
      <c r="N151" s="65">
        <f>IF(OR(ISNUMBER(L151),ISNUMBER(M151)),L151+M151,"")</f>
        <v>8</v>
      </c>
      <c r="O151" s="1"/>
      <c r="P151" s="18"/>
      <c r="Q151" s="64" t="str">
        <f>IF(OR(ISNUMBER(O151),ISNUMBER(P151)),O151+P151,"")</f>
        <v/>
      </c>
      <c r="R151" s="2">
        <v>2.9</v>
      </c>
      <c r="S151" s="18">
        <v>6</v>
      </c>
      <c r="T151" s="65">
        <f>IF(OR(ISNUMBER(R151),ISNUMBER(S151)),R151+S151,"")</f>
        <v>8.9</v>
      </c>
      <c r="U151" s="1"/>
      <c r="V151" s="18"/>
      <c r="W151" s="64" t="str">
        <f>IF(OR(ISNUMBER(U151),ISNUMBER(V151)),U151+V151,"")</f>
        <v/>
      </c>
      <c r="X151" s="106">
        <f>IF(AS151=4/6,0.7,AS151)</f>
        <v>0.83333333333333337</v>
      </c>
      <c r="Y151" s="51">
        <f>F151+G151</f>
        <v>7.1</v>
      </c>
      <c r="Z151" s="51">
        <f>I151+J151</f>
        <v>7.5</v>
      </c>
      <c r="AA151" s="51">
        <f>L151+M151</f>
        <v>8</v>
      </c>
      <c r="AB151" s="51">
        <f>O151+P151</f>
        <v>0</v>
      </c>
      <c r="AC151" s="51">
        <f>R151+S151</f>
        <v>8.9</v>
      </c>
      <c r="AD151" s="51">
        <f>U151+V151</f>
        <v>0</v>
      </c>
      <c r="AE151" s="52">
        <f>LARGE($Y151:$AD151,AE$1)</f>
        <v>8.9</v>
      </c>
      <c r="AF151" s="52">
        <f>LARGE($Y151:$AD151,AF$1)</f>
        <v>8</v>
      </c>
      <c r="AG151" s="52">
        <f>LARGE($Y151:$AD151,AG$1)</f>
        <v>7.5</v>
      </c>
      <c r="AH151" s="52">
        <f>LARGE($Y151:$AD151,AH$1)</f>
        <v>7.1</v>
      </c>
      <c r="AI151" s="52">
        <f>LARGE($Y151:$AD151,AI$1)</f>
        <v>0</v>
      </c>
      <c r="AJ151" s="52">
        <f>LARGE($Y151:$AD151,AJ$1)</f>
        <v>0</v>
      </c>
      <c r="AL151" s="96" t="str">
        <f>IF(H151-F151*G151=H151,0,"ok")</f>
        <v>ok</v>
      </c>
      <c r="AM151" s="96" t="str">
        <f>IF(K151-I151*J151=K151,0,"ok")</f>
        <v>ok</v>
      </c>
      <c r="AN151" s="96" t="str">
        <f>IF(N151-L151*M151=N151,0,"ok")</f>
        <v>ok</v>
      </c>
      <c r="AO151" s="96" t="e">
        <f>IF(Q151-O151*P151=Q151,0,"ok")</f>
        <v>#VALUE!</v>
      </c>
      <c r="AP151" s="96" t="str">
        <f>IF(T151-R151*S151=T151,0,"ok")</f>
        <v>ok</v>
      </c>
      <c r="AQ151" s="96" t="e">
        <f>IF(W151-U151*V151=W151,0,"ok")</f>
        <v>#VALUE!</v>
      </c>
      <c r="AR151" s="107">
        <f>COUNT(AL151:AQ151)</f>
        <v>0</v>
      </c>
      <c r="AS151" s="109">
        <f>IF(E151&lt;&gt;0,(COUNT(F151:W151)+3)/18,0)</f>
        <v>0.83333333333333337</v>
      </c>
    </row>
    <row r="152" spans="1:45" ht="12.75" customHeight="1">
      <c r="A152" s="3">
        <v>18</v>
      </c>
      <c r="C152" s="25" t="s">
        <v>742</v>
      </c>
      <c r="D152" s="22" t="s">
        <v>743</v>
      </c>
      <c r="E152" s="20">
        <f>AVERAGE(AE152:AH152)</f>
        <v>8.5250000000000004</v>
      </c>
      <c r="F152" s="1">
        <v>2.2999999999999998</v>
      </c>
      <c r="G152" s="18">
        <v>5</v>
      </c>
      <c r="H152" s="64">
        <f>IF(OR(ISNUMBER(F152),ISNUMBER(G152)),F152+G152,"")</f>
        <v>7.3</v>
      </c>
      <c r="I152" s="2"/>
      <c r="J152" s="18"/>
      <c r="K152" s="64" t="str">
        <f>IF(OR(ISNUMBER(I152),ISNUMBER(J152)),I152+J152,"")</f>
        <v/>
      </c>
      <c r="L152" s="2">
        <v>2</v>
      </c>
      <c r="M152" s="18">
        <v>6</v>
      </c>
      <c r="N152" s="65">
        <f>IF(OR(ISNUMBER(L152),ISNUMBER(M152)),L152+M152,"")</f>
        <v>8</v>
      </c>
      <c r="O152" s="1">
        <v>3.5</v>
      </c>
      <c r="P152" s="18">
        <v>5.9</v>
      </c>
      <c r="Q152" s="64">
        <f>IF(OR(ISNUMBER(O152),ISNUMBER(P152)),O152+P152,"")</f>
        <v>9.4</v>
      </c>
      <c r="R152" s="2">
        <v>2.8</v>
      </c>
      <c r="S152" s="18">
        <v>5.5</v>
      </c>
      <c r="T152" s="65">
        <f>IF(OR(ISNUMBER(R152),ISNUMBER(S152)),R152+S152,"")</f>
        <v>8.3000000000000007</v>
      </c>
      <c r="U152" s="1">
        <v>3.4</v>
      </c>
      <c r="V152" s="18">
        <v>5</v>
      </c>
      <c r="W152" s="64">
        <f>IF(OR(ISNUMBER(U152),ISNUMBER(V152)),U152+V152,"")</f>
        <v>8.4</v>
      </c>
      <c r="X152" s="106">
        <f>IF(AS152=4/6,0.7,AS152)</f>
        <v>1</v>
      </c>
      <c r="Y152" s="51">
        <f>F152+G152</f>
        <v>7.3</v>
      </c>
      <c r="Z152" s="51">
        <f>I152+J152</f>
        <v>0</v>
      </c>
      <c r="AA152" s="51">
        <f>L152+M152</f>
        <v>8</v>
      </c>
      <c r="AB152" s="51">
        <f>O152+P152</f>
        <v>9.4</v>
      </c>
      <c r="AC152" s="51">
        <f>R152+S152</f>
        <v>8.3000000000000007</v>
      </c>
      <c r="AD152" s="51">
        <f>U152+V152</f>
        <v>8.4</v>
      </c>
      <c r="AE152" s="52">
        <f>LARGE($Y152:$AD152,AE$1)</f>
        <v>9.4</v>
      </c>
      <c r="AF152" s="52">
        <f>LARGE($Y152:$AD152,AF$1)</f>
        <v>8.4</v>
      </c>
      <c r="AG152" s="52">
        <f>LARGE($Y152:$AD152,AG$1)</f>
        <v>8.3000000000000007</v>
      </c>
      <c r="AH152" s="52">
        <f>LARGE($Y152:$AD152,AH$1)</f>
        <v>8</v>
      </c>
      <c r="AI152" s="52">
        <f>LARGE($Y152:$AD152,AI$1)</f>
        <v>7.3</v>
      </c>
      <c r="AJ152" s="52">
        <f>LARGE($Y152:$AD152,AJ$1)</f>
        <v>0</v>
      </c>
      <c r="AL152" s="96" t="str">
        <f>IF(H152-F152*G152=H152,0,"ok")</f>
        <v>ok</v>
      </c>
      <c r="AM152" s="96" t="e">
        <f>IF(K152-I152*J152=K152,0,"ok")</f>
        <v>#VALUE!</v>
      </c>
      <c r="AN152" s="96" t="str">
        <f>IF(N152-L152*M152=N152,0,"ok")</f>
        <v>ok</v>
      </c>
      <c r="AO152" s="96" t="str">
        <f>IF(Q152-O152*P152=Q152,0,"ok")</f>
        <v>ok</v>
      </c>
      <c r="AP152" s="96" t="str">
        <f>IF(T152-R152*S152=T152,0,"ok")</f>
        <v>ok</v>
      </c>
      <c r="AQ152" s="96" t="str">
        <f>IF(W152-U152*V152=W152,0,"ok")</f>
        <v>ok</v>
      </c>
      <c r="AR152" s="107">
        <f>COUNT(AL152:AQ152)</f>
        <v>0</v>
      </c>
      <c r="AS152" s="109">
        <f>IF(E152&lt;&gt;0,(COUNT(F152:W152)+3)/18,0)</f>
        <v>1</v>
      </c>
    </row>
    <row r="153" spans="1:45" ht="12.75" customHeight="1">
      <c r="A153" s="3">
        <v>11</v>
      </c>
      <c r="C153" s="25" t="s">
        <v>415</v>
      </c>
      <c r="D153" s="22" t="s">
        <v>416</v>
      </c>
      <c r="E153" s="20">
        <f>AVERAGE(AE153:AH153)</f>
        <v>6.875</v>
      </c>
      <c r="F153" s="47">
        <v>3</v>
      </c>
      <c r="G153" s="48">
        <v>5.5</v>
      </c>
      <c r="H153" s="64">
        <f>IF(OR(ISNUMBER(F153),ISNUMBER(G153)),F153+G153,"")</f>
        <v>8.5</v>
      </c>
      <c r="I153" s="2">
        <v>4</v>
      </c>
      <c r="J153" s="18">
        <v>6</v>
      </c>
      <c r="K153" s="64">
        <f>IF(OR(ISNUMBER(I153),ISNUMBER(J153)),I153+J153,"")</f>
        <v>10</v>
      </c>
      <c r="L153" s="2">
        <v>3</v>
      </c>
      <c r="M153" s="18">
        <v>6</v>
      </c>
      <c r="N153" s="65">
        <f>IF(OR(ISNUMBER(L153),ISNUMBER(M153)),L153+M153,"")</f>
        <v>9</v>
      </c>
      <c r="O153" s="1"/>
      <c r="P153" s="18"/>
      <c r="Q153" s="64" t="str">
        <f>IF(OR(ISNUMBER(O153),ISNUMBER(P153)),O153+P153,"")</f>
        <v/>
      </c>
      <c r="R153" s="2"/>
      <c r="S153" s="18"/>
      <c r="T153" s="65" t="str">
        <f>IF(OR(ISNUMBER(R153),ISNUMBER(S153)),R153+S153,"")</f>
        <v/>
      </c>
      <c r="U153" s="1"/>
      <c r="V153" s="18"/>
      <c r="W153" s="64" t="str">
        <f>IF(OR(ISNUMBER(U153),ISNUMBER(V153)),U153+V153,"")</f>
        <v/>
      </c>
      <c r="X153" s="106">
        <f>IF(AS153=4/6,0.7,AS153)</f>
        <v>0.7</v>
      </c>
      <c r="Y153" s="51">
        <f>F153+G153</f>
        <v>8.5</v>
      </c>
      <c r="Z153" s="51">
        <f>I153+J153</f>
        <v>10</v>
      </c>
      <c r="AA153" s="51">
        <f>L153+M153</f>
        <v>9</v>
      </c>
      <c r="AB153" s="51">
        <f>O153+P153</f>
        <v>0</v>
      </c>
      <c r="AC153" s="51">
        <f>R153+S153</f>
        <v>0</v>
      </c>
      <c r="AD153" s="51">
        <f>U153+V153</f>
        <v>0</v>
      </c>
      <c r="AE153" s="52">
        <f>LARGE($Y153:$AD153,AE$1)</f>
        <v>10</v>
      </c>
      <c r="AF153" s="52">
        <f>LARGE($Y153:$AD153,AF$1)</f>
        <v>9</v>
      </c>
      <c r="AG153" s="52">
        <f>LARGE($Y153:$AD153,AG$1)</f>
        <v>8.5</v>
      </c>
      <c r="AH153" s="52">
        <f>LARGE($Y153:$AD153,AH$1)</f>
        <v>0</v>
      </c>
      <c r="AI153" s="52">
        <f>LARGE($Y153:$AD153,AI$1)</f>
        <v>0</v>
      </c>
      <c r="AJ153" s="52">
        <f>LARGE($Y153:$AD153,AJ$1)</f>
        <v>0</v>
      </c>
      <c r="AL153" s="96" t="str">
        <f>IF(H153-F153*G153=H153,0,"ok")</f>
        <v>ok</v>
      </c>
      <c r="AM153" s="96" t="str">
        <f>IF(K153-I153*J153=K153,0,"ok")</f>
        <v>ok</v>
      </c>
      <c r="AN153" s="96" t="str">
        <f>IF(N153-L153*M153=N153,0,"ok")</f>
        <v>ok</v>
      </c>
      <c r="AO153" s="96" t="e">
        <f>IF(Q153-O153*P153=Q153,0,"ok")</f>
        <v>#VALUE!</v>
      </c>
      <c r="AP153" s="96" t="e">
        <f>IF(T153-R153*S153=T153,0,"ok")</f>
        <v>#VALUE!</v>
      </c>
      <c r="AQ153" s="96" t="e">
        <f>IF(W153-U153*V153=W153,0,"ok")</f>
        <v>#VALUE!</v>
      </c>
      <c r="AR153" s="107">
        <f>COUNT(AL153:AQ153)</f>
        <v>0</v>
      </c>
      <c r="AS153" s="109">
        <f>IF(E153&lt;&gt;0,(COUNT(F153:W153)+3)/18,0)</f>
        <v>0.66666666666666663</v>
      </c>
    </row>
    <row r="154" spans="1:45" ht="12.75" customHeight="1">
      <c r="A154" s="3">
        <v>32</v>
      </c>
      <c r="C154" s="34">
        <v>8991331</v>
      </c>
      <c r="D154" s="35" t="s">
        <v>982</v>
      </c>
      <c r="E154" s="20">
        <f>AVERAGE(AE154:AH154)</f>
        <v>9.1750000000000007</v>
      </c>
      <c r="F154" s="4">
        <v>4</v>
      </c>
      <c r="G154" s="16">
        <v>6</v>
      </c>
      <c r="H154" s="64">
        <f>IF(OR(ISNUMBER(F154),ISNUMBER(G154)),F154+G154,"")</f>
        <v>10</v>
      </c>
      <c r="I154" s="5">
        <v>3.9</v>
      </c>
      <c r="J154" s="16">
        <v>5.8</v>
      </c>
      <c r="K154" s="64">
        <f>IF(OR(ISNUMBER(I154),ISNUMBER(J154)),I154+J154,"")</f>
        <v>9.6999999999999993</v>
      </c>
      <c r="L154" s="5">
        <v>3</v>
      </c>
      <c r="M154" s="16">
        <v>6</v>
      </c>
      <c r="N154" s="65">
        <f>IF(OR(ISNUMBER(L154),ISNUMBER(M154)),L154+M154,"")</f>
        <v>9</v>
      </c>
      <c r="O154" s="4">
        <v>1.8</v>
      </c>
      <c r="P154" s="16">
        <v>5.7</v>
      </c>
      <c r="Q154" s="64">
        <f>IF(OR(ISNUMBER(O154),ISNUMBER(P154)),O154+P154,"")</f>
        <v>7.5</v>
      </c>
      <c r="R154" s="55">
        <v>3</v>
      </c>
      <c r="S154" s="46">
        <v>5</v>
      </c>
      <c r="T154" s="65">
        <f>IF(OR(ISNUMBER(R154),ISNUMBER(S154)),R154+S154,"")</f>
        <v>8</v>
      </c>
      <c r="U154" s="4"/>
      <c r="V154" s="16"/>
      <c r="W154" s="64" t="str">
        <f>IF(OR(ISNUMBER(U154),ISNUMBER(V154)),U154+V154,"")</f>
        <v/>
      </c>
      <c r="X154" s="106">
        <f>IF(AS154=4/6,0.7,AS154)</f>
        <v>1</v>
      </c>
      <c r="Y154" s="51">
        <f>F154+G154</f>
        <v>10</v>
      </c>
      <c r="Z154" s="51">
        <f>I154+J154</f>
        <v>9.6999999999999993</v>
      </c>
      <c r="AA154" s="51">
        <f>L154+M154</f>
        <v>9</v>
      </c>
      <c r="AB154" s="51">
        <f>O154+P154</f>
        <v>7.5</v>
      </c>
      <c r="AC154" s="51">
        <f>R154+S154</f>
        <v>8</v>
      </c>
      <c r="AD154" s="51">
        <f>U154+V154</f>
        <v>0</v>
      </c>
      <c r="AE154" s="52">
        <f>LARGE($Y154:$AD154,AE$1)</f>
        <v>10</v>
      </c>
      <c r="AF154" s="52">
        <f>LARGE($Y154:$AD154,AF$1)</f>
        <v>9.6999999999999993</v>
      </c>
      <c r="AG154" s="52">
        <f>LARGE($Y154:$AD154,AG$1)</f>
        <v>9</v>
      </c>
      <c r="AH154" s="52">
        <f>LARGE($Y154:$AD154,AH$1)</f>
        <v>8</v>
      </c>
      <c r="AI154" s="52">
        <f>LARGE($Y154:$AD154,AI$1)</f>
        <v>7.5</v>
      </c>
      <c r="AJ154" s="52">
        <f>LARGE($Y154:$AD154,AJ$1)</f>
        <v>0</v>
      </c>
      <c r="AL154" s="96" t="str">
        <f>IF(H154-F154*G154=H154,0,"ok")</f>
        <v>ok</v>
      </c>
      <c r="AM154" s="96" t="str">
        <f>IF(K154-I154*J154=K154,0,"ok")</f>
        <v>ok</v>
      </c>
      <c r="AN154" s="96" t="str">
        <f>IF(N154-L154*M154=N154,0,"ok")</f>
        <v>ok</v>
      </c>
      <c r="AO154" s="96" t="str">
        <f>IF(Q154-O154*P154=Q154,0,"ok")</f>
        <v>ok</v>
      </c>
      <c r="AP154" s="96" t="str">
        <f>IF(T154-R154*S154=T154,0,"ok")</f>
        <v>ok</v>
      </c>
      <c r="AQ154" s="96" t="e">
        <f>IF(W154-U154*V154=W154,0,"ok")</f>
        <v>#VALUE!</v>
      </c>
      <c r="AR154" s="107">
        <f>COUNT(AL154:AQ154)</f>
        <v>0</v>
      </c>
      <c r="AS154" s="109">
        <f>IF(E154&lt;&gt;0,(COUNT(F154:W154)+3)/18,0)</f>
        <v>1</v>
      </c>
    </row>
    <row r="155" spans="1:45" ht="12.75" customHeight="1">
      <c r="A155" s="3">
        <v>8</v>
      </c>
      <c r="C155" s="25" t="s">
        <v>299</v>
      </c>
      <c r="D155" s="22" t="s">
        <v>300</v>
      </c>
      <c r="E155" s="20">
        <f>AVERAGE(AE155:AH155)</f>
        <v>8.75</v>
      </c>
      <c r="F155" s="1">
        <v>3.3</v>
      </c>
      <c r="G155" s="18">
        <v>5.6</v>
      </c>
      <c r="H155" s="64">
        <f>IF(OR(ISNUMBER(F155),ISNUMBER(G155)),F155+G155,"")</f>
        <v>8.8999999999999986</v>
      </c>
      <c r="I155" s="2">
        <v>2.5</v>
      </c>
      <c r="J155" s="18">
        <v>5</v>
      </c>
      <c r="K155" s="64">
        <f>IF(OR(ISNUMBER(I155),ISNUMBER(J155)),I155+J155,"")</f>
        <v>7.5</v>
      </c>
      <c r="L155" s="2"/>
      <c r="M155" s="18"/>
      <c r="N155" s="65" t="str">
        <f>IF(OR(ISNUMBER(L155),ISNUMBER(M155)),L155+M155,"")</f>
        <v/>
      </c>
      <c r="O155" s="1">
        <v>1.9</v>
      </c>
      <c r="P155" s="18">
        <v>6</v>
      </c>
      <c r="Q155" s="64">
        <f>IF(OR(ISNUMBER(O155),ISNUMBER(P155)),O155+P155,"")</f>
        <v>7.9</v>
      </c>
      <c r="R155" s="2">
        <v>3.6</v>
      </c>
      <c r="S155" s="18">
        <v>6</v>
      </c>
      <c r="T155" s="65">
        <f>IF(OR(ISNUMBER(R155),ISNUMBER(S155)),R155+S155,"")</f>
        <v>9.6</v>
      </c>
      <c r="U155" s="1">
        <v>2.6</v>
      </c>
      <c r="V155" s="18">
        <v>6</v>
      </c>
      <c r="W155" s="64">
        <f>IF(OR(ISNUMBER(U155),ISNUMBER(V155)),U155+V155,"")</f>
        <v>8.6</v>
      </c>
      <c r="X155" s="106">
        <f>IF(AS155=4/6,0.7,AS155)</f>
        <v>1</v>
      </c>
      <c r="Y155" s="51">
        <f>F155+G155</f>
        <v>8.8999999999999986</v>
      </c>
      <c r="Z155" s="51">
        <f>I155+J155</f>
        <v>7.5</v>
      </c>
      <c r="AA155" s="51">
        <f>L155+M155</f>
        <v>0</v>
      </c>
      <c r="AB155" s="51">
        <f>O155+P155</f>
        <v>7.9</v>
      </c>
      <c r="AC155" s="51">
        <f>R155+S155</f>
        <v>9.6</v>
      </c>
      <c r="AD155" s="51">
        <f>U155+V155</f>
        <v>8.6</v>
      </c>
      <c r="AE155" s="52">
        <f>LARGE($Y155:$AD155,AE$1)</f>
        <v>9.6</v>
      </c>
      <c r="AF155" s="52">
        <f>LARGE($Y155:$AD155,AF$1)</f>
        <v>8.8999999999999986</v>
      </c>
      <c r="AG155" s="52">
        <f>LARGE($Y155:$AD155,AG$1)</f>
        <v>8.6</v>
      </c>
      <c r="AH155" s="52">
        <f>LARGE($Y155:$AD155,AH$1)</f>
        <v>7.9</v>
      </c>
      <c r="AI155" s="52">
        <f>LARGE($Y155:$AD155,AI$1)</f>
        <v>7.5</v>
      </c>
      <c r="AJ155" s="52">
        <f>LARGE($Y155:$AD155,AJ$1)</f>
        <v>0</v>
      </c>
      <c r="AL155" s="96" t="str">
        <f>IF(H155-F155*G155=H155,0,"ok")</f>
        <v>ok</v>
      </c>
      <c r="AM155" s="96" t="str">
        <f>IF(K155-I155*J155=K155,0,"ok")</f>
        <v>ok</v>
      </c>
      <c r="AN155" s="96" t="e">
        <f>IF(N155-L155*M155=N155,0,"ok")</f>
        <v>#VALUE!</v>
      </c>
      <c r="AO155" s="96" t="str">
        <f>IF(Q155-O155*P155=Q155,0,"ok")</f>
        <v>ok</v>
      </c>
      <c r="AP155" s="96" t="str">
        <f>IF(T155-R155*S155=T155,0,"ok")</f>
        <v>ok</v>
      </c>
      <c r="AQ155" s="96" t="str">
        <f>IF(W155-U155*V155=W155,0,"ok")</f>
        <v>ok</v>
      </c>
      <c r="AR155" s="107">
        <f>COUNT(AL155:AQ155)</f>
        <v>0</v>
      </c>
      <c r="AS155" s="109">
        <f>IF(E155&lt;&gt;0,(COUNT(F155:W155)+3)/18,0)</f>
        <v>1</v>
      </c>
    </row>
    <row r="156" spans="1:45" ht="12.75" customHeight="1">
      <c r="A156" s="3">
        <v>30</v>
      </c>
      <c r="C156" s="32">
        <v>9016852</v>
      </c>
      <c r="D156" s="33" t="s">
        <v>913</v>
      </c>
      <c r="E156" s="20">
        <f>AVERAGE(AE156:AH156)</f>
        <v>8</v>
      </c>
      <c r="F156" s="4">
        <v>0.9</v>
      </c>
      <c r="G156" s="16">
        <v>6</v>
      </c>
      <c r="H156" s="64">
        <f>IF(OR(ISNUMBER(F156),ISNUMBER(G156)),F156+G156,"")</f>
        <v>6.9</v>
      </c>
      <c r="I156" s="5">
        <v>0.5</v>
      </c>
      <c r="J156" s="16">
        <v>6</v>
      </c>
      <c r="K156" s="64">
        <f>IF(OR(ISNUMBER(I156),ISNUMBER(J156)),I156+J156,"")</f>
        <v>6.5</v>
      </c>
      <c r="L156" s="5"/>
      <c r="M156" s="16"/>
      <c r="N156" s="65" t="str">
        <f>IF(OR(ISNUMBER(L156),ISNUMBER(M156)),L156+M156,"")</f>
        <v/>
      </c>
      <c r="O156" s="4"/>
      <c r="P156" s="16"/>
      <c r="Q156" s="64" t="str">
        <f>IF(OR(ISNUMBER(O156),ISNUMBER(P156)),O156+P156,"")</f>
        <v/>
      </c>
      <c r="R156" s="5">
        <v>3</v>
      </c>
      <c r="S156" s="16">
        <v>5.9</v>
      </c>
      <c r="T156" s="65">
        <f>IF(OR(ISNUMBER(R156),ISNUMBER(S156)),R156+S156,"")</f>
        <v>8.9</v>
      </c>
      <c r="U156" s="4">
        <v>3.7</v>
      </c>
      <c r="V156" s="16">
        <v>6</v>
      </c>
      <c r="W156" s="64">
        <f>IF(OR(ISNUMBER(U156),ISNUMBER(V156)),U156+V156,"")</f>
        <v>9.6999999999999993</v>
      </c>
      <c r="X156" s="106">
        <f>IF(AS156=4/6,0.7,AS156)</f>
        <v>0.83333333333333337</v>
      </c>
      <c r="Y156" s="51">
        <f>F156+G156</f>
        <v>6.9</v>
      </c>
      <c r="Z156" s="51">
        <f>I156+J156</f>
        <v>6.5</v>
      </c>
      <c r="AA156" s="51">
        <f>L156+M156</f>
        <v>0</v>
      </c>
      <c r="AB156" s="51">
        <f>O156+P156</f>
        <v>0</v>
      </c>
      <c r="AC156" s="51">
        <f>R156+S156</f>
        <v>8.9</v>
      </c>
      <c r="AD156" s="51">
        <f>U156+V156</f>
        <v>9.6999999999999993</v>
      </c>
      <c r="AE156" s="52">
        <f>LARGE($Y156:$AD156,AE$1)</f>
        <v>9.6999999999999993</v>
      </c>
      <c r="AF156" s="52">
        <f>LARGE($Y156:$AD156,AF$1)</f>
        <v>8.9</v>
      </c>
      <c r="AG156" s="52">
        <f>LARGE($Y156:$AD156,AG$1)</f>
        <v>6.9</v>
      </c>
      <c r="AH156" s="52">
        <f>LARGE($Y156:$AD156,AH$1)</f>
        <v>6.5</v>
      </c>
      <c r="AI156" s="52">
        <f>LARGE($Y156:$AD156,AI$1)</f>
        <v>0</v>
      </c>
      <c r="AJ156" s="52">
        <f>LARGE($Y156:$AD156,AJ$1)</f>
        <v>0</v>
      </c>
      <c r="AL156" s="96" t="str">
        <f>IF(H156-F156*G156=H156,0,"ok")</f>
        <v>ok</v>
      </c>
      <c r="AM156" s="96" t="str">
        <f>IF(K156-I156*J156=K156,0,"ok")</f>
        <v>ok</v>
      </c>
      <c r="AN156" s="96" t="e">
        <f>IF(N156-L156*M156=N156,0,"ok")</f>
        <v>#VALUE!</v>
      </c>
      <c r="AO156" s="96" t="e">
        <f>IF(Q156-O156*P156=Q156,0,"ok")</f>
        <v>#VALUE!</v>
      </c>
      <c r="AP156" s="96" t="str">
        <f>IF(T156-R156*S156=T156,0,"ok")</f>
        <v>ok</v>
      </c>
      <c r="AQ156" s="96" t="str">
        <f>IF(W156-U156*V156=W156,0,"ok")</f>
        <v>ok</v>
      </c>
      <c r="AR156" s="107">
        <f>COUNT(AL156:AQ156)</f>
        <v>0</v>
      </c>
      <c r="AS156" s="109">
        <f>IF(E156&lt;&gt;0,(COUNT(F156:W156)+3)/18,0)</f>
        <v>0.83333333333333337</v>
      </c>
    </row>
    <row r="157" spans="1:45" ht="12.75" customHeight="1">
      <c r="A157" s="3">
        <v>8</v>
      </c>
      <c r="C157" s="25" t="s">
        <v>301</v>
      </c>
      <c r="D157" s="22" t="s">
        <v>302</v>
      </c>
      <c r="E157" s="20">
        <f>AVERAGE(AE157:AH157)</f>
        <v>8.3249999999999993</v>
      </c>
      <c r="F157" s="1">
        <v>2.8</v>
      </c>
      <c r="G157" s="18">
        <v>5.6</v>
      </c>
      <c r="H157" s="64">
        <f>IF(OR(ISNUMBER(F157),ISNUMBER(G157)),F157+G157,"")</f>
        <v>8.3999999999999986</v>
      </c>
      <c r="I157" s="2">
        <v>2</v>
      </c>
      <c r="J157" s="18">
        <v>5</v>
      </c>
      <c r="K157" s="64">
        <f>IF(OR(ISNUMBER(I157),ISNUMBER(J157)),I157+J157,"")</f>
        <v>7</v>
      </c>
      <c r="L157" s="2"/>
      <c r="M157" s="18"/>
      <c r="N157" s="65" t="str">
        <f>IF(OR(ISNUMBER(L157),ISNUMBER(M157)),L157+M157,"")</f>
        <v/>
      </c>
      <c r="O157" s="1"/>
      <c r="P157" s="18"/>
      <c r="Q157" s="64" t="str">
        <f>IF(OR(ISNUMBER(O157),ISNUMBER(P157)),O157+P157,"")</f>
        <v/>
      </c>
      <c r="R157" s="2">
        <v>3.6</v>
      </c>
      <c r="S157" s="18">
        <v>6</v>
      </c>
      <c r="T157" s="65">
        <f>IF(OR(ISNUMBER(R157),ISNUMBER(S157)),R157+S157,"")</f>
        <v>9.6</v>
      </c>
      <c r="U157" s="1">
        <v>2.2999999999999998</v>
      </c>
      <c r="V157" s="18">
        <v>6</v>
      </c>
      <c r="W157" s="64">
        <f>IF(OR(ISNUMBER(U157),ISNUMBER(V157)),U157+V157,"")</f>
        <v>8.3000000000000007</v>
      </c>
      <c r="X157" s="106">
        <f>IF(AS157=4/6,0.7,AS157)</f>
        <v>0.83333333333333337</v>
      </c>
      <c r="Y157" s="51">
        <f>F157+G157</f>
        <v>8.3999999999999986</v>
      </c>
      <c r="Z157" s="51">
        <f>I157+J157</f>
        <v>7</v>
      </c>
      <c r="AA157" s="51">
        <f>L157+M157</f>
        <v>0</v>
      </c>
      <c r="AB157" s="51">
        <f>O157+P157</f>
        <v>0</v>
      </c>
      <c r="AC157" s="51">
        <f>R157+S157</f>
        <v>9.6</v>
      </c>
      <c r="AD157" s="51">
        <f>U157+V157</f>
        <v>8.3000000000000007</v>
      </c>
      <c r="AE157" s="52">
        <f>LARGE($Y157:$AD157,AE$1)</f>
        <v>9.6</v>
      </c>
      <c r="AF157" s="52">
        <f>LARGE($Y157:$AD157,AF$1)</f>
        <v>8.3999999999999986</v>
      </c>
      <c r="AG157" s="52">
        <f>LARGE($Y157:$AD157,AG$1)</f>
        <v>8.3000000000000007</v>
      </c>
      <c r="AH157" s="52">
        <f>LARGE($Y157:$AD157,AH$1)</f>
        <v>7</v>
      </c>
      <c r="AI157" s="52">
        <f>LARGE($Y157:$AD157,AI$1)</f>
        <v>0</v>
      </c>
      <c r="AJ157" s="52">
        <f>LARGE($Y157:$AD157,AJ$1)</f>
        <v>0</v>
      </c>
      <c r="AL157" s="96" t="str">
        <f>IF(H157-F157*G157=H157,0,"ok")</f>
        <v>ok</v>
      </c>
      <c r="AM157" s="96" t="str">
        <f>IF(K157-I157*J157=K157,0,"ok")</f>
        <v>ok</v>
      </c>
      <c r="AN157" s="96" t="e">
        <f>IF(N157-L157*M157=N157,0,"ok")</f>
        <v>#VALUE!</v>
      </c>
      <c r="AO157" s="96" t="e">
        <f>IF(Q157-O157*P157=Q157,0,"ok")</f>
        <v>#VALUE!</v>
      </c>
      <c r="AP157" s="96" t="str">
        <f>IF(T157-R157*S157=T157,0,"ok")</f>
        <v>ok</v>
      </c>
      <c r="AQ157" s="96" t="str">
        <f>IF(W157-U157*V157=W157,0,"ok")</f>
        <v>ok</v>
      </c>
      <c r="AR157" s="107">
        <f>COUNT(AL157:AQ157)</f>
        <v>0</v>
      </c>
      <c r="AS157" s="109">
        <f>IF(E157&lt;&gt;0,(COUNT(F157:W157)+3)/18,0)</f>
        <v>0.83333333333333337</v>
      </c>
    </row>
    <row r="158" spans="1:45" ht="12.75" customHeight="1">
      <c r="A158" s="3">
        <v>14</v>
      </c>
      <c r="C158" s="25" t="s">
        <v>556</v>
      </c>
      <c r="D158" s="22" t="s">
        <v>557</v>
      </c>
      <c r="E158" s="20">
        <f>AVERAGE(AE158:AH158)</f>
        <v>9.5</v>
      </c>
      <c r="F158" s="1">
        <v>4</v>
      </c>
      <c r="G158" s="18">
        <v>6</v>
      </c>
      <c r="H158" s="64">
        <f>IF(OR(ISNUMBER(F158),ISNUMBER(G158)),F158+G158,"")</f>
        <v>10</v>
      </c>
      <c r="I158" s="2">
        <v>4</v>
      </c>
      <c r="J158" s="18">
        <v>6</v>
      </c>
      <c r="K158" s="64">
        <f>IF(OR(ISNUMBER(I158),ISNUMBER(J158)),I158+J158,"")</f>
        <v>10</v>
      </c>
      <c r="L158" s="2"/>
      <c r="M158" s="18"/>
      <c r="N158" s="65" t="str">
        <f>IF(OR(ISNUMBER(L158),ISNUMBER(M158)),L158+M158,"")</f>
        <v/>
      </c>
      <c r="O158" s="1"/>
      <c r="P158" s="18"/>
      <c r="Q158" s="64" t="str">
        <f>IF(OR(ISNUMBER(O158),ISNUMBER(P158)),O158+P158,"")</f>
        <v/>
      </c>
      <c r="R158" s="2">
        <v>3</v>
      </c>
      <c r="S158" s="18">
        <v>6</v>
      </c>
      <c r="T158" s="65">
        <f>IF(OR(ISNUMBER(R158),ISNUMBER(S158)),R158+S158,"")</f>
        <v>9</v>
      </c>
      <c r="U158" s="1">
        <v>3</v>
      </c>
      <c r="V158" s="18">
        <v>6</v>
      </c>
      <c r="W158" s="64">
        <f>IF(OR(ISNUMBER(U158),ISNUMBER(V158)),U158+V158,"")</f>
        <v>9</v>
      </c>
      <c r="X158" s="106">
        <f>IF(AS158=4/6,0.7,AS158)</f>
        <v>0.83333333333333337</v>
      </c>
      <c r="Y158" s="51">
        <f>F158+G158</f>
        <v>10</v>
      </c>
      <c r="Z158" s="51">
        <f>I158+J158</f>
        <v>10</v>
      </c>
      <c r="AA158" s="51">
        <f>L158+M158</f>
        <v>0</v>
      </c>
      <c r="AB158" s="51">
        <f>O158+P158</f>
        <v>0</v>
      </c>
      <c r="AC158" s="51">
        <f>R158+S158</f>
        <v>9</v>
      </c>
      <c r="AD158" s="51">
        <f>U158+V158</f>
        <v>9</v>
      </c>
      <c r="AE158" s="52">
        <f>LARGE($Y158:$AD158,AE$1)</f>
        <v>10</v>
      </c>
      <c r="AF158" s="52">
        <f>LARGE($Y158:$AD158,AF$1)</f>
        <v>10</v>
      </c>
      <c r="AG158" s="52">
        <f>LARGE($Y158:$AD158,AG$1)</f>
        <v>9</v>
      </c>
      <c r="AH158" s="52">
        <f>LARGE($Y158:$AD158,AH$1)</f>
        <v>9</v>
      </c>
      <c r="AI158" s="52">
        <f>LARGE($Y158:$AD158,AI$1)</f>
        <v>0</v>
      </c>
      <c r="AJ158" s="52">
        <f>LARGE($Y158:$AD158,AJ$1)</f>
        <v>0</v>
      </c>
      <c r="AL158" s="96" t="str">
        <f>IF(H158-F158*G158=H158,0,"ok")</f>
        <v>ok</v>
      </c>
      <c r="AM158" s="96" t="str">
        <f>IF(K158-I158*J158=K158,0,"ok")</f>
        <v>ok</v>
      </c>
      <c r="AN158" s="96" t="e">
        <f>IF(N158-L158*M158=N158,0,"ok")</f>
        <v>#VALUE!</v>
      </c>
      <c r="AO158" s="96" t="e">
        <f>IF(Q158-O158*P158=Q158,0,"ok")</f>
        <v>#VALUE!</v>
      </c>
      <c r="AP158" s="96" t="str">
        <f>IF(T158-R158*S158=T158,0,"ok")</f>
        <v>ok</v>
      </c>
      <c r="AQ158" s="96" t="str">
        <f>IF(W158-U158*V158=W158,0,"ok")</f>
        <v>ok</v>
      </c>
      <c r="AR158" s="107">
        <f>COUNT(AL158:AQ158)</f>
        <v>0</v>
      </c>
      <c r="AS158" s="109">
        <f>IF(E158&lt;&gt;0,(COUNT(F158:W158)+3)/18,0)</f>
        <v>0.83333333333333337</v>
      </c>
    </row>
    <row r="159" spans="1:45" ht="12.75" customHeight="1">
      <c r="A159" s="3">
        <v>17</v>
      </c>
      <c r="C159" s="25" t="s">
        <v>694</v>
      </c>
      <c r="D159" s="22" t="s">
        <v>695</v>
      </c>
      <c r="E159" s="20">
        <f>AVERAGE(AE159:AH159)</f>
        <v>8.6000000000000014</v>
      </c>
      <c r="F159" s="1">
        <v>3.3</v>
      </c>
      <c r="G159" s="18">
        <v>5.8</v>
      </c>
      <c r="H159" s="64">
        <f>IF(OR(ISNUMBER(F159),ISNUMBER(G159)),F159+G159,"")</f>
        <v>9.1</v>
      </c>
      <c r="I159" s="2">
        <v>3</v>
      </c>
      <c r="J159" s="18">
        <v>6</v>
      </c>
      <c r="K159" s="64">
        <f>IF(OR(ISNUMBER(I159),ISNUMBER(J159)),I159+J159,"")</f>
        <v>9</v>
      </c>
      <c r="L159" s="2">
        <v>2.8</v>
      </c>
      <c r="M159" s="18">
        <v>6</v>
      </c>
      <c r="N159" s="65">
        <f>IF(OR(ISNUMBER(L159),ISNUMBER(M159)),L159+M159,"")</f>
        <v>8.8000000000000007</v>
      </c>
      <c r="O159" s="1"/>
      <c r="P159" s="18"/>
      <c r="Q159" s="64" t="str">
        <f>IF(OR(ISNUMBER(O159),ISNUMBER(P159)),O159+P159,"")</f>
        <v/>
      </c>
      <c r="R159" s="2">
        <v>2</v>
      </c>
      <c r="S159" s="18">
        <v>5.5</v>
      </c>
      <c r="T159" s="65">
        <f>IF(OR(ISNUMBER(R159),ISNUMBER(S159)),R159+S159,"")</f>
        <v>7.5</v>
      </c>
      <c r="U159" s="1"/>
      <c r="V159" s="18"/>
      <c r="W159" s="64" t="str">
        <f>IF(OR(ISNUMBER(U159),ISNUMBER(V159)),U159+V159,"")</f>
        <v/>
      </c>
      <c r="X159" s="106">
        <f>IF(AS159=4/6,0.7,AS159)</f>
        <v>0.83333333333333337</v>
      </c>
      <c r="Y159" s="51">
        <f>F159+G159</f>
        <v>9.1</v>
      </c>
      <c r="Z159" s="51">
        <f>I159+J159</f>
        <v>9</v>
      </c>
      <c r="AA159" s="51">
        <f>L159+M159</f>
        <v>8.8000000000000007</v>
      </c>
      <c r="AB159" s="51">
        <f>O159+P159</f>
        <v>0</v>
      </c>
      <c r="AC159" s="51">
        <f>R159+S159</f>
        <v>7.5</v>
      </c>
      <c r="AD159" s="51">
        <f>U159+V159</f>
        <v>0</v>
      </c>
      <c r="AE159" s="52">
        <f>LARGE($Y159:$AD159,AE$1)</f>
        <v>9.1</v>
      </c>
      <c r="AF159" s="52">
        <f>LARGE($Y159:$AD159,AF$1)</f>
        <v>9</v>
      </c>
      <c r="AG159" s="52">
        <f>LARGE($Y159:$AD159,AG$1)</f>
        <v>8.8000000000000007</v>
      </c>
      <c r="AH159" s="52">
        <f>LARGE($Y159:$AD159,AH$1)</f>
        <v>7.5</v>
      </c>
      <c r="AI159" s="52">
        <f>LARGE($Y159:$AD159,AI$1)</f>
        <v>0</v>
      </c>
      <c r="AJ159" s="52">
        <f>LARGE($Y159:$AD159,AJ$1)</f>
        <v>0</v>
      </c>
      <c r="AL159" s="96" t="str">
        <f>IF(H159-F159*G159=H159,0,"ok")</f>
        <v>ok</v>
      </c>
      <c r="AM159" s="96" t="str">
        <f>IF(K159-I159*J159=K159,0,"ok")</f>
        <v>ok</v>
      </c>
      <c r="AN159" s="96" t="str">
        <f>IF(N159-L159*M159=N159,0,"ok")</f>
        <v>ok</v>
      </c>
      <c r="AO159" s="96" t="e">
        <f>IF(Q159-O159*P159=Q159,0,"ok")</f>
        <v>#VALUE!</v>
      </c>
      <c r="AP159" s="96" t="str">
        <f>IF(T159-R159*S159=T159,0,"ok")</f>
        <v>ok</v>
      </c>
      <c r="AQ159" s="96" t="e">
        <f>IF(W159-U159*V159=W159,0,"ok")</f>
        <v>#VALUE!</v>
      </c>
      <c r="AR159" s="107">
        <f>COUNT(AL159:AQ159)</f>
        <v>0</v>
      </c>
      <c r="AS159" s="109">
        <f>IF(E159&lt;&gt;0,(COUNT(F159:W159)+3)/18,0)</f>
        <v>0.83333333333333337</v>
      </c>
    </row>
    <row r="160" spans="1:45" ht="12.75" customHeight="1">
      <c r="A160" s="3">
        <v>10</v>
      </c>
      <c r="C160" s="25" t="s">
        <v>359</v>
      </c>
      <c r="D160" s="22" t="s">
        <v>360</v>
      </c>
      <c r="E160" s="20">
        <f>AVERAGE(AE160:AH160)</f>
        <v>8.4499999999999993</v>
      </c>
      <c r="F160" s="1">
        <v>3</v>
      </c>
      <c r="G160" s="18">
        <v>5.6</v>
      </c>
      <c r="H160" s="64">
        <f>IF(OR(ISNUMBER(F160),ISNUMBER(G160)),F160+G160,"")</f>
        <v>8.6</v>
      </c>
      <c r="I160" s="2">
        <v>4</v>
      </c>
      <c r="J160" s="18">
        <v>5.8</v>
      </c>
      <c r="K160" s="64">
        <f>IF(OR(ISNUMBER(I160),ISNUMBER(J160)),I160+J160,"")</f>
        <v>9.8000000000000007</v>
      </c>
      <c r="L160" s="2">
        <v>2.5</v>
      </c>
      <c r="M160" s="18">
        <v>6</v>
      </c>
      <c r="N160" s="65">
        <f>IF(OR(ISNUMBER(L160),ISNUMBER(M160)),L160+M160,"")</f>
        <v>8.5</v>
      </c>
      <c r="O160" s="68">
        <v>1.4</v>
      </c>
      <c r="P160" s="18">
        <v>5.5</v>
      </c>
      <c r="Q160" s="64">
        <f>IF(OR(ISNUMBER(O160),ISNUMBER(P160)),O160+P160,"")</f>
        <v>6.9</v>
      </c>
      <c r="R160" s="83"/>
      <c r="S160" s="72"/>
      <c r="T160" s="65" t="str">
        <f>IF(OR(ISNUMBER(R160),ISNUMBER(S160)),R160+S160,"")</f>
        <v/>
      </c>
      <c r="U160" s="71"/>
      <c r="V160" s="72"/>
      <c r="W160" s="64" t="str">
        <f>IF(OR(ISNUMBER(U160),ISNUMBER(V160)),U160+V160,"")</f>
        <v/>
      </c>
      <c r="X160" s="106">
        <f>IF(AS160=4/6,0.7,AS160)</f>
        <v>0.83333333333333337</v>
      </c>
      <c r="Y160" s="51">
        <f>F160+G160</f>
        <v>8.6</v>
      </c>
      <c r="Z160" s="51">
        <f>I160+J160</f>
        <v>9.8000000000000007</v>
      </c>
      <c r="AA160" s="51">
        <f>L160+M160</f>
        <v>8.5</v>
      </c>
      <c r="AB160" s="51">
        <f>O160+P160</f>
        <v>6.9</v>
      </c>
      <c r="AC160" s="51">
        <f>R160+S160</f>
        <v>0</v>
      </c>
      <c r="AD160" s="51">
        <f>U160+V160</f>
        <v>0</v>
      </c>
      <c r="AE160" s="52">
        <f>LARGE($Y160:$AD160,AE$1)</f>
        <v>9.8000000000000007</v>
      </c>
      <c r="AF160" s="52">
        <f>LARGE($Y160:$AD160,AF$1)</f>
        <v>8.6</v>
      </c>
      <c r="AG160" s="52">
        <f>LARGE($Y160:$AD160,AG$1)</f>
        <v>8.5</v>
      </c>
      <c r="AH160" s="52">
        <f>LARGE($Y160:$AD160,AH$1)</f>
        <v>6.9</v>
      </c>
      <c r="AI160" s="52">
        <f>LARGE($Y160:$AD160,AI$1)</f>
        <v>0</v>
      </c>
      <c r="AJ160" s="52">
        <f>LARGE($Y160:$AD160,AJ$1)</f>
        <v>0</v>
      </c>
      <c r="AL160" s="96" t="str">
        <f>IF(H160-F160*G160=H160,0,"ok")</f>
        <v>ok</v>
      </c>
      <c r="AM160" s="96" t="str">
        <f>IF(K160-I160*J160=K160,0,"ok")</f>
        <v>ok</v>
      </c>
      <c r="AN160" s="96" t="str">
        <f>IF(N160-L160*M160=N160,0,"ok")</f>
        <v>ok</v>
      </c>
      <c r="AO160" s="96" t="str">
        <f>IF(Q160-O160*P160=Q160,0,"ok")</f>
        <v>ok</v>
      </c>
      <c r="AP160" s="96" t="e">
        <f>IF(T160-R160*S160=T160,0,"ok")</f>
        <v>#VALUE!</v>
      </c>
      <c r="AQ160" s="96" t="e">
        <f>IF(W160-U160*V160=W160,0,"ok")</f>
        <v>#VALUE!</v>
      </c>
      <c r="AR160" s="107">
        <f>COUNT(AL160:AQ160)</f>
        <v>0</v>
      </c>
      <c r="AS160" s="109">
        <f>IF(E160&lt;&gt;0,(COUNT(F160:W160)+3)/18,0)</f>
        <v>0.83333333333333337</v>
      </c>
    </row>
    <row r="161" spans="1:45" ht="12.75" customHeight="1">
      <c r="A161" s="3">
        <v>51</v>
      </c>
      <c r="C161" s="25">
        <v>8670250</v>
      </c>
      <c r="D161" s="22" t="s">
        <v>1044</v>
      </c>
      <c r="E161" s="20">
        <f>AVERAGE(AE161:AH161)</f>
        <v>9.125</v>
      </c>
      <c r="F161" s="1">
        <v>2</v>
      </c>
      <c r="G161" s="18">
        <v>5.5</v>
      </c>
      <c r="H161" s="64">
        <f>IF(OR(ISNUMBER(F161),ISNUMBER(G161)),F161+G161,"")</f>
        <v>7.5</v>
      </c>
      <c r="I161" s="2">
        <v>4</v>
      </c>
      <c r="J161" s="18">
        <v>5</v>
      </c>
      <c r="K161" s="64">
        <f>IF(OR(ISNUMBER(I161),ISNUMBER(J161)),I161+J161,"")</f>
        <v>9</v>
      </c>
      <c r="L161" s="2">
        <v>4</v>
      </c>
      <c r="M161" s="18">
        <v>6</v>
      </c>
      <c r="N161" s="65">
        <f>IF(OR(ISNUMBER(L161),ISNUMBER(M161)),L161+M161,"")</f>
        <v>10</v>
      </c>
      <c r="O161" s="1"/>
      <c r="P161" s="18"/>
      <c r="Q161" s="64" t="str">
        <f>IF(OR(ISNUMBER(O161),ISNUMBER(P161)),O161+P161,"")</f>
        <v/>
      </c>
      <c r="R161" s="2">
        <v>4</v>
      </c>
      <c r="S161" s="18">
        <v>6</v>
      </c>
      <c r="T161" s="65">
        <f>IF(OR(ISNUMBER(R161),ISNUMBER(S161)),R161+S161,"")</f>
        <v>10</v>
      </c>
      <c r="U161" s="1"/>
      <c r="V161" s="18"/>
      <c r="W161" s="64" t="str">
        <f>IF(OR(ISNUMBER(U161),ISNUMBER(V161)),U161+V161,"")</f>
        <v/>
      </c>
      <c r="X161" s="106">
        <f>IF(AS161=4/6,0.7,AS161)</f>
        <v>0.83333333333333337</v>
      </c>
      <c r="Y161" s="51">
        <f>F161+G161</f>
        <v>7.5</v>
      </c>
      <c r="Z161" s="51">
        <f>I161+J161</f>
        <v>9</v>
      </c>
      <c r="AA161" s="51">
        <f>L161+M161</f>
        <v>10</v>
      </c>
      <c r="AB161" s="51">
        <f>O161+P161</f>
        <v>0</v>
      </c>
      <c r="AC161" s="51">
        <f>R161+S161</f>
        <v>10</v>
      </c>
      <c r="AD161" s="51">
        <f>U161+V161</f>
        <v>0</v>
      </c>
      <c r="AE161" s="52">
        <f>LARGE($Y161:$AD161,AE$1)</f>
        <v>10</v>
      </c>
      <c r="AF161" s="52">
        <f>LARGE($Y161:$AD161,AF$1)</f>
        <v>10</v>
      </c>
      <c r="AG161" s="52">
        <f>LARGE($Y161:$AD161,AG$1)</f>
        <v>9</v>
      </c>
      <c r="AH161" s="52">
        <f>LARGE($Y161:$AD161,AH$1)</f>
        <v>7.5</v>
      </c>
      <c r="AI161" s="52">
        <f>LARGE($Y161:$AD161,AI$1)</f>
        <v>0</v>
      </c>
      <c r="AJ161" s="52">
        <f>LARGE($Y161:$AD161,AJ$1)</f>
        <v>0</v>
      </c>
      <c r="AL161" s="96" t="str">
        <f>IF(H161-F161*G161=H161,0,"ok")</f>
        <v>ok</v>
      </c>
      <c r="AM161" s="96" t="str">
        <f>IF(K161-I161*J161=K161,0,"ok")</f>
        <v>ok</v>
      </c>
      <c r="AN161" s="96" t="str">
        <f>IF(N161-L161*M161=N161,0,"ok")</f>
        <v>ok</v>
      </c>
      <c r="AO161" s="96" t="e">
        <f>IF(Q161-O161*P161=Q161,0,"ok")</f>
        <v>#VALUE!</v>
      </c>
      <c r="AP161" s="96" t="str">
        <f>IF(T161-R161*S161=T161,0,"ok")</f>
        <v>ok</v>
      </c>
      <c r="AQ161" s="96" t="e">
        <f>IF(W161-U161*V161=W161,0,"ok")</f>
        <v>#VALUE!</v>
      </c>
      <c r="AR161" s="107">
        <f>COUNT(AL161:AQ161)</f>
        <v>0</v>
      </c>
      <c r="AS161" s="109">
        <f>IF(E161&lt;&gt;0,(COUNT(F161:W161)+3)/18,0)</f>
        <v>0.83333333333333337</v>
      </c>
    </row>
    <row r="162" spans="1:45" ht="12.75" customHeight="1">
      <c r="A162" s="3">
        <v>14</v>
      </c>
      <c r="C162" s="25" t="s">
        <v>558</v>
      </c>
      <c r="D162" s="22" t="s">
        <v>559</v>
      </c>
      <c r="E162" s="20">
        <f>AVERAGE(AE162:AH162)</f>
        <v>9.75</v>
      </c>
      <c r="F162" s="1">
        <v>3</v>
      </c>
      <c r="G162" s="18">
        <v>6</v>
      </c>
      <c r="H162" s="64">
        <f>IF(OR(ISNUMBER(F162),ISNUMBER(G162)),F162+G162,"")</f>
        <v>9</v>
      </c>
      <c r="I162" s="2">
        <v>4</v>
      </c>
      <c r="J162" s="18">
        <v>6</v>
      </c>
      <c r="K162" s="64">
        <f>IF(OR(ISNUMBER(I162),ISNUMBER(J162)),I162+J162,"")</f>
        <v>10</v>
      </c>
      <c r="L162" s="2"/>
      <c r="M162" s="18"/>
      <c r="N162" s="65" t="str">
        <f>IF(OR(ISNUMBER(L162),ISNUMBER(M162)),L162+M162,"")</f>
        <v/>
      </c>
      <c r="O162" s="1"/>
      <c r="P162" s="18"/>
      <c r="Q162" s="64" t="str">
        <f>IF(OR(ISNUMBER(O162),ISNUMBER(P162)),O162+P162,"")</f>
        <v/>
      </c>
      <c r="R162" s="2">
        <v>4</v>
      </c>
      <c r="S162" s="18">
        <v>6</v>
      </c>
      <c r="T162" s="65">
        <f>IF(OR(ISNUMBER(R162),ISNUMBER(S162)),R162+S162,"")</f>
        <v>10</v>
      </c>
      <c r="U162" s="1">
        <v>4</v>
      </c>
      <c r="V162" s="18">
        <v>6</v>
      </c>
      <c r="W162" s="64">
        <f>IF(OR(ISNUMBER(U162),ISNUMBER(V162)),U162+V162,"")</f>
        <v>10</v>
      </c>
      <c r="X162" s="106">
        <f>IF(AS162=4/6,0.7,AS162)</f>
        <v>0.83333333333333337</v>
      </c>
      <c r="Y162" s="51">
        <f>F162+G162</f>
        <v>9</v>
      </c>
      <c r="Z162" s="51">
        <f>I162+J162</f>
        <v>10</v>
      </c>
      <c r="AA162" s="51">
        <f>L162+M162</f>
        <v>0</v>
      </c>
      <c r="AB162" s="51">
        <f>O162+P162</f>
        <v>0</v>
      </c>
      <c r="AC162" s="51">
        <f>R162+S162</f>
        <v>10</v>
      </c>
      <c r="AD162" s="51">
        <f>U162+V162</f>
        <v>10</v>
      </c>
      <c r="AE162" s="52">
        <f>LARGE($Y162:$AD162,AE$1)</f>
        <v>10</v>
      </c>
      <c r="AF162" s="52">
        <f>LARGE($Y162:$AD162,AF$1)</f>
        <v>10</v>
      </c>
      <c r="AG162" s="52">
        <f>LARGE($Y162:$AD162,AG$1)</f>
        <v>10</v>
      </c>
      <c r="AH162" s="52">
        <f>LARGE($Y162:$AD162,AH$1)</f>
        <v>9</v>
      </c>
      <c r="AI162" s="52">
        <f>LARGE($Y162:$AD162,AI$1)</f>
        <v>0</v>
      </c>
      <c r="AJ162" s="52">
        <f>LARGE($Y162:$AD162,AJ$1)</f>
        <v>0</v>
      </c>
      <c r="AL162" s="96" t="str">
        <f>IF(H162-F162*G162=H162,0,"ok")</f>
        <v>ok</v>
      </c>
      <c r="AM162" s="96" t="str">
        <f>IF(K162-I162*J162=K162,0,"ok")</f>
        <v>ok</v>
      </c>
      <c r="AN162" s="96" t="e">
        <f>IF(N162-L162*M162=N162,0,"ok")</f>
        <v>#VALUE!</v>
      </c>
      <c r="AO162" s="96" t="e">
        <f>IF(Q162-O162*P162=Q162,0,"ok")</f>
        <v>#VALUE!</v>
      </c>
      <c r="AP162" s="96" t="str">
        <f>IF(T162-R162*S162=T162,0,"ok")</f>
        <v>ok</v>
      </c>
      <c r="AQ162" s="96" t="str">
        <f>IF(W162-U162*V162=W162,0,"ok")</f>
        <v>ok</v>
      </c>
      <c r="AR162" s="107">
        <f>COUNT(AL162:AQ162)</f>
        <v>0</v>
      </c>
      <c r="AS162" s="109">
        <f>IF(E162&lt;&gt;0,(COUNT(F162:W162)+3)/18,0)</f>
        <v>0.83333333333333337</v>
      </c>
    </row>
    <row r="163" spans="1:45" ht="12.75" customHeight="1">
      <c r="A163" s="3">
        <v>13</v>
      </c>
      <c r="C163" s="25" t="s">
        <v>514</v>
      </c>
      <c r="D163" s="22" t="s">
        <v>515</v>
      </c>
      <c r="E163" s="20">
        <f>AVERAGE(AE163:AH163)</f>
        <v>0</v>
      </c>
      <c r="F163" s="1"/>
      <c r="G163" s="18"/>
      <c r="H163" s="64" t="str">
        <f>IF(OR(ISNUMBER(F163),ISNUMBER(G163)),F163+G163,"")</f>
        <v/>
      </c>
      <c r="I163" s="2"/>
      <c r="J163" s="18"/>
      <c r="K163" s="64" t="str">
        <f>IF(OR(ISNUMBER(I163),ISNUMBER(J163)),I163+J163,"")</f>
        <v/>
      </c>
      <c r="L163" s="2"/>
      <c r="M163" s="18"/>
      <c r="N163" s="65" t="str">
        <f>IF(OR(ISNUMBER(L163),ISNUMBER(M163)),L163+M163,"")</f>
        <v/>
      </c>
      <c r="O163" s="1"/>
      <c r="P163" s="18"/>
      <c r="Q163" s="64" t="str">
        <f>IF(OR(ISNUMBER(O163),ISNUMBER(P163)),O163+P163,"")</f>
        <v/>
      </c>
      <c r="R163" s="83"/>
      <c r="S163" s="72"/>
      <c r="T163" s="65" t="str">
        <f>IF(OR(ISNUMBER(R163),ISNUMBER(S163)),R163+S163,"")</f>
        <v/>
      </c>
      <c r="U163" s="71"/>
      <c r="V163" s="72"/>
      <c r="W163" s="64" t="str">
        <f>IF(OR(ISNUMBER(U163),ISNUMBER(V163)),U163+V163,"")</f>
        <v/>
      </c>
      <c r="X163" s="106">
        <f>IF(AS163=4/6,0.7,AS163)</f>
        <v>0</v>
      </c>
      <c r="Y163" s="51">
        <f>F163+G163</f>
        <v>0</v>
      </c>
      <c r="Z163" s="51">
        <f>I163+J163</f>
        <v>0</v>
      </c>
      <c r="AA163" s="51">
        <f>L163+M163</f>
        <v>0</v>
      </c>
      <c r="AB163" s="51">
        <f>O163+P163</f>
        <v>0</v>
      </c>
      <c r="AC163" s="51">
        <f>R163+S163</f>
        <v>0</v>
      </c>
      <c r="AD163" s="51">
        <f>U163+V163</f>
        <v>0</v>
      </c>
      <c r="AE163" s="52">
        <f>LARGE($Y163:$AD163,AE$1)</f>
        <v>0</v>
      </c>
      <c r="AF163" s="52">
        <f>LARGE($Y163:$AD163,AF$1)</f>
        <v>0</v>
      </c>
      <c r="AG163" s="52">
        <f>LARGE($Y163:$AD163,AG$1)</f>
        <v>0</v>
      </c>
      <c r="AH163" s="52">
        <f>LARGE($Y163:$AD163,AH$1)</f>
        <v>0</v>
      </c>
      <c r="AI163" s="52">
        <f>LARGE($Y163:$AD163,AI$1)</f>
        <v>0</v>
      </c>
      <c r="AJ163" s="52">
        <f>LARGE($Y163:$AD163,AJ$1)</f>
        <v>0</v>
      </c>
      <c r="AL163" s="96" t="e">
        <f>IF(H163-F163*G163=H163,0,"ok")</f>
        <v>#VALUE!</v>
      </c>
      <c r="AM163" s="96" t="e">
        <f>IF(K163-I163*J163=K163,0,"ok")</f>
        <v>#VALUE!</v>
      </c>
      <c r="AN163" s="96" t="e">
        <f>IF(N163-L163*M163=N163,0,"ok")</f>
        <v>#VALUE!</v>
      </c>
      <c r="AO163" s="96" t="e">
        <f>IF(Q163-O163*P163=Q163,0,"ok")</f>
        <v>#VALUE!</v>
      </c>
      <c r="AP163" s="96" t="e">
        <f>IF(T163-R163*S163=T163,0,"ok")</f>
        <v>#VALUE!</v>
      </c>
      <c r="AQ163" s="96" t="e">
        <f>IF(W163-U163*V163=W163,0,"ok")</f>
        <v>#VALUE!</v>
      </c>
      <c r="AR163" s="107">
        <f>COUNT(AL163:AQ163)</f>
        <v>0</v>
      </c>
      <c r="AS163" s="109">
        <f>IF(E163&lt;&gt;0,(COUNT(F163:W163)+3)/18,0)</f>
        <v>0</v>
      </c>
    </row>
    <row r="164" spans="1:45" ht="12.75" customHeight="1">
      <c r="A164" s="3">
        <v>32</v>
      </c>
      <c r="C164" s="34">
        <v>8991411</v>
      </c>
      <c r="D164" s="35" t="s">
        <v>983</v>
      </c>
      <c r="E164" s="20">
        <f>AVERAGE(AE164:AH164)</f>
        <v>9.625</v>
      </c>
      <c r="F164" s="4">
        <v>3</v>
      </c>
      <c r="G164" s="16">
        <v>6</v>
      </c>
      <c r="H164" s="64">
        <f>IF(OR(ISNUMBER(F164),ISNUMBER(G164)),F164+G164,"")</f>
        <v>9</v>
      </c>
      <c r="I164" s="5">
        <v>4</v>
      </c>
      <c r="J164" s="16">
        <v>6</v>
      </c>
      <c r="K164" s="64">
        <f>IF(OR(ISNUMBER(I164),ISNUMBER(J164)),I164+J164,"")</f>
        <v>10</v>
      </c>
      <c r="L164" s="5">
        <v>3.8</v>
      </c>
      <c r="M164" s="16">
        <v>6</v>
      </c>
      <c r="N164" s="65">
        <f>IF(OR(ISNUMBER(L164),ISNUMBER(M164)),L164+M164,"")</f>
        <v>9.8000000000000007</v>
      </c>
      <c r="O164" s="4">
        <v>3.7</v>
      </c>
      <c r="P164" s="16">
        <v>6</v>
      </c>
      <c r="Q164" s="64">
        <f>IF(OR(ISNUMBER(O164),ISNUMBER(P164)),O164+P164,"")</f>
        <v>9.6999999999999993</v>
      </c>
      <c r="R164" s="5"/>
      <c r="S164" s="16"/>
      <c r="T164" s="65" t="str">
        <f>IF(OR(ISNUMBER(R164),ISNUMBER(S164)),R164+S164,"")</f>
        <v/>
      </c>
      <c r="U164" s="4"/>
      <c r="V164" s="16"/>
      <c r="W164" s="64" t="str">
        <f>IF(OR(ISNUMBER(U164),ISNUMBER(V164)),U164+V164,"")</f>
        <v/>
      </c>
      <c r="X164" s="106">
        <f>IF(AS164=4/6,0.7,AS164)</f>
        <v>0.83333333333333337</v>
      </c>
      <c r="Y164" s="51">
        <f>F164+G164</f>
        <v>9</v>
      </c>
      <c r="Z164" s="51">
        <f>I164+J164</f>
        <v>10</v>
      </c>
      <c r="AA164" s="51">
        <f>L164+M164</f>
        <v>9.8000000000000007</v>
      </c>
      <c r="AB164" s="51">
        <f>O164+P164</f>
        <v>9.6999999999999993</v>
      </c>
      <c r="AC164" s="51">
        <f>R164+S164</f>
        <v>0</v>
      </c>
      <c r="AD164" s="51">
        <f>U164+V164</f>
        <v>0</v>
      </c>
      <c r="AE164" s="52">
        <f>LARGE($Y164:$AD164,AE$1)</f>
        <v>10</v>
      </c>
      <c r="AF164" s="52">
        <f>LARGE($Y164:$AD164,AF$1)</f>
        <v>9.8000000000000007</v>
      </c>
      <c r="AG164" s="52">
        <f>LARGE($Y164:$AD164,AG$1)</f>
        <v>9.6999999999999993</v>
      </c>
      <c r="AH164" s="52">
        <f>LARGE($Y164:$AD164,AH$1)</f>
        <v>9</v>
      </c>
      <c r="AI164" s="52">
        <f>LARGE($Y164:$AD164,AI$1)</f>
        <v>0</v>
      </c>
      <c r="AJ164" s="52">
        <f>LARGE($Y164:$AD164,AJ$1)</f>
        <v>0</v>
      </c>
      <c r="AL164" s="96" t="str">
        <f>IF(H164-F164*G164=H164,0,"ok")</f>
        <v>ok</v>
      </c>
      <c r="AM164" s="96" t="str">
        <f>IF(K164-I164*J164=K164,0,"ok")</f>
        <v>ok</v>
      </c>
      <c r="AN164" s="96" t="str">
        <f>IF(N164-L164*M164=N164,0,"ok")</f>
        <v>ok</v>
      </c>
      <c r="AO164" s="96" t="str">
        <f>IF(Q164-O164*P164=Q164,0,"ok")</f>
        <v>ok</v>
      </c>
      <c r="AP164" s="96" t="e">
        <f>IF(T164-R164*S164=T164,0,"ok")</f>
        <v>#VALUE!</v>
      </c>
      <c r="AQ164" s="96" t="e">
        <f>IF(W164-U164*V164=W164,0,"ok")</f>
        <v>#VALUE!</v>
      </c>
      <c r="AR164" s="107">
        <f>COUNT(AL164:AQ164)</f>
        <v>0</v>
      </c>
      <c r="AS164" s="109">
        <f>IF(E164&lt;&gt;0,(COUNT(F164:W164)+3)/18,0)</f>
        <v>0.83333333333333337</v>
      </c>
    </row>
    <row r="165" spans="1:45" ht="12.75" customHeight="1">
      <c r="A165" s="3">
        <v>31</v>
      </c>
      <c r="C165" s="25" t="s">
        <v>936</v>
      </c>
      <c r="D165" s="22" t="s">
        <v>937</v>
      </c>
      <c r="E165" s="20">
        <f>AVERAGE(AE165:AH165)</f>
        <v>7.45</v>
      </c>
      <c r="F165" s="47">
        <v>1</v>
      </c>
      <c r="G165" s="48">
        <v>6</v>
      </c>
      <c r="H165" s="64">
        <f>IF(OR(ISNUMBER(F165),ISNUMBER(G165)),F165+G165,"")</f>
        <v>7</v>
      </c>
      <c r="I165" s="2"/>
      <c r="J165" s="18"/>
      <c r="K165" s="64" t="str">
        <f>IF(OR(ISNUMBER(I165),ISNUMBER(J165)),I165+J165,"")</f>
        <v/>
      </c>
      <c r="L165" s="2">
        <v>1.2</v>
      </c>
      <c r="M165" s="18">
        <v>6</v>
      </c>
      <c r="N165" s="65">
        <f>IF(OR(ISNUMBER(L165),ISNUMBER(M165)),L165+M165,"")</f>
        <v>7.2</v>
      </c>
      <c r="O165" s="1">
        <v>3</v>
      </c>
      <c r="P165" s="18">
        <v>4.5</v>
      </c>
      <c r="Q165" s="64">
        <f>IF(OR(ISNUMBER(O165),ISNUMBER(P165)),O165+P165,"")</f>
        <v>7.5</v>
      </c>
      <c r="R165" s="2">
        <v>0.6</v>
      </c>
      <c r="S165" s="18">
        <v>6</v>
      </c>
      <c r="T165" s="65">
        <f>IF(OR(ISNUMBER(R165),ISNUMBER(S165)),R165+S165,"")</f>
        <v>6.6</v>
      </c>
      <c r="U165" s="1">
        <v>2.2999999999999998</v>
      </c>
      <c r="V165" s="18">
        <v>5.8</v>
      </c>
      <c r="W165" s="64">
        <f>IF(OR(ISNUMBER(U165),ISNUMBER(V165)),U165+V165,"")</f>
        <v>8.1</v>
      </c>
      <c r="X165" s="106">
        <f>IF(AS165=4/6,0.7,AS165)</f>
        <v>1</v>
      </c>
      <c r="Y165" s="51">
        <f>F165+G165</f>
        <v>7</v>
      </c>
      <c r="Z165" s="51">
        <f>I165+J165</f>
        <v>0</v>
      </c>
      <c r="AA165" s="51">
        <f>L165+M165</f>
        <v>7.2</v>
      </c>
      <c r="AB165" s="51">
        <f>O165+P165</f>
        <v>7.5</v>
      </c>
      <c r="AC165" s="51">
        <f>R165+S165</f>
        <v>6.6</v>
      </c>
      <c r="AD165" s="51">
        <f>U165+V165</f>
        <v>8.1</v>
      </c>
      <c r="AE165" s="52">
        <f>LARGE($Y165:$AD165,AE$1)</f>
        <v>8.1</v>
      </c>
      <c r="AF165" s="52">
        <f>LARGE($Y165:$AD165,AF$1)</f>
        <v>7.5</v>
      </c>
      <c r="AG165" s="52">
        <f>LARGE($Y165:$AD165,AG$1)</f>
        <v>7.2</v>
      </c>
      <c r="AH165" s="52">
        <f>LARGE($Y165:$AD165,AH$1)</f>
        <v>7</v>
      </c>
      <c r="AI165" s="52">
        <f>LARGE($Y165:$AD165,AI$1)</f>
        <v>6.6</v>
      </c>
      <c r="AJ165" s="52">
        <f>LARGE($Y165:$AD165,AJ$1)</f>
        <v>0</v>
      </c>
      <c r="AL165" s="96" t="str">
        <f>IF(H165-F165*G165=H165,0,"ok")</f>
        <v>ok</v>
      </c>
      <c r="AM165" s="96" t="e">
        <f>IF(K165-I165*J165=K165,0,"ok")</f>
        <v>#VALUE!</v>
      </c>
      <c r="AN165" s="96" t="str">
        <f>IF(N165-L165*M165=N165,0,"ok")</f>
        <v>ok</v>
      </c>
      <c r="AO165" s="96" t="str">
        <f>IF(Q165-O165*P165=Q165,0,"ok")</f>
        <v>ok</v>
      </c>
      <c r="AP165" s="96" t="str">
        <f>IF(T165-R165*S165=T165,0,"ok")</f>
        <v>ok</v>
      </c>
      <c r="AQ165" s="96" t="str">
        <f>IF(W165-U165*V165=W165,0,"ok")</f>
        <v>ok</v>
      </c>
      <c r="AR165" s="107">
        <f>COUNT(AL165:AQ165)</f>
        <v>0</v>
      </c>
      <c r="AS165" s="109">
        <f>IF(E165&lt;&gt;0,(COUNT(F165:W165)+3)/18,0)</f>
        <v>1</v>
      </c>
    </row>
    <row r="166" spans="1:45" ht="12.75" customHeight="1">
      <c r="A166" s="3">
        <v>30</v>
      </c>
      <c r="C166" s="32">
        <v>9042560</v>
      </c>
      <c r="D166" s="33" t="s">
        <v>914</v>
      </c>
      <c r="E166" s="20">
        <f>AVERAGE(AE166:AH166)</f>
        <v>8.9499999999999993</v>
      </c>
      <c r="F166" s="4">
        <v>3.2</v>
      </c>
      <c r="G166" s="16">
        <v>6</v>
      </c>
      <c r="H166" s="64">
        <f>IF(OR(ISNUMBER(F166),ISNUMBER(G166)),F166+G166,"")</f>
        <v>9.1999999999999993</v>
      </c>
      <c r="I166" s="5">
        <v>3.4</v>
      </c>
      <c r="J166" s="16">
        <v>6</v>
      </c>
      <c r="K166" s="64">
        <f>IF(OR(ISNUMBER(I166),ISNUMBER(J166)),I166+J166,"")</f>
        <v>9.4</v>
      </c>
      <c r="L166" s="5"/>
      <c r="M166" s="16"/>
      <c r="N166" s="65" t="str">
        <f>IF(OR(ISNUMBER(L166),ISNUMBER(M166)),L166+M166,"")</f>
        <v/>
      </c>
      <c r="O166" s="4"/>
      <c r="P166" s="16"/>
      <c r="Q166" s="64" t="str">
        <f>IF(OR(ISNUMBER(O166),ISNUMBER(P166)),O166+P166,"")</f>
        <v/>
      </c>
      <c r="R166" s="5">
        <v>3.2</v>
      </c>
      <c r="S166" s="16">
        <v>6</v>
      </c>
      <c r="T166" s="65">
        <f>IF(OR(ISNUMBER(R166),ISNUMBER(S166)),R166+S166,"")</f>
        <v>9.1999999999999993</v>
      </c>
      <c r="U166" s="4">
        <v>2</v>
      </c>
      <c r="V166" s="16">
        <v>6</v>
      </c>
      <c r="W166" s="64">
        <f>IF(OR(ISNUMBER(U166),ISNUMBER(V166)),U166+V166,"")</f>
        <v>8</v>
      </c>
      <c r="X166" s="106">
        <f>IF(AS166=4/6,0.7,AS166)</f>
        <v>0.83333333333333337</v>
      </c>
      <c r="Y166" s="51">
        <f>F166+G166</f>
        <v>9.1999999999999993</v>
      </c>
      <c r="Z166" s="51">
        <f>I166+J166</f>
        <v>9.4</v>
      </c>
      <c r="AA166" s="51">
        <f>L166+M166</f>
        <v>0</v>
      </c>
      <c r="AB166" s="51">
        <f>O166+P166</f>
        <v>0</v>
      </c>
      <c r="AC166" s="51">
        <f>R166+S166</f>
        <v>9.1999999999999993</v>
      </c>
      <c r="AD166" s="51">
        <f>U166+V166</f>
        <v>8</v>
      </c>
      <c r="AE166" s="52">
        <f>LARGE($Y166:$AD166,AE$1)</f>
        <v>9.4</v>
      </c>
      <c r="AF166" s="52">
        <f>LARGE($Y166:$AD166,AF$1)</f>
        <v>9.1999999999999993</v>
      </c>
      <c r="AG166" s="52">
        <f>LARGE($Y166:$AD166,AG$1)</f>
        <v>9.1999999999999993</v>
      </c>
      <c r="AH166" s="52">
        <f>LARGE($Y166:$AD166,AH$1)</f>
        <v>8</v>
      </c>
      <c r="AI166" s="52">
        <f>LARGE($Y166:$AD166,AI$1)</f>
        <v>0</v>
      </c>
      <c r="AJ166" s="52">
        <f>LARGE($Y166:$AD166,AJ$1)</f>
        <v>0</v>
      </c>
      <c r="AL166" s="96" t="str">
        <f>IF(H166-F166*G166=H166,0,"ok")</f>
        <v>ok</v>
      </c>
      <c r="AM166" s="96" t="str">
        <f>IF(K166-I166*J166=K166,0,"ok")</f>
        <v>ok</v>
      </c>
      <c r="AN166" s="96" t="e">
        <f>IF(N166-L166*M166=N166,0,"ok")</f>
        <v>#VALUE!</v>
      </c>
      <c r="AO166" s="96" t="e">
        <f>IF(Q166-O166*P166=Q166,0,"ok")</f>
        <v>#VALUE!</v>
      </c>
      <c r="AP166" s="96" t="str">
        <f>IF(T166-R166*S166=T166,0,"ok")</f>
        <v>ok</v>
      </c>
      <c r="AQ166" s="96" t="str">
        <f>IF(W166-U166*V166=W166,0,"ok")</f>
        <v>ok</v>
      </c>
      <c r="AR166" s="107">
        <f>COUNT(AL166:AQ166)</f>
        <v>0</v>
      </c>
      <c r="AS166" s="109">
        <f>IF(E166&lt;&gt;0,(COUNT(F166:W166)+3)/18,0)</f>
        <v>0.83333333333333337</v>
      </c>
    </row>
    <row r="167" spans="1:45" ht="12.75" customHeight="1">
      <c r="A167" s="3">
        <v>18</v>
      </c>
      <c r="C167" s="25" t="s">
        <v>744</v>
      </c>
      <c r="D167" s="22" t="s">
        <v>745</v>
      </c>
      <c r="E167" s="20">
        <f>AVERAGE(AE167:AH167)</f>
        <v>9.5250000000000004</v>
      </c>
      <c r="F167" s="1">
        <v>4</v>
      </c>
      <c r="G167" s="18">
        <v>5</v>
      </c>
      <c r="H167" s="64">
        <f>IF(OR(ISNUMBER(F167),ISNUMBER(G167)),F167+G167,"")</f>
        <v>9</v>
      </c>
      <c r="I167" s="2"/>
      <c r="J167" s="18"/>
      <c r="K167" s="64" t="str">
        <f>IF(OR(ISNUMBER(I167),ISNUMBER(J167)),I167+J167,"")</f>
        <v/>
      </c>
      <c r="L167" s="2">
        <v>4</v>
      </c>
      <c r="M167" s="18">
        <v>6</v>
      </c>
      <c r="N167" s="65">
        <f>IF(OR(ISNUMBER(L167),ISNUMBER(M167)),L167+M167,"")</f>
        <v>10</v>
      </c>
      <c r="O167" s="1">
        <v>4</v>
      </c>
      <c r="P167" s="18">
        <v>6</v>
      </c>
      <c r="Q167" s="64">
        <f>IF(OR(ISNUMBER(O167),ISNUMBER(P167)),O167+P167,"")</f>
        <v>10</v>
      </c>
      <c r="R167" s="2">
        <v>3.6</v>
      </c>
      <c r="S167" s="18">
        <v>5.5</v>
      </c>
      <c r="T167" s="65">
        <f>IF(OR(ISNUMBER(R167),ISNUMBER(S167)),R167+S167,"")</f>
        <v>9.1</v>
      </c>
      <c r="U167" s="1">
        <v>3.6</v>
      </c>
      <c r="V167" s="18">
        <v>5</v>
      </c>
      <c r="W167" s="64">
        <f>IF(OR(ISNUMBER(U167),ISNUMBER(V167)),U167+V167,"")</f>
        <v>8.6</v>
      </c>
      <c r="X167" s="106">
        <f>IF(AS167=4/6,0.7,AS167)</f>
        <v>1</v>
      </c>
      <c r="Y167" s="51">
        <f>F167+G167</f>
        <v>9</v>
      </c>
      <c r="Z167" s="51">
        <f>I167+J167</f>
        <v>0</v>
      </c>
      <c r="AA167" s="51">
        <f>L167+M167</f>
        <v>10</v>
      </c>
      <c r="AB167" s="51">
        <f>O167+P167</f>
        <v>10</v>
      </c>
      <c r="AC167" s="51">
        <f>R167+S167</f>
        <v>9.1</v>
      </c>
      <c r="AD167" s="51">
        <f>U167+V167</f>
        <v>8.6</v>
      </c>
      <c r="AE167" s="52">
        <f>LARGE($Y167:$AD167,AE$1)</f>
        <v>10</v>
      </c>
      <c r="AF167" s="52">
        <f>LARGE($Y167:$AD167,AF$1)</f>
        <v>10</v>
      </c>
      <c r="AG167" s="52">
        <f>LARGE($Y167:$AD167,AG$1)</f>
        <v>9.1</v>
      </c>
      <c r="AH167" s="52">
        <f>LARGE($Y167:$AD167,AH$1)</f>
        <v>9</v>
      </c>
      <c r="AI167" s="52">
        <f>LARGE($Y167:$AD167,AI$1)</f>
        <v>8.6</v>
      </c>
      <c r="AJ167" s="52">
        <f>LARGE($Y167:$AD167,AJ$1)</f>
        <v>0</v>
      </c>
      <c r="AL167" s="96" t="str">
        <f>IF(H167-F167*G167=H167,0,"ok")</f>
        <v>ok</v>
      </c>
      <c r="AM167" s="96" t="e">
        <f>IF(K167-I167*J167=K167,0,"ok")</f>
        <v>#VALUE!</v>
      </c>
      <c r="AN167" s="96" t="str">
        <f>IF(N167-L167*M167=N167,0,"ok")</f>
        <v>ok</v>
      </c>
      <c r="AO167" s="96" t="str">
        <f>IF(Q167-O167*P167=Q167,0,"ok")</f>
        <v>ok</v>
      </c>
      <c r="AP167" s="96" t="str">
        <f>IF(T167-R167*S167=T167,0,"ok")</f>
        <v>ok</v>
      </c>
      <c r="AQ167" s="96" t="str">
        <f>IF(W167-U167*V167=W167,0,"ok")</f>
        <v>ok</v>
      </c>
      <c r="AR167" s="107">
        <f>COUNT(AL167:AQ167)</f>
        <v>0</v>
      </c>
      <c r="AS167" s="109">
        <f>IF(E167&lt;&gt;0,(COUNT(F167:W167)+3)/18,0)</f>
        <v>1</v>
      </c>
    </row>
    <row r="168" spans="1:45" ht="12.75" customHeight="1">
      <c r="A168" s="3">
        <v>52</v>
      </c>
      <c r="C168" s="37">
        <v>8988341</v>
      </c>
      <c r="D168" s="22" t="s">
        <v>1070</v>
      </c>
      <c r="E168" s="20">
        <f>AVERAGE(AE168:AH168)</f>
        <v>9.4</v>
      </c>
      <c r="F168" s="1">
        <v>4</v>
      </c>
      <c r="G168" s="18">
        <v>5.6</v>
      </c>
      <c r="H168" s="64">
        <f>IF(OR(ISNUMBER(F168),ISNUMBER(G168)),F168+G168,"")</f>
        <v>9.6</v>
      </c>
      <c r="I168" s="2"/>
      <c r="J168" s="18"/>
      <c r="K168" s="64" t="str">
        <f>IF(OR(ISNUMBER(I168),ISNUMBER(J168)),I168+J168,"")</f>
        <v/>
      </c>
      <c r="L168" s="2">
        <v>3</v>
      </c>
      <c r="M168" s="18">
        <v>5.8</v>
      </c>
      <c r="N168" s="65">
        <f>IF(OR(ISNUMBER(L168),ISNUMBER(M168)),L168+M168,"")</f>
        <v>8.8000000000000007</v>
      </c>
      <c r="O168" s="1">
        <v>3.7</v>
      </c>
      <c r="P168" s="18">
        <v>5.5</v>
      </c>
      <c r="Q168" s="64">
        <f>IF(OR(ISNUMBER(O168),ISNUMBER(P168)),O168+P168,"")</f>
        <v>9.1999999999999993</v>
      </c>
      <c r="R168" s="2">
        <v>4</v>
      </c>
      <c r="S168" s="18">
        <v>6</v>
      </c>
      <c r="T168" s="65">
        <f>IF(OR(ISNUMBER(R168),ISNUMBER(S168)),R168+S168,"")</f>
        <v>10</v>
      </c>
      <c r="U168" s="1"/>
      <c r="V168" s="18"/>
      <c r="W168" s="64" t="str">
        <f>IF(OR(ISNUMBER(U168),ISNUMBER(V168)),U168+V168,"")</f>
        <v/>
      </c>
      <c r="X168" s="106">
        <f>IF(AS168=4/6,0.7,AS168)</f>
        <v>0.83333333333333337</v>
      </c>
      <c r="Y168" s="51">
        <f>F168+G168</f>
        <v>9.6</v>
      </c>
      <c r="Z168" s="51">
        <f>I168+J168</f>
        <v>0</v>
      </c>
      <c r="AA168" s="51">
        <f>L168+M168</f>
        <v>8.8000000000000007</v>
      </c>
      <c r="AB168" s="51">
        <f>O168+P168</f>
        <v>9.1999999999999993</v>
      </c>
      <c r="AC168" s="51">
        <f>R168+S168</f>
        <v>10</v>
      </c>
      <c r="AD168" s="51">
        <f>U168+V168</f>
        <v>0</v>
      </c>
      <c r="AE168" s="52">
        <f>LARGE($Y168:$AD168,AE$1)</f>
        <v>10</v>
      </c>
      <c r="AF168" s="52">
        <f>LARGE($Y168:$AD168,AF$1)</f>
        <v>9.6</v>
      </c>
      <c r="AG168" s="52">
        <f>LARGE($Y168:$AD168,AG$1)</f>
        <v>9.1999999999999993</v>
      </c>
      <c r="AH168" s="52">
        <f>LARGE($Y168:$AD168,AH$1)</f>
        <v>8.8000000000000007</v>
      </c>
      <c r="AI168" s="52">
        <f>LARGE($Y168:$AD168,AI$1)</f>
        <v>0</v>
      </c>
      <c r="AJ168" s="52">
        <f>LARGE($Y168:$AD168,AJ$1)</f>
        <v>0</v>
      </c>
      <c r="AL168" s="96" t="str">
        <f>IF(H168-F168*G168=H168,0,"ok")</f>
        <v>ok</v>
      </c>
      <c r="AM168" s="96" t="e">
        <f>IF(K168-I168*J168=K168,0,"ok")</f>
        <v>#VALUE!</v>
      </c>
      <c r="AN168" s="96" t="str">
        <f>IF(N168-L168*M168=N168,0,"ok")</f>
        <v>ok</v>
      </c>
      <c r="AO168" s="96" t="str">
        <f>IF(Q168-O168*P168=Q168,0,"ok")</f>
        <v>ok</v>
      </c>
      <c r="AP168" s="96" t="str">
        <f>IF(T168-R168*S168=T168,0,"ok")</f>
        <v>ok</v>
      </c>
      <c r="AQ168" s="96" t="e">
        <f>IF(W168-U168*V168=W168,0,"ok")</f>
        <v>#VALUE!</v>
      </c>
      <c r="AR168" s="107">
        <f>COUNT(AL168:AQ168)</f>
        <v>0</v>
      </c>
      <c r="AS168" s="109">
        <f>IF(E168&lt;&gt;0,(COUNT(F168:W168)+3)/18,0)</f>
        <v>0.83333333333333337</v>
      </c>
    </row>
    <row r="169" spans="1:45" ht="12.75" customHeight="1">
      <c r="A169" s="3">
        <v>30</v>
      </c>
      <c r="C169" s="32">
        <v>8988059</v>
      </c>
      <c r="D169" s="33" t="s">
        <v>915</v>
      </c>
      <c r="E169" s="20">
        <f>AVERAGE(AE169:AH169)</f>
        <v>8.6999999999999993</v>
      </c>
      <c r="F169" s="4">
        <v>1.6</v>
      </c>
      <c r="G169" s="16">
        <v>6</v>
      </c>
      <c r="H169" s="64">
        <f>IF(OR(ISNUMBER(F169),ISNUMBER(G169)),F169+G169,"")</f>
        <v>7.6</v>
      </c>
      <c r="I169" s="5">
        <v>3.2</v>
      </c>
      <c r="J169" s="16">
        <v>6</v>
      </c>
      <c r="K169" s="64">
        <f>IF(OR(ISNUMBER(I169),ISNUMBER(J169)),I169+J169,"")</f>
        <v>9.1999999999999993</v>
      </c>
      <c r="L169" s="5"/>
      <c r="M169" s="16"/>
      <c r="N169" s="65" t="str">
        <f>IF(OR(ISNUMBER(L169),ISNUMBER(M169)),L169+M169,"")</f>
        <v/>
      </c>
      <c r="O169" s="4"/>
      <c r="P169" s="16"/>
      <c r="Q169" s="64" t="str">
        <f>IF(OR(ISNUMBER(O169),ISNUMBER(P169)),O169+P169,"")</f>
        <v/>
      </c>
      <c r="R169" s="5">
        <v>3.8</v>
      </c>
      <c r="S169" s="16">
        <v>5.9</v>
      </c>
      <c r="T169" s="65">
        <f>IF(OR(ISNUMBER(R169),ISNUMBER(S169)),R169+S169,"")</f>
        <v>9.6999999999999993</v>
      </c>
      <c r="U169" s="4">
        <v>2.2999999999999998</v>
      </c>
      <c r="V169" s="16">
        <v>6</v>
      </c>
      <c r="W169" s="64">
        <f>IF(OR(ISNUMBER(U169),ISNUMBER(V169)),U169+V169,"")</f>
        <v>8.3000000000000007</v>
      </c>
      <c r="X169" s="106">
        <f>IF(AS169=4/6,0.7,AS169)</f>
        <v>0.83333333333333337</v>
      </c>
      <c r="Y169" s="51">
        <f>F169+G169</f>
        <v>7.6</v>
      </c>
      <c r="Z169" s="51">
        <f>I169+J169</f>
        <v>9.1999999999999993</v>
      </c>
      <c r="AA169" s="51">
        <f>L169+M169</f>
        <v>0</v>
      </c>
      <c r="AB169" s="51">
        <f>O169+P169</f>
        <v>0</v>
      </c>
      <c r="AC169" s="51">
        <f>R169+S169</f>
        <v>9.6999999999999993</v>
      </c>
      <c r="AD169" s="51">
        <f>U169+V169</f>
        <v>8.3000000000000007</v>
      </c>
      <c r="AE169" s="52">
        <f>LARGE($Y169:$AD169,AE$1)</f>
        <v>9.6999999999999993</v>
      </c>
      <c r="AF169" s="52">
        <f>LARGE($Y169:$AD169,AF$1)</f>
        <v>9.1999999999999993</v>
      </c>
      <c r="AG169" s="52">
        <f>LARGE($Y169:$AD169,AG$1)</f>
        <v>8.3000000000000007</v>
      </c>
      <c r="AH169" s="52">
        <f>LARGE($Y169:$AD169,AH$1)</f>
        <v>7.6</v>
      </c>
      <c r="AI169" s="52">
        <f>LARGE($Y169:$AD169,AI$1)</f>
        <v>0</v>
      </c>
      <c r="AJ169" s="52">
        <f>LARGE($Y169:$AD169,AJ$1)</f>
        <v>0</v>
      </c>
      <c r="AL169" s="96" t="str">
        <f>IF(H169-F169*G169=H169,0,"ok")</f>
        <v>ok</v>
      </c>
      <c r="AM169" s="96" t="str">
        <f>IF(K169-I169*J169=K169,0,"ok")</f>
        <v>ok</v>
      </c>
      <c r="AN169" s="96" t="e">
        <f>IF(N169-L169*M169=N169,0,"ok")</f>
        <v>#VALUE!</v>
      </c>
      <c r="AO169" s="96" t="e">
        <f>IF(Q169-O169*P169=Q169,0,"ok")</f>
        <v>#VALUE!</v>
      </c>
      <c r="AP169" s="96" t="str">
        <f>IF(T169-R169*S169=T169,0,"ok")</f>
        <v>ok</v>
      </c>
      <c r="AQ169" s="96" t="str">
        <f>IF(W169-U169*V169=W169,0,"ok")</f>
        <v>ok</v>
      </c>
      <c r="AR169" s="107">
        <f>COUNT(AL169:AQ169)</f>
        <v>0</v>
      </c>
      <c r="AS169" s="109">
        <f>IF(E169&lt;&gt;0,(COUNT(F169:W169)+3)/18,0)</f>
        <v>0.83333333333333337</v>
      </c>
    </row>
    <row r="170" spans="1:45" ht="12.75" customHeight="1">
      <c r="A170" s="3">
        <v>30</v>
      </c>
      <c r="C170" s="32">
        <v>9067616</v>
      </c>
      <c r="D170" s="33" t="s">
        <v>918</v>
      </c>
      <c r="E170" s="20">
        <f>AVERAGE(AE170:AH170)</f>
        <v>8.25</v>
      </c>
      <c r="F170" s="4"/>
      <c r="G170" s="16"/>
      <c r="H170" s="64" t="str">
        <f>IF(OR(ISNUMBER(F170),ISNUMBER(G170)),F170+G170,"")</f>
        <v/>
      </c>
      <c r="I170" s="5">
        <v>2.8</v>
      </c>
      <c r="J170" s="16">
        <v>5.0999999999999996</v>
      </c>
      <c r="K170" s="64">
        <f>IF(OR(ISNUMBER(I170),ISNUMBER(J170)),I170+J170,"")</f>
        <v>7.8999999999999995</v>
      </c>
      <c r="L170" s="55">
        <v>1.8</v>
      </c>
      <c r="M170" s="46">
        <v>5.8</v>
      </c>
      <c r="N170" s="65">
        <f>IF(OR(ISNUMBER(L170),ISNUMBER(M170)),L170+M170,"")</f>
        <v>7.6</v>
      </c>
      <c r="O170" s="4"/>
      <c r="P170" s="16"/>
      <c r="Q170" s="64" t="str">
        <f>IF(OR(ISNUMBER(O170),ISNUMBER(P170)),O170+P170,"")</f>
        <v/>
      </c>
      <c r="R170" s="5">
        <v>2.6</v>
      </c>
      <c r="S170" s="16">
        <v>6</v>
      </c>
      <c r="T170" s="65">
        <f>IF(OR(ISNUMBER(R170),ISNUMBER(S170)),R170+S170,"")</f>
        <v>8.6</v>
      </c>
      <c r="U170" s="4">
        <v>2.9</v>
      </c>
      <c r="V170" s="16">
        <v>6</v>
      </c>
      <c r="W170" s="64">
        <f>IF(OR(ISNUMBER(U170),ISNUMBER(V170)),U170+V170,"")</f>
        <v>8.9</v>
      </c>
      <c r="X170" s="106">
        <f>IF(AS170=4/6,0.7,AS170)</f>
        <v>0.83333333333333337</v>
      </c>
      <c r="Y170" s="51">
        <f>F170+G170</f>
        <v>0</v>
      </c>
      <c r="Z170" s="51">
        <f>I170+J170</f>
        <v>7.8999999999999995</v>
      </c>
      <c r="AA170" s="51">
        <f>L170+M170</f>
        <v>7.6</v>
      </c>
      <c r="AB170" s="51">
        <f>O170+P170</f>
        <v>0</v>
      </c>
      <c r="AC170" s="51">
        <f>R170+S170</f>
        <v>8.6</v>
      </c>
      <c r="AD170" s="51">
        <f>U170+V170</f>
        <v>8.9</v>
      </c>
      <c r="AE170" s="52">
        <f>LARGE($Y170:$AD170,AE$1)</f>
        <v>8.9</v>
      </c>
      <c r="AF170" s="52">
        <f>LARGE($Y170:$AD170,AF$1)</f>
        <v>8.6</v>
      </c>
      <c r="AG170" s="52">
        <f>LARGE($Y170:$AD170,AG$1)</f>
        <v>7.8999999999999995</v>
      </c>
      <c r="AH170" s="52">
        <f>LARGE($Y170:$AD170,AH$1)</f>
        <v>7.6</v>
      </c>
      <c r="AI170" s="52">
        <f>LARGE($Y170:$AD170,AI$1)</f>
        <v>0</v>
      </c>
      <c r="AJ170" s="52">
        <f>LARGE($Y170:$AD170,AJ$1)</f>
        <v>0</v>
      </c>
      <c r="AL170" s="96" t="e">
        <f>IF(H170-F170*G170=H170,0,"ok")</f>
        <v>#VALUE!</v>
      </c>
      <c r="AM170" s="96" t="str">
        <f>IF(K170-I170*J170=K170,0,"ok")</f>
        <v>ok</v>
      </c>
      <c r="AN170" s="96" t="str">
        <f>IF(N170-L170*M170=N170,0,"ok")</f>
        <v>ok</v>
      </c>
      <c r="AO170" s="96" t="e">
        <f>IF(Q170-O170*P170=Q170,0,"ok")</f>
        <v>#VALUE!</v>
      </c>
      <c r="AP170" s="96" t="str">
        <f>IF(T170-R170*S170=T170,0,"ok")</f>
        <v>ok</v>
      </c>
      <c r="AQ170" s="96" t="str">
        <f>IF(W170-U170*V170=W170,0,"ok")</f>
        <v>ok</v>
      </c>
      <c r="AR170" s="107">
        <f>COUNT(AL170:AQ170)</f>
        <v>0</v>
      </c>
      <c r="AS170" s="109">
        <f>IF(E170&lt;&gt;0,(COUNT(F170:W170)+3)/18,0)</f>
        <v>0.83333333333333337</v>
      </c>
    </row>
    <row r="171" spans="1:45" ht="12.75" customHeight="1">
      <c r="A171" s="3">
        <v>10</v>
      </c>
      <c r="C171" s="25" t="s">
        <v>361</v>
      </c>
      <c r="D171" s="22" t="s">
        <v>362</v>
      </c>
      <c r="E171" s="20">
        <f>AVERAGE(AE171:AH171)</f>
        <v>9.15</v>
      </c>
      <c r="F171" s="1">
        <v>3.5</v>
      </c>
      <c r="G171" s="18">
        <v>6</v>
      </c>
      <c r="H171" s="64">
        <f>IF(OR(ISNUMBER(F171),ISNUMBER(G171)),F171+G171,"")</f>
        <v>9.5</v>
      </c>
      <c r="I171" s="2">
        <v>4</v>
      </c>
      <c r="J171" s="18">
        <v>5.6</v>
      </c>
      <c r="K171" s="64">
        <f>IF(OR(ISNUMBER(I171),ISNUMBER(J171)),I171+J171,"")</f>
        <v>9.6</v>
      </c>
      <c r="L171" s="2">
        <v>2</v>
      </c>
      <c r="M171" s="18">
        <v>5.5</v>
      </c>
      <c r="N171" s="65">
        <f>IF(OR(ISNUMBER(L171),ISNUMBER(M171)),L171+M171,"")</f>
        <v>7.5</v>
      </c>
      <c r="O171" s="1">
        <v>4</v>
      </c>
      <c r="P171" s="18">
        <v>6</v>
      </c>
      <c r="Q171" s="64">
        <f>IF(OR(ISNUMBER(O171),ISNUMBER(P171)),O171+P171,"")</f>
        <v>10</v>
      </c>
      <c r="R171" s="83"/>
      <c r="S171" s="72"/>
      <c r="T171" s="65" t="str">
        <f>IF(OR(ISNUMBER(R171),ISNUMBER(S171)),R171+S171,"")</f>
        <v/>
      </c>
      <c r="U171" s="71"/>
      <c r="V171" s="72"/>
      <c r="W171" s="64" t="str">
        <f>IF(OR(ISNUMBER(U171),ISNUMBER(V171)),U171+V171,"")</f>
        <v/>
      </c>
      <c r="X171" s="106">
        <f>IF(AS171=4/6,0.7,AS171)</f>
        <v>0.83333333333333337</v>
      </c>
      <c r="Y171" s="51">
        <f>F171+G171</f>
        <v>9.5</v>
      </c>
      <c r="Z171" s="51">
        <f>I171+J171</f>
        <v>9.6</v>
      </c>
      <c r="AA171" s="51">
        <f>L171+M171</f>
        <v>7.5</v>
      </c>
      <c r="AB171" s="51">
        <f>O171+P171</f>
        <v>10</v>
      </c>
      <c r="AC171" s="51">
        <f>R171+S171</f>
        <v>0</v>
      </c>
      <c r="AD171" s="51">
        <f>U171+V171</f>
        <v>0</v>
      </c>
      <c r="AE171" s="52">
        <f>LARGE($Y171:$AD171,AE$1)</f>
        <v>10</v>
      </c>
      <c r="AF171" s="52">
        <f>LARGE($Y171:$AD171,AF$1)</f>
        <v>9.6</v>
      </c>
      <c r="AG171" s="52">
        <f>LARGE($Y171:$AD171,AG$1)</f>
        <v>9.5</v>
      </c>
      <c r="AH171" s="52">
        <f>LARGE($Y171:$AD171,AH$1)</f>
        <v>7.5</v>
      </c>
      <c r="AI171" s="52">
        <f>LARGE($Y171:$AD171,AI$1)</f>
        <v>0</v>
      </c>
      <c r="AJ171" s="52">
        <f>LARGE($Y171:$AD171,AJ$1)</f>
        <v>0</v>
      </c>
      <c r="AL171" s="96" t="str">
        <f>IF(H171-F171*G171=H171,0,"ok")</f>
        <v>ok</v>
      </c>
      <c r="AM171" s="96" t="str">
        <f>IF(K171-I171*J171=K171,0,"ok")</f>
        <v>ok</v>
      </c>
      <c r="AN171" s="96" t="str">
        <f>IF(N171-L171*M171=N171,0,"ok")</f>
        <v>ok</v>
      </c>
      <c r="AO171" s="96" t="str">
        <f>IF(Q171-O171*P171=Q171,0,"ok")</f>
        <v>ok</v>
      </c>
      <c r="AP171" s="96" t="e">
        <f>IF(T171-R171*S171=T171,0,"ok")</f>
        <v>#VALUE!</v>
      </c>
      <c r="AQ171" s="96" t="e">
        <f>IF(W171-U171*V171=W171,0,"ok")</f>
        <v>#VALUE!</v>
      </c>
      <c r="AR171" s="107">
        <f>COUNT(AL171:AQ171)</f>
        <v>0</v>
      </c>
      <c r="AS171" s="109">
        <f>IF(E171&lt;&gt;0,(COUNT(F171:W171)+3)/18,0)</f>
        <v>0.83333333333333337</v>
      </c>
    </row>
    <row r="172" spans="1:45" ht="12.75" customHeight="1">
      <c r="A172" s="3">
        <v>15</v>
      </c>
      <c r="C172" s="25" t="s">
        <v>608</v>
      </c>
      <c r="D172" s="22" t="s">
        <v>609</v>
      </c>
      <c r="E172" s="20">
        <f>AVERAGE(AE172:AH172)</f>
        <v>4.375</v>
      </c>
      <c r="F172" s="1"/>
      <c r="G172" s="18"/>
      <c r="H172" s="64" t="str">
        <f>IF(OR(ISNUMBER(F172),ISNUMBER(G172)),F172+G172,"")</f>
        <v/>
      </c>
      <c r="I172" s="2"/>
      <c r="J172" s="18"/>
      <c r="K172" s="64" t="str">
        <f>IF(OR(ISNUMBER(I172),ISNUMBER(J172)),I172+J172,"")</f>
        <v/>
      </c>
      <c r="L172" s="2">
        <v>2</v>
      </c>
      <c r="M172" s="18">
        <v>6</v>
      </c>
      <c r="N172" s="65">
        <f>IF(OR(ISNUMBER(L172),ISNUMBER(M172)),L172+M172,"")</f>
        <v>8</v>
      </c>
      <c r="O172" s="1">
        <v>3.5</v>
      </c>
      <c r="P172" s="18">
        <v>6</v>
      </c>
      <c r="Q172" s="64">
        <f>IF(OR(ISNUMBER(O172),ISNUMBER(P172)),O172+P172,"")</f>
        <v>9.5</v>
      </c>
      <c r="R172" s="83"/>
      <c r="S172" s="72"/>
      <c r="T172" s="65" t="str">
        <f>IF(OR(ISNUMBER(R172),ISNUMBER(S172)),R172+S172,"")</f>
        <v/>
      </c>
      <c r="U172" s="71"/>
      <c r="V172" s="72"/>
      <c r="W172" s="64" t="str">
        <f>IF(OR(ISNUMBER(U172),ISNUMBER(V172)),U172+V172,"")</f>
        <v/>
      </c>
      <c r="X172" s="106">
        <f>IF(AS172=4/6,0.7,AS172)</f>
        <v>0.5</v>
      </c>
      <c r="Y172" s="51">
        <f>F172+G172</f>
        <v>0</v>
      </c>
      <c r="Z172" s="51">
        <f>I172+J172</f>
        <v>0</v>
      </c>
      <c r="AA172" s="51">
        <f>L172+M172</f>
        <v>8</v>
      </c>
      <c r="AB172" s="51">
        <f>O172+P172</f>
        <v>9.5</v>
      </c>
      <c r="AC172" s="51">
        <f>R172+S172</f>
        <v>0</v>
      </c>
      <c r="AD172" s="51">
        <f>U172+V172</f>
        <v>0</v>
      </c>
      <c r="AE172" s="52">
        <f>LARGE($Y172:$AD172,AE$1)</f>
        <v>9.5</v>
      </c>
      <c r="AF172" s="52">
        <f>LARGE($Y172:$AD172,AF$1)</f>
        <v>8</v>
      </c>
      <c r="AG172" s="52">
        <f>LARGE($Y172:$AD172,AG$1)</f>
        <v>0</v>
      </c>
      <c r="AH172" s="52">
        <f>LARGE($Y172:$AD172,AH$1)</f>
        <v>0</v>
      </c>
      <c r="AI172" s="52">
        <f>LARGE($Y172:$AD172,AI$1)</f>
        <v>0</v>
      </c>
      <c r="AJ172" s="52">
        <f>LARGE($Y172:$AD172,AJ$1)</f>
        <v>0</v>
      </c>
      <c r="AL172" s="96" t="e">
        <f>IF(H172-F172*G172=H172,0,"ok")</f>
        <v>#VALUE!</v>
      </c>
      <c r="AM172" s="96" t="e">
        <f>IF(K172-I172*J172=K172,0,"ok")</f>
        <v>#VALUE!</v>
      </c>
      <c r="AN172" s="96" t="str">
        <f>IF(N172-L172*M172=N172,0,"ok")</f>
        <v>ok</v>
      </c>
      <c r="AO172" s="96" t="str">
        <f>IF(Q172-O172*P172=Q172,0,"ok")</f>
        <v>ok</v>
      </c>
      <c r="AP172" s="96" t="e">
        <f>IF(T172-R172*S172=T172,0,"ok")</f>
        <v>#VALUE!</v>
      </c>
      <c r="AQ172" s="96" t="e">
        <f>IF(W172-U172*V172=W172,0,"ok")</f>
        <v>#VALUE!</v>
      </c>
      <c r="AR172" s="107">
        <f>COUNT(AL172:AQ172)</f>
        <v>0</v>
      </c>
      <c r="AS172" s="109">
        <f>IF(E172&lt;&gt;0,(COUNT(F172:W172)+3)/18,0)</f>
        <v>0.5</v>
      </c>
    </row>
    <row r="173" spans="1:45" ht="12.75" customHeight="1">
      <c r="A173" s="3">
        <v>14</v>
      </c>
      <c r="C173" s="25" t="s">
        <v>560</v>
      </c>
      <c r="D173" s="22" t="s">
        <v>561</v>
      </c>
      <c r="E173" s="20">
        <f>AVERAGE(AE173:AH173)</f>
        <v>9.4749999999999996</v>
      </c>
      <c r="F173" s="1">
        <v>4</v>
      </c>
      <c r="G173" s="18">
        <v>6</v>
      </c>
      <c r="H173" s="64">
        <f>IF(OR(ISNUMBER(F173),ISNUMBER(G173)),F173+G173,"")</f>
        <v>10</v>
      </c>
      <c r="I173" s="2">
        <v>4</v>
      </c>
      <c r="J173" s="18">
        <v>6</v>
      </c>
      <c r="K173" s="64">
        <f>IF(OR(ISNUMBER(I173),ISNUMBER(J173)),I173+J173,"")</f>
        <v>10</v>
      </c>
      <c r="L173" s="2"/>
      <c r="M173" s="18"/>
      <c r="N173" s="65" t="str">
        <f>IF(OR(ISNUMBER(L173),ISNUMBER(M173)),L173+M173,"")</f>
        <v/>
      </c>
      <c r="O173" s="1"/>
      <c r="P173" s="18"/>
      <c r="Q173" s="64" t="str">
        <f>IF(OR(ISNUMBER(O173),ISNUMBER(P173)),O173+P173,"")</f>
        <v/>
      </c>
      <c r="R173" s="2">
        <v>2.4</v>
      </c>
      <c r="S173" s="18">
        <v>6</v>
      </c>
      <c r="T173" s="65">
        <f>IF(OR(ISNUMBER(R173),ISNUMBER(S173)),R173+S173,"")</f>
        <v>8.4</v>
      </c>
      <c r="U173" s="1">
        <v>3.5</v>
      </c>
      <c r="V173" s="18">
        <v>6</v>
      </c>
      <c r="W173" s="64">
        <f>IF(OR(ISNUMBER(U173),ISNUMBER(V173)),U173+V173,"")</f>
        <v>9.5</v>
      </c>
      <c r="X173" s="106">
        <f>IF(AS173=4/6,0.7,AS173)</f>
        <v>0.83333333333333337</v>
      </c>
      <c r="Y173" s="51">
        <f>F173+G173</f>
        <v>10</v>
      </c>
      <c r="Z173" s="51">
        <f>I173+J173</f>
        <v>10</v>
      </c>
      <c r="AA173" s="51">
        <f>L173+M173</f>
        <v>0</v>
      </c>
      <c r="AB173" s="51">
        <f>O173+P173</f>
        <v>0</v>
      </c>
      <c r="AC173" s="51">
        <f>R173+S173</f>
        <v>8.4</v>
      </c>
      <c r="AD173" s="51">
        <f>U173+V173</f>
        <v>9.5</v>
      </c>
      <c r="AE173" s="52">
        <f>LARGE($Y173:$AD173,AE$1)</f>
        <v>10</v>
      </c>
      <c r="AF173" s="52">
        <f>LARGE($Y173:$AD173,AF$1)</f>
        <v>10</v>
      </c>
      <c r="AG173" s="52">
        <f>LARGE($Y173:$AD173,AG$1)</f>
        <v>9.5</v>
      </c>
      <c r="AH173" s="52">
        <f>LARGE($Y173:$AD173,AH$1)</f>
        <v>8.4</v>
      </c>
      <c r="AI173" s="52">
        <f>LARGE($Y173:$AD173,AI$1)</f>
        <v>0</v>
      </c>
      <c r="AJ173" s="52">
        <f>LARGE($Y173:$AD173,AJ$1)</f>
        <v>0</v>
      </c>
      <c r="AL173" s="96" t="str">
        <f>IF(H173-F173*G173=H173,0,"ok")</f>
        <v>ok</v>
      </c>
      <c r="AM173" s="96" t="str">
        <f>IF(K173-I173*J173=K173,0,"ok")</f>
        <v>ok</v>
      </c>
      <c r="AN173" s="96" t="e">
        <f>IF(N173-L173*M173=N173,0,"ok")</f>
        <v>#VALUE!</v>
      </c>
      <c r="AO173" s="96" t="e">
        <f>IF(Q173-O173*P173=Q173,0,"ok")</f>
        <v>#VALUE!</v>
      </c>
      <c r="AP173" s="96" t="str">
        <f>IF(T173-R173*S173=T173,0,"ok")</f>
        <v>ok</v>
      </c>
      <c r="AQ173" s="96" t="str">
        <f>IF(W173-U173*V173=W173,0,"ok")</f>
        <v>ok</v>
      </c>
      <c r="AR173" s="107">
        <f>COUNT(AL173:AQ173)</f>
        <v>0</v>
      </c>
      <c r="AS173" s="109">
        <f>IF(E173&lt;&gt;0,(COUNT(F173:W173)+3)/18,0)</f>
        <v>0.83333333333333337</v>
      </c>
    </row>
    <row r="174" spans="1:45" ht="12.75" customHeight="1">
      <c r="A174" s="3">
        <v>32</v>
      </c>
      <c r="C174" s="34">
        <v>8991324</v>
      </c>
      <c r="D174" s="35" t="s">
        <v>984</v>
      </c>
      <c r="E174" s="20">
        <f>AVERAGE(AE174:AH174)</f>
        <v>9.35</v>
      </c>
      <c r="F174" s="4">
        <v>3.9</v>
      </c>
      <c r="G174" s="16">
        <v>5.7</v>
      </c>
      <c r="H174" s="64">
        <f>IF(OR(ISNUMBER(F174),ISNUMBER(G174)),F174+G174,"")</f>
        <v>9.6</v>
      </c>
      <c r="I174" s="5">
        <v>3.8</v>
      </c>
      <c r="J174" s="16">
        <v>6</v>
      </c>
      <c r="K174" s="64">
        <f>IF(OR(ISNUMBER(I174),ISNUMBER(J174)),I174+J174,"")</f>
        <v>9.8000000000000007</v>
      </c>
      <c r="L174" s="5">
        <v>3.3</v>
      </c>
      <c r="M174" s="16">
        <v>6</v>
      </c>
      <c r="N174" s="65">
        <f>IF(OR(ISNUMBER(L174),ISNUMBER(M174)),L174+M174,"")</f>
        <v>9.3000000000000007</v>
      </c>
      <c r="O174" s="4">
        <v>2.7</v>
      </c>
      <c r="P174" s="16">
        <v>6</v>
      </c>
      <c r="Q174" s="64">
        <f>IF(OR(ISNUMBER(O174),ISNUMBER(P174)),O174+P174,"")</f>
        <v>8.6999999999999993</v>
      </c>
      <c r="R174" s="5"/>
      <c r="S174" s="16"/>
      <c r="T174" s="65" t="str">
        <f>IF(OR(ISNUMBER(R174),ISNUMBER(S174)),R174+S174,"")</f>
        <v/>
      </c>
      <c r="U174" s="4"/>
      <c r="V174" s="16"/>
      <c r="W174" s="64" t="str">
        <f>IF(OR(ISNUMBER(U174),ISNUMBER(V174)),U174+V174,"")</f>
        <v/>
      </c>
      <c r="X174" s="106">
        <f>IF(AS174=4/6,0.7,AS174)</f>
        <v>0.83333333333333337</v>
      </c>
      <c r="Y174" s="51">
        <f>F174+G174</f>
        <v>9.6</v>
      </c>
      <c r="Z174" s="51">
        <f>I174+J174</f>
        <v>9.8000000000000007</v>
      </c>
      <c r="AA174" s="51">
        <f>L174+M174</f>
        <v>9.3000000000000007</v>
      </c>
      <c r="AB174" s="51">
        <f>O174+P174</f>
        <v>8.6999999999999993</v>
      </c>
      <c r="AC174" s="51">
        <f>R174+S174</f>
        <v>0</v>
      </c>
      <c r="AD174" s="51">
        <f>U174+V174</f>
        <v>0</v>
      </c>
      <c r="AE174" s="52">
        <f>LARGE($Y174:$AD174,AE$1)</f>
        <v>9.8000000000000007</v>
      </c>
      <c r="AF174" s="52">
        <f>LARGE($Y174:$AD174,AF$1)</f>
        <v>9.6</v>
      </c>
      <c r="AG174" s="52">
        <f>LARGE($Y174:$AD174,AG$1)</f>
        <v>9.3000000000000007</v>
      </c>
      <c r="AH174" s="52">
        <f>LARGE($Y174:$AD174,AH$1)</f>
        <v>8.6999999999999993</v>
      </c>
      <c r="AI174" s="52">
        <f>LARGE($Y174:$AD174,AI$1)</f>
        <v>0</v>
      </c>
      <c r="AJ174" s="52">
        <f>LARGE($Y174:$AD174,AJ$1)</f>
        <v>0</v>
      </c>
      <c r="AL174" s="96" t="str">
        <f>IF(H174-F174*G174=H174,0,"ok")</f>
        <v>ok</v>
      </c>
      <c r="AM174" s="96" t="str">
        <f>IF(K174-I174*J174=K174,0,"ok")</f>
        <v>ok</v>
      </c>
      <c r="AN174" s="96" t="str">
        <f>IF(N174-L174*M174=N174,0,"ok")</f>
        <v>ok</v>
      </c>
      <c r="AO174" s="96" t="str">
        <f>IF(Q174-O174*P174=Q174,0,"ok")</f>
        <v>ok</v>
      </c>
      <c r="AP174" s="96" t="e">
        <f>IF(T174-R174*S174=T174,0,"ok")</f>
        <v>#VALUE!</v>
      </c>
      <c r="AQ174" s="96" t="e">
        <f>IF(W174-U174*V174=W174,0,"ok")</f>
        <v>#VALUE!</v>
      </c>
      <c r="AR174" s="107">
        <f>COUNT(AL174:AQ174)</f>
        <v>0</v>
      </c>
      <c r="AS174" s="109">
        <f>IF(E174&lt;&gt;0,(COUNT(F174:W174)+3)/18,0)</f>
        <v>0.83333333333333337</v>
      </c>
    </row>
    <row r="175" spans="1:45" ht="12.75" customHeight="1">
      <c r="A175" s="3">
        <v>12</v>
      </c>
      <c r="C175" s="25" t="s">
        <v>458</v>
      </c>
      <c r="D175" s="22" t="s">
        <v>459</v>
      </c>
      <c r="E175" s="20">
        <f>AVERAGE(AE175:AH175)</f>
        <v>7.7</v>
      </c>
      <c r="F175" s="1">
        <v>2.2999999999999998</v>
      </c>
      <c r="G175" s="18">
        <v>5</v>
      </c>
      <c r="H175" s="64">
        <f>IF(OR(ISNUMBER(F175),ISNUMBER(G175)),F175+G175,"")</f>
        <v>7.3</v>
      </c>
      <c r="I175" s="2">
        <v>1</v>
      </c>
      <c r="J175" s="18">
        <v>5.5</v>
      </c>
      <c r="K175" s="64">
        <f>IF(OR(ISNUMBER(I175),ISNUMBER(J175)),I175+J175,"")</f>
        <v>6.5</v>
      </c>
      <c r="L175" s="2"/>
      <c r="M175" s="18"/>
      <c r="N175" s="65" t="str">
        <f>IF(OR(ISNUMBER(L175),ISNUMBER(M175)),L175+M175,"")</f>
        <v/>
      </c>
      <c r="O175" s="1"/>
      <c r="P175" s="18"/>
      <c r="Q175" s="64" t="str">
        <f>IF(OR(ISNUMBER(O175),ISNUMBER(P175)),O175+P175,"")</f>
        <v/>
      </c>
      <c r="R175" s="2">
        <v>3.1</v>
      </c>
      <c r="S175" s="18">
        <v>5</v>
      </c>
      <c r="T175" s="65">
        <f>IF(OR(ISNUMBER(R175),ISNUMBER(S175)),R175+S175,"")</f>
        <v>8.1</v>
      </c>
      <c r="U175" s="1">
        <v>3.4</v>
      </c>
      <c r="V175" s="18">
        <v>5.5</v>
      </c>
      <c r="W175" s="64">
        <f>IF(OR(ISNUMBER(U175),ISNUMBER(V175)),U175+V175,"")</f>
        <v>8.9</v>
      </c>
      <c r="X175" s="106">
        <f>IF(AS175=4/6,0.7,AS175)</f>
        <v>0.83333333333333337</v>
      </c>
      <c r="Y175" s="51">
        <f>F175+G175</f>
        <v>7.3</v>
      </c>
      <c r="Z175" s="51">
        <f>I175+J175</f>
        <v>6.5</v>
      </c>
      <c r="AA175" s="51">
        <f>L175+M175</f>
        <v>0</v>
      </c>
      <c r="AB175" s="51">
        <f>O175+P175</f>
        <v>0</v>
      </c>
      <c r="AC175" s="51">
        <f>R175+S175</f>
        <v>8.1</v>
      </c>
      <c r="AD175" s="51">
        <f>U175+V175</f>
        <v>8.9</v>
      </c>
      <c r="AE175" s="52">
        <f>LARGE($Y175:$AD175,AE$1)</f>
        <v>8.9</v>
      </c>
      <c r="AF175" s="52">
        <f>LARGE($Y175:$AD175,AF$1)</f>
        <v>8.1</v>
      </c>
      <c r="AG175" s="52">
        <f>LARGE($Y175:$AD175,AG$1)</f>
        <v>7.3</v>
      </c>
      <c r="AH175" s="52">
        <f>LARGE($Y175:$AD175,AH$1)</f>
        <v>6.5</v>
      </c>
      <c r="AI175" s="52">
        <f>LARGE($Y175:$AD175,AI$1)</f>
        <v>0</v>
      </c>
      <c r="AJ175" s="52">
        <f>LARGE($Y175:$AD175,AJ$1)</f>
        <v>0</v>
      </c>
      <c r="AL175" s="96" t="str">
        <f>IF(H175-F175*G175=H175,0,"ok")</f>
        <v>ok</v>
      </c>
      <c r="AM175" s="96" t="str">
        <f>IF(K175-I175*J175=K175,0,"ok")</f>
        <v>ok</v>
      </c>
      <c r="AN175" s="96" t="e">
        <f>IF(N175-L175*M175=N175,0,"ok")</f>
        <v>#VALUE!</v>
      </c>
      <c r="AO175" s="96" t="e">
        <f>IF(Q175-O175*P175=Q175,0,"ok")</f>
        <v>#VALUE!</v>
      </c>
      <c r="AP175" s="96" t="str">
        <f>IF(T175-R175*S175=T175,0,"ok")</f>
        <v>ok</v>
      </c>
      <c r="AQ175" s="96" t="str">
        <f>IF(W175-U175*V175=W175,0,"ok")</f>
        <v>ok</v>
      </c>
      <c r="AR175" s="107">
        <f>COUNT(AL175:AQ175)</f>
        <v>0</v>
      </c>
      <c r="AS175" s="109">
        <f>IF(E175&lt;&gt;0,(COUNT(F175:W175)+3)/18,0)</f>
        <v>0.83333333333333337</v>
      </c>
    </row>
    <row r="176" spans="1:45" ht="12.75" customHeight="1">
      <c r="A176" s="3">
        <v>11</v>
      </c>
      <c r="C176" s="25" t="s">
        <v>417</v>
      </c>
      <c r="D176" s="22" t="s">
        <v>418</v>
      </c>
      <c r="E176" s="20">
        <f>AVERAGE(AE176:AH176)</f>
        <v>9.5500000000000007</v>
      </c>
      <c r="F176" s="1">
        <v>3.8</v>
      </c>
      <c r="G176" s="18">
        <v>6</v>
      </c>
      <c r="H176" s="64">
        <f>IF(OR(ISNUMBER(F176),ISNUMBER(G176)),F176+G176,"")</f>
        <v>9.8000000000000007</v>
      </c>
      <c r="I176" s="2">
        <v>3.4</v>
      </c>
      <c r="J176" s="18">
        <v>6</v>
      </c>
      <c r="K176" s="64">
        <f>IF(OR(ISNUMBER(I176),ISNUMBER(J176)),I176+J176,"")</f>
        <v>9.4</v>
      </c>
      <c r="L176" s="2">
        <v>3</v>
      </c>
      <c r="M176" s="18">
        <v>6</v>
      </c>
      <c r="N176" s="65">
        <f>IF(OR(ISNUMBER(L176),ISNUMBER(M176)),L176+M176,"")</f>
        <v>9</v>
      </c>
      <c r="O176" s="1">
        <v>4</v>
      </c>
      <c r="P176" s="18">
        <v>6</v>
      </c>
      <c r="Q176" s="64">
        <f>IF(OR(ISNUMBER(O176),ISNUMBER(P176)),O176+P176,"")</f>
        <v>10</v>
      </c>
      <c r="R176" s="2"/>
      <c r="S176" s="18"/>
      <c r="T176" s="65" t="str">
        <f>IF(OR(ISNUMBER(R176),ISNUMBER(S176)),R176+S176,"")</f>
        <v/>
      </c>
      <c r="U176" s="1"/>
      <c r="V176" s="18"/>
      <c r="W176" s="64" t="str">
        <f>IF(OR(ISNUMBER(U176),ISNUMBER(V176)),U176+V176,"")</f>
        <v/>
      </c>
      <c r="X176" s="106">
        <f>IF(AS176=4/6,0.7,AS176)</f>
        <v>0.83333333333333337</v>
      </c>
      <c r="Y176" s="51">
        <f>F176+G176</f>
        <v>9.8000000000000007</v>
      </c>
      <c r="Z176" s="51">
        <f>I176+J176</f>
        <v>9.4</v>
      </c>
      <c r="AA176" s="51">
        <f>L176+M176</f>
        <v>9</v>
      </c>
      <c r="AB176" s="51">
        <f>O176+P176</f>
        <v>10</v>
      </c>
      <c r="AC176" s="51">
        <f>R176+S176</f>
        <v>0</v>
      </c>
      <c r="AD176" s="51">
        <f>U176+V176</f>
        <v>0</v>
      </c>
      <c r="AE176" s="52">
        <f>LARGE($Y176:$AD176,AE$1)</f>
        <v>10</v>
      </c>
      <c r="AF176" s="52">
        <f>LARGE($Y176:$AD176,AF$1)</f>
        <v>9.8000000000000007</v>
      </c>
      <c r="AG176" s="52">
        <f>LARGE($Y176:$AD176,AG$1)</f>
        <v>9.4</v>
      </c>
      <c r="AH176" s="52">
        <f>LARGE($Y176:$AD176,AH$1)</f>
        <v>9</v>
      </c>
      <c r="AI176" s="52">
        <f>LARGE($Y176:$AD176,AI$1)</f>
        <v>0</v>
      </c>
      <c r="AJ176" s="52">
        <f>LARGE($Y176:$AD176,AJ$1)</f>
        <v>0</v>
      </c>
      <c r="AL176" s="96" t="str">
        <f>IF(H176-F176*G176=H176,0,"ok")</f>
        <v>ok</v>
      </c>
      <c r="AM176" s="96" t="str">
        <f>IF(K176-I176*J176=K176,0,"ok")</f>
        <v>ok</v>
      </c>
      <c r="AN176" s="96" t="str">
        <f>IF(N176-L176*M176=N176,0,"ok")</f>
        <v>ok</v>
      </c>
      <c r="AO176" s="96" t="str">
        <f>IF(Q176-O176*P176=Q176,0,"ok")</f>
        <v>ok</v>
      </c>
      <c r="AP176" s="96" t="e">
        <f>IF(T176-R176*S176=T176,0,"ok")</f>
        <v>#VALUE!</v>
      </c>
      <c r="AQ176" s="96" t="e">
        <f>IF(W176-U176*V176=W176,0,"ok")</f>
        <v>#VALUE!</v>
      </c>
      <c r="AR176" s="107">
        <f>COUNT(AL176:AQ176)</f>
        <v>0</v>
      </c>
      <c r="AS176" s="109">
        <f>IF(E176&lt;&gt;0,(COUNT(F176:W176)+3)/18,0)</f>
        <v>0.83333333333333337</v>
      </c>
    </row>
    <row r="177" spans="1:45" ht="12.75" customHeight="1">
      <c r="A177" s="3">
        <v>21</v>
      </c>
      <c r="C177" s="25" t="s">
        <v>876</v>
      </c>
      <c r="D177" s="22" t="s">
        <v>877</v>
      </c>
      <c r="E177" s="20">
        <f>AVERAGE(AE177:AH177)</f>
        <v>7.7250000000000005</v>
      </c>
      <c r="F177" s="1">
        <v>3.3</v>
      </c>
      <c r="G177" s="18">
        <v>5.5</v>
      </c>
      <c r="H177" s="64">
        <f>IF(OR(ISNUMBER(F177),ISNUMBER(G177)),F177+G177,"")</f>
        <v>8.8000000000000007</v>
      </c>
      <c r="I177" s="2">
        <v>2.8</v>
      </c>
      <c r="J177" s="18">
        <v>6</v>
      </c>
      <c r="K177" s="64">
        <f>IF(OR(ISNUMBER(I177),ISNUMBER(J177)),I177+J177,"")</f>
        <v>8.8000000000000007</v>
      </c>
      <c r="L177" s="2"/>
      <c r="M177" s="18"/>
      <c r="N177" s="65" t="str">
        <f>IF(OR(ISNUMBER(L177),ISNUMBER(M177)),L177+M177,"")</f>
        <v/>
      </c>
      <c r="O177" s="1"/>
      <c r="P177" s="18"/>
      <c r="Q177" s="64" t="str">
        <f>IF(OR(ISNUMBER(O177),ISNUMBER(P177)),O177+P177,"")</f>
        <v/>
      </c>
      <c r="R177" s="2">
        <v>2</v>
      </c>
      <c r="S177" s="18">
        <v>4.5</v>
      </c>
      <c r="T177" s="65">
        <f>IF(OR(ISNUMBER(R177),ISNUMBER(S177)),R177+S177,"")</f>
        <v>6.5</v>
      </c>
      <c r="U177" s="1">
        <v>1.3</v>
      </c>
      <c r="V177" s="18">
        <v>5.5</v>
      </c>
      <c r="W177" s="64">
        <f>IF(OR(ISNUMBER(U177),ISNUMBER(V177)),U177+V177,"")</f>
        <v>6.8</v>
      </c>
      <c r="X177" s="106">
        <f>IF(AS177=4/6,0.7,AS177)</f>
        <v>0.83333333333333337</v>
      </c>
      <c r="Y177" s="51">
        <f>F177+G177</f>
        <v>8.8000000000000007</v>
      </c>
      <c r="Z177" s="51">
        <f>I177+J177</f>
        <v>8.8000000000000007</v>
      </c>
      <c r="AA177" s="51">
        <f>L177+M177</f>
        <v>0</v>
      </c>
      <c r="AB177" s="51">
        <f>O177+P177</f>
        <v>0</v>
      </c>
      <c r="AC177" s="51">
        <f>R177+S177</f>
        <v>6.5</v>
      </c>
      <c r="AD177" s="51">
        <f>U177+V177</f>
        <v>6.8</v>
      </c>
      <c r="AE177" s="52">
        <f>LARGE($Y177:$AD177,AE$1)</f>
        <v>8.8000000000000007</v>
      </c>
      <c r="AF177" s="52">
        <f>LARGE($Y177:$AD177,AF$1)</f>
        <v>8.8000000000000007</v>
      </c>
      <c r="AG177" s="52">
        <f>LARGE($Y177:$AD177,AG$1)</f>
        <v>6.8</v>
      </c>
      <c r="AH177" s="52">
        <f>LARGE($Y177:$AD177,AH$1)</f>
        <v>6.5</v>
      </c>
      <c r="AI177" s="52">
        <f>LARGE($Y177:$AD177,AI$1)</f>
        <v>0</v>
      </c>
      <c r="AJ177" s="52">
        <f>LARGE($Y177:$AD177,AJ$1)</f>
        <v>0</v>
      </c>
      <c r="AL177" s="96" t="str">
        <f>IF(H177-F177*G177=H177,0,"ok")</f>
        <v>ok</v>
      </c>
      <c r="AM177" s="96" t="str">
        <f>IF(K177-I177*J177=K177,0,"ok")</f>
        <v>ok</v>
      </c>
      <c r="AN177" s="96" t="e">
        <f>IF(N177-L177*M177=N177,0,"ok")</f>
        <v>#VALUE!</v>
      </c>
      <c r="AO177" s="96" t="e">
        <f>IF(Q177-O177*P177=Q177,0,"ok")</f>
        <v>#VALUE!</v>
      </c>
      <c r="AP177" s="96" t="str">
        <f>IF(T177-R177*S177=T177,0,"ok")</f>
        <v>ok</v>
      </c>
      <c r="AQ177" s="96" t="str">
        <f>IF(W177-U177*V177=W177,0,"ok")</f>
        <v>ok</v>
      </c>
      <c r="AR177" s="107">
        <f>COUNT(AL177:AQ177)</f>
        <v>0</v>
      </c>
      <c r="AS177" s="109">
        <f>IF(E177&lt;&gt;0,(COUNT(F177:W177)+3)/18,0)</f>
        <v>0.83333333333333337</v>
      </c>
    </row>
    <row r="178" spans="1:45" ht="12.75" customHeight="1">
      <c r="A178" s="3">
        <v>51</v>
      </c>
      <c r="C178" s="25">
        <v>7557734</v>
      </c>
      <c r="D178" s="22" t="s">
        <v>1045</v>
      </c>
      <c r="E178" s="20">
        <f>AVERAGE(AE178:AH178)</f>
        <v>8.75</v>
      </c>
      <c r="F178" s="1">
        <v>3.2</v>
      </c>
      <c r="G178" s="18">
        <v>5.5</v>
      </c>
      <c r="H178" s="64">
        <f>IF(OR(ISNUMBER(F178),ISNUMBER(G178)),F178+G178,"")</f>
        <v>8.6999999999999993</v>
      </c>
      <c r="I178" s="2">
        <v>2</v>
      </c>
      <c r="J178" s="18">
        <v>5</v>
      </c>
      <c r="K178" s="64">
        <f>IF(OR(ISNUMBER(I178),ISNUMBER(J178)),I178+J178,"")</f>
        <v>7</v>
      </c>
      <c r="L178" s="2">
        <v>3</v>
      </c>
      <c r="M178" s="18">
        <v>6</v>
      </c>
      <c r="N178" s="65">
        <f>IF(OR(ISNUMBER(L178),ISNUMBER(M178)),L178+M178,"")</f>
        <v>9</v>
      </c>
      <c r="O178" s="1"/>
      <c r="P178" s="18"/>
      <c r="Q178" s="64" t="str">
        <f>IF(OR(ISNUMBER(O178),ISNUMBER(P178)),O178+P178,"")</f>
        <v/>
      </c>
      <c r="R178" s="2">
        <v>3.5</v>
      </c>
      <c r="S178" s="18">
        <v>6</v>
      </c>
      <c r="T178" s="65">
        <f>IF(OR(ISNUMBER(R178),ISNUMBER(S178)),R178+S178,"")</f>
        <v>9.5</v>
      </c>
      <c r="U178" s="47">
        <v>1.8</v>
      </c>
      <c r="V178" s="48">
        <v>6</v>
      </c>
      <c r="W178" s="64">
        <f>IF(OR(ISNUMBER(U178),ISNUMBER(V178)),U178+V178,"")</f>
        <v>7.8</v>
      </c>
      <c r="X178" s="106">
        <f>IF(AS178=4/6,0.7,AS178)</f>
        <v>1</v>
      </c>
      <c r="Y178" s="51">
        <f>F178+G178</f>
        <v>8.6999999999999993</v>
      </c>
      <c r="Z178" s="51">
        <f>I178+J178</f>
        <v>7</v>
      </c>
      <c r="AA178" s="51">
        <f>L178+M178</f>
        <v>9</v>
      </c>
      <c r="AB178" s="51">
        <f>O178+P178</f>
        <v>0</v>
      </c>
      <c r="AC178" s="51">
        <f>R178+S178</f>
        <v>9.5</v>
      </c>
      <c r="AD178" s="51">
        <f>U178+V178</f>
        <v>7.8</v>
      </c>
      <c r="AE178" s="52">
        <f>LARGE($Y178:$AD178,AE$1)</f>
        <v>9.5</v>
      </c>
      <c r="AF178" s="52">
        <f>LARGE($Y178:$AD178,AF$1)</f>
        <v>9</v>
      </c>
      <c r="AG178" s="52">
        <f>LARGE($Y178:$AD178,AG$1)</f>
        <v>8.6999999999999993</v>
      </c>
      <c r="AH178" s="52">
        <f>LARGE($Y178:$AD178,AH$1)</f>
        <v>7.8</v>
      </c>
      <c r="AI178" s="52">
        <f>LARGE($Y178:$AD178,AI$1)</f>
        <v>7</v>
      </c>
      <c r="AJ178" s="52">
        <f>LARGE($Y178:$AD178,AJ$1)</f>
        <v>0</v>
      </c>
      <c r="AL178" s="96" t="str">
        <f>IF(H178-F178*G178=H178,0,"ok")</f>
        <v>ok</v>
      </c>
      <c r="AM178" s="96" t="str">
        <f>IF(K178-I178*J178=K178,0,"ok")</f>
        <v>ok</v>
      </c>
      <c r="AN178" s="96" t="str">
        <f>IF(N178-L178*M178=N178,0,"ok")</f>
        <v>ok</v>
      </c>
      <c r="AO178" s="96" t="e">
        <f>IF(Q178-O178*P178=Q178,0,"ok")</f>
        <v>#VALUE!</v>
      </c>
      <c r="AP178" s="96" t="str">
        <f>IF(T178-R178*S178=T178,0,"ok")</f>
        <v>ok</v>
      </c>
      <c r="AQ178" s="96" t="str">
        <f>IF(W178-U178*V178=W178,0,"ok")</f>
        <v>ok</v>
      </c>
      <c r="AR178" s="107">
        <f>COUNT(AL178:AQ178)</f>
        <v>0</v>
      </c>
      <c r="AS178" s="109">
        <f>IF(E178&lt;&gt;0,(COUNT(F178:W178)+3)/18,0)</f>
        <v>1</v>
      </c>
    </row>
    <row r="179" spans="1:45" ht="12.75" customHeight="1">
      <c r="A179" s="3">
        <v>10</v>
      </c>
      <c r="C179" s="25" t="s">
        <v>363</v>
      </c>
      <c r="D179" s="22" t="s">
        <v>364</v>
      </c>
      <c r="E179" s="20">
        <f>AVERAGE(AE179:AH179)</f>
        <v>8.9749999999999996</v>
      </c>
      <c r="F179" s="1">
        <v>3.7</v>
      </c>
      <c r="G179" s="18">
        <v>6</v>
      </c>
      <c r="H179" s="64">
        <f>IF(OR(ISNUMBER(F179),ISNUMBER(G179)),F179+G179,"")</f>
        <v>9.6999999999999993</v>
      </c>
      <c r="I179" s="2">
        <v>4</v>
      </c>
      <c r="J179" s="18">
        <v>5.6</v>
      </c>
      <c r="K179" s="64">
        <f>IF(OR(ISNUMBER(I179),ISNUMBER(J179)),I179+J179,"")</f>
        <v>9.6</v>
      </c>
      <c r="L179" s="2">
        <v>2</v>
      </c>
      <c r="M179" s="18">
        <v>5.8</v>
      </c>
      <c r="N179" s="65">
        <f>IF(OR(ISNUMBER(L179),ISNUMBER(M179)),L179+M179,"")</f>
        <v>7.8</v>
      </c>
      <c r="O179" s="1">
        <v>3.8</v>
      </c>
      <c r="P179" s="18">
        <v>5</v>
      </c>
      <c r="Q179" s="64">
        <f>IF(OR(ISNUMBER(O179),ISNUMBER(P179)),O179+P179,"")</f>
        <v>8.8000000000000007</v>
      </c>
      <c r="R179" s="83"/>
      <c r="S179" s="72"/>
      <c r="T179" s="65" t="str">
        <f>IF(OR(ISNUMBER(R179),ISNUMBER(S179)),R179+S179,"")</f>
        <v/>
      </c>
      <c r="U179" s="71"/>
      <c r="V179" s="72"/>
      <c r="W179" s="64" t="str">
        <f>IF(OR(ISNUMBER(U179),ISNUMBER(V179)),U179+V179,"")</f>
        <v/>
      </c>
      <c r="X179" s="106">
        <f>IF(AS179=4/6,0.7,AS179)</f>
        <v>0.83333333333333337</v>
      </c>
      <c r="Y179" s="51">
        <f>F179+G179</f>
        <v>9.6999999999999993</v>
      </c>
      <c r="Z179" s="51">
        <f>I179+J179</f>
        <v>9.6</v>
      </c>
      <c r="AA179" s="51">
        <f>L179+M179</f>
        <v>7.8</v>
      </c>
      <c r="AB179" s="51">
        <f>O179+P179</f>
        <v>8.8000000000000007</v>
      </c>
      <c r="AC179" s="51">
        <f>R179+S179</f>
        <v>0</v>
      </c>
      <c r="AD179" s="51">
        <f>U179+V179</f>
        <v>0</v>
      </c>
      <c r="AE179" s="52">
        <f>LARGE($Y179:$AD179,AE$1)</f>
        <v>9.6999999999999993</v>
      </c>
      <c r="AF179" s="52">
        <f>LARGE($Y179:$AD179,AF$1)</f>
        <v>9.6</v>
      </c>
      <c r="AG179" s="52">
        <f>LARGE($Y179:$AD179,AG$1)</f>
        <v>8.8000000000000007</v>
      </c>
      <c r="AH179" s="52">
        <f>LARGE($Y179:$AD179,AH$1)</f>
        <v>7.8</v>
      </c>
      <c r="AI179" s="52">
        <f>LARGE($Y179:$AD179,AI$1)</f>
        <v>0</v>
      </c>
      <c r="AJ179" s="52">
        <f>LARGE($Y179:$AD179,AJ$1)</f>
        <v>0</v>
      </c>
      <c r="AL179" s="96" t="str">
        <f>IF(H179-F179*G179=H179,0,"ok")</f>
        <v>ok</v>
      </c>
      <c r="AM179" s="96" t="str">
        <f>IF(K179-I179*J179=K179,0,"ok")</f>
        <v>ok</v>
      </c>
      <c r="AN179" s="96" t="str">
        <f>IF(N179-L179*M179=N179,0,"ok")</f>
        <v>ok</v>
      </c>
      <c r="AO179" s="96" t="str">
        <f>IF(Q179-O179*P179=Q179,0,"ok")</f>
        <v>ok</v>
      </c>
      <c r="AP179" s="96" t="e">
        <f>IF(T179-R179*S179=T179,0,"ok")</f>
        <v>#VALUE!</v>
      </c>
      <c r="AQ179" s="96" t="e">
        <f>IF(W179-U179*V179=W179,0,"ok")</f>
        <v>#VALUE!</v>
      </c>
      <c r="AR179" s="107">
        <f>COUNT(AL179:AQ179)</f>
        <v>0</v>
      </c>
      <c r="AS179" s="109">
        <f>IF(E179&lt;&gt;0,(COUNT(F179:W179)+3)/18,0)</f>
        <v>0.83333333333333337</v>
      </c>
    </row>
    <row r="180" spans="1:45" ht="12.75" customHeight="1">
      <c r="A180" s="3">
        <v>1</v>
      </c>
      <c r="C180" s="25" t="s">
        <v>10</v>
      </c>
      <c r="D180" s="22" t="s">
        <v>11</v>
      </c>
      <c r="E180" s="20">
        <f>AVERAGE(AE180:AH180)</f>
        <v>8.2750000000000004</v>
      </c>
      <c r="F180" s="1">
        <v>2.6</v>
      </c>
      <c r="G180" s="18">
        <v>5</v>
      </c>
      <c r="H180" s="64">
        <f>IF(OR(ISNUMBER(F180),ISNUMBER(G180)),F180+G180,"")</f>
        <v>7.6</v>
      </c>
      <c r="I180" s="2">
        <v>2.5</v>
      </c>
      <c r="J180" s="18">
        <v>6</v>
      </c>
      <c r="K180" s="64">
        <f>IF(OR(ISNUMBER(I180),ISNUMBER(J180)),I180+J180,"")</f>
        <v>8.5</v>
      </c>
      <c r="L180" s="2"/>
      <c r="M180" s="18"/>
      <c r="N180" s="65" t="str">
        <f>IF(OR(ISNUMBER(L180),ISNUMBER(M180)),L180+M180,"")</f>
        <v/>
      </c>
      <c r="O180" s="1"/>
      <c r="P180" s="18"/>
      <c r="Q180" s="64" t="str">
        <f>IF(OR(ISNUMBER(O180),ISNUMBER(P180)),O180+P180,"")</f>
        <v/>
      </c>
      <c r="R180" s="2">
        <v>2</v>
      </c>
      <c r="S180" s="18">
        <v>6</v>
      </c>
      <c r="T180" s="65">
        <f>IF(OR(ISNUMBER(R180),ISNUMBER(S180)),R180+S180,"")</f>
        <v>8</v>
      </c>
      <c r="U180" s="1">
        <v>3.5</v>
      </c>
      <c r="V180" s="18">
        <v>5.5</v>
      </c>
      <c r="W180" s="64">
        <f>IF(OR(ISNUMBER(U180),ISNUMBER(V180)),U180+V180,"")</f>
        <v>9</v>
      </c>
      <c r="X180" s="106">
        <f>IF(AS180=4/6,0.7,AS180)</f>
        <v>0.83333333333333337</v>
      </c>
      <c r="Y180" s="51">
        <f>F180+G180</f>
        <v>7.6</v>
      </c>
      <c r="Z180" s="51">
        <f>I180+J180</f>
        <v>8.5</v>
      </c>
      <c r="AA180" s="51">
        <f>L180+M180</f>
        <v>0</v>
      </c>
      <c r="AB180" s="51">
        <f>O180+P180</f>
        <v>0</v>
      </c>
      <c r="AC180" s="51">
        <f>R180+S180</f>
        <v>8</v>
      </c>
      <c r="AD180" s="51">
        <f>U180+V180</f>
        <v>9</v>
      </c>
      <c r="AE180" s="52">
        <f>LARGE($Y180:$AD180,AE$1)</f>
        <v>9</v>
      </c>
      <c r="AF180" s="52">
        <f>LARGE($Y180:$AD180,AF$1)</f>
        <v>8.5</v>
      </c>
      <c r="AG180" s="52">
        <f>LARGE($Y180:$AD180,AG$1)</f>
        <v>8</v>
      </c>
      <c r="AH180" s="52">
        <f>LARGE($Y180:$AD180,AH$1)</f>
        <v>7.6</v>
      </c>
      <c r="AI180" s="52">
        <f>LARGE($Y180:$AD180,AI$1)</f>
        <v>0</v>
      </c>
      <c r="AJ180" s="52">
        <f>LARGE($Y180:$AD180,AJ$1)</f>
        <v>0</v>
      </c>
      <c r="AK180" s="104"/>
      <c r="AL180" s="96" t="str">
        <f>IF(H180-F180*G180=H180,0,"ok")</f>
        <v>ok</v>
      </c>
      <c r="AM180" s="96" t="str">
        <f>IF(K180-I180*J180=K180,0,"ok")</f>
        <v>ok</v>
      </c>
      <c r="AN180" s="96" t="e">
        <f>IF(N180-L180*M180=N180,0,"ok")</f>
        <v>#VALUE!</v>
      </c>
      <c r="AO180" s="96" t="e">
        <f>IF(Q180-O180*P180=Q180,0,"ok")</f>
        <v>#VALUE!</v>
      </c>
      <c r="AP180" s="96" t="str">
        <f>IF(T180-R180*S180=T180,0,"ok")</f>
        <v>ok</v>
      </c>
      <c r="AQ180" s="96" t="str">
        <f>IF(W180-U180*V180=W180,0,"ok")</f>
        <v>ok</v>
      </c>
      <c r="AR180" s="107">
        <f>COUNT(AL180:AQ180)</f>
        <v>0</v>
      </c>
      <c r="AS180" s="109">
        <f>IF(E180&lt;&gt;0,(COUNT(F180:W180)+3)/18,0)</f>
        <v>0.83333333333333337</v>
      </c>
    </row>
    <row r="181" spans="1:45" ht="12.75" customHeight="1">
      <c r="A181" s="3">
        <v>8</v>
      </c>
      <c r="C181" s="25" t="s">
        <v>303</v>
      </c>
      <c r="D181" s="22" t="s">
        <v>304</v>
      </c>
      <c r="E181" s="20">
        <f>AVERAGE(AE181:AH181)</f>
        <v>9.5749999999999993</v>
      </c>
      <c r="F181" s="1">
        <v>4</v>
      </c>
      <c r="G181" s="18">
        <v>6</v>
      </c>
      <c r="H181" s="64">
        <f>IF(OR(ISNUMBER(F181),ISNUMBER(G181)),F181+G181,"")</f>
        <v>10</v>
      </c>
      <c r="I181" s="2">
        <v>2.5</v>
      </c>
      <c r="J181" s="18">
        <v>6</v>
      </c>
      <c r="K181" s="64">
        <f>IF(OR(ISNUMBER(I181),ISNUMBER(J181)),I181+J181,"")</f>
        <v>8.5</v>
      </c>
      <c r="L181" s="2"/>
      <c r="M181" s="18"/>
      <c r="N181" s="65" t="str">
        <f>IF(OR(ISNUMBER(L181),ISNUMBER(M181)),L181+M181,"")</f>
        <v/>
      </c>
      <c r="O181" s="1">
        <v>3.4</v>
      </c>
      <c r="P181" s="18">
        <v>6</v>
      </c>
      <c r="Q181" s="64">
        <f>IF(OR(ISNUMBER(O181),ISNUMBER(P181)),O181+P181,"")</f>
        <v>9.4</v>
      </c>
      <c r="R181" s="2">
        <v>4</v>
      </c>
      <c r="S181" s="18">
        <v>6</v>
      </c>
      <c r="T181" s="65">
        <f>IF(OR(ISNUMBER(R181),ISNUMBER(S181)),R181+S181,"")</f>
        <v>10</v>
      </c>
      <c r="U181" s="1">
        <v>2.9</v>
      </c>
      <c r="V181" s="18">
        <v>6</v>
      </c>
      <c r="W181" s="64">
        <f>IF(OR(ISNUMBER(U181),ISNUMBER(V181)),U181+V181,"")</f>
        <v>8.9</v>
      </c>
      <c r="X181" s="106">
        <f>IF(AS181=4/6,0.7,AS181)</f>
        <v>1</v>
      </c>
      <c r="Y181" s="51">
        <f>F181+G181</f>
        <v>10</v>
      </c>
      <c r="Z181" s="51">
        <f>I181+J181</f>
        <v>8.5</v>
      </c>
      <c r="AA181" s="51">
        <f>L181+M181</f>
        <v>0</v>
      </c>
      <c r="AB181" s="51">
        <f>O181+P181</f>
        <v>9.4</v>
      </c>
      <c r="AC181" s="51">
        <f>R181+S181</f>
        <v>10</v>
      </c>
      <c r="AD181" s="51">
        <f>U181+V181</f>
        <v>8.9</v>
      </c>
      <c r="AE181" s="52">
        <f>LARGE($Y181:$AD181,AE$1)</f>
        <v>10</v>
      </c>
      <c r="AF181" s="52">
        <f>LARGE($Y181:$AD181,AF$1)</f>
        <v>10</v>
      </c>
      <c r="AG181" s="52">
        <f>LARGE($Y181:$AD181,AG$1)</f>
        <v>9.4</v>
      </c>
      <c r="AH181" s="52">
        <f>LARGE($Y181:$AD181,AH$1)</f>
        <v>8.9</v>
      </c>
      <c r="AI181" s="52">
        <f>LARGE($Y181:$AD181,AI$1)</f>
        <v>8.5</v>
      </c>
      <c r="AJ181" s="52">
        <f>LARGE($Y181:$AD181,AJ$1)</f>
        <v>0</v>
      </c>
      <c r="AL181" s="96" t="str">
        <f>IF(H181-F181*G181=H181,0,"ok")</f>
        <v>ok</v>
      </c>
      <c r="AM181" s="96" t="str">
        <f>IF(K181-I181*J181=K181,0,"ok")</f>
        <v>ok</v>
      </c>
      <c r="AN181" s="96" t="e">
        <f>IF(N181-L181*M181=N181,0,"ok")</f>
        <v>#VALUE!</v>
      </c>
      <c r="AO181" s="96" t="str">
        <f>IF(Q181-O181*P181=Q181,0,"ok")</f>
        <v>ok</v>
      </c>
      <c r="AP181" s="96" t="str">
        <f>IF(T181-R181*S181=T181,0,"ok")</f>
        <v>ok</v>
      </c>
      <c r="AQ181" s="96" t="str">
        <f>IF(W181-U181*V181=W181,0,"ok")</f>
        <v>ok</v>
      </c>
      <c r="AR181" s="107">
        <f>COUNT(AL181:AQ181)</f>
        <v>0</v>
      </c>
      <c r="AS181" s="109">
        <f>IF(E181&lt;&gt;0,(COUNT(F181:W181)+3)/18,0)</f>
        <v>1</v>
      </c>
    </row>
    <row r="182" spans="1:45" ht="12.75" customHeight="1">
      <c r="A182" s="3">
        <v>6</v>
      </c>
      <c r="C182" s="25" t="s">
        <v>220</v>
      </c>
      <c r="D182" s="22" t="s">
        <v>221</v>
      </c>
      <c r="E182" s="20">
        <f>AVERAGE(AE182:AH182)</f>
        <v>9.1999999999999993</v>
      </c>
      <c r="F182" s="1">
        <v>3.8</v>
      </c>
      <c r="G182" s="18">
        <v>5.6</v>
      </c>
      <c r="H182" s="64">
        <f>IF(OR(ISNUMBER(F182),ISNUMBER(G182)),F182+G182,"")</f>
        <v>9.3999999999999986</v>
      </c>
      <c r="I182" s="2">
        <v>3</v>
      </c>
      <c r="J182" s="18">
        <v>6</v>
      </c>
      <c r="K182" s="64">
        <f>IF(OR(ISNUMBER(I182),ISNUMBER(J182)),I182+J182,"")</f>
        <v>9</v>
      </c>
      <c r="L182" s="2">
        <v>3.3</v>
      </c>
      <c r="M182" s="18">
        <v>6</v>
      </c>
      <c r="N182" s="65">
        <f>IF(OR(ISNUMBER(L182),ISNUMBER(M182)),L182+M182,"")</f>
        <v>9.3000000000000007</v>
      </c>
      <c r="O182" s="1">
        <v>2.5</v>
      </c>
      <c r="P182" s="18">
        <v>6</v>
      </c>
      <c r="Q182" s="64">
        <f>IF(OR(ISNUMBER(O182),ISNUMBER(P182)),O182+P182,"")</f>
        <v>8.5</v>
      </c>
      <c r="R182" s="2">
        <v>3.1</v>
      </c>
      <c r="S182" s="18">
        <v>6</v>
      </c>
      <c r="T182" s="65">
        <f>IF(OR(ISNUMBER(R182),ISNUMBER(S182)),R182+S182,"")</f>
        <v>9.1</v>
      </c>
      <c r="U182" s="1"/>
      <c r="V182" s="18"/>
      <c r="W182" s="64" t="str">
        <f>IF(OR(ISNUMBER(U182),ISNUMBER(V182)),U182+V182,"")</f>
        <v/>
      </c>
      <c r="X182" s="106">
        <f>IF(AS182=4/6,0.7,AS182)</f>
        <v>1</v>
      </c>
      <c r="Y182" s="51">
        <f>F182+G182</f>
        <v>9.3999999999999986</v>
      </c>
      <c r="Z182" s="51">
        <f>I182+J182</f>
        <v>9</v>
      </c>
      <c r="AA182" s="51">
        <f>L182+M182</f>
        <v>9.3000000000000007</v>
      </c>
      <c r="AB182" s="51">
        <f>O182+P182</f>
        <v>8.5</v>
      </c>
      <c r="AC182" s="51">
        <f>R182+S182</f>
        <v>9.1</v>
      </c>
      <c r="AD182" s="51">
        <f>U182+V182</f>
        <v>0</v>
      </c>
      <c r="AE182" s="52">
        <f>LARGE($Y182:$AD182,AE$1)</f>
        <v>9.3999999999999986</v>
      </c>
      <c r="AF182" s="52">
        <f>LARGE($Y182:$AD182,AF$1)</f>
        <v>9.3000000000000007</v>
      </c>
      <c r="AG182" s="52">
        <f>LARGE($Y182:$AD182,AG$1)</f>
        <v>9.1</v>
      </c>
      <c r="AH182" s="52">
        <f>LARGE($Y182:$AD182,AH$1)</f>
        <v>9</v>
      </c>
      <c r="AI182" s="52">
        <f>LARGE($Y182:$AD182,AI$1)</f>
        <v>8.5</v>
      </c>
      <c r="AJ182" s="52">
        <f>LARGE($Y182:$AD182,AJ$1)</f>
        <v>0</v>
      </c>
      <c r="AL182" s="96" t="str">
        <f>IF(H182-F182*G182=H182,0,"ok")</f>
        <v>ok</v>
      </c>
      <c r="AM182" s="96" t="str">
        <f>IF(K182-I182*J182=K182,0,"ok")</f>
        <v>ok</v>
      </c>
      <c r="AN182" s="96" t="str">
        <f>IF(N182-L182*M182=N182,0,"ok")</f>
        <v>ok</v>
      </c>
      <c r="AO182" s="96" t="str">
        <f>IF(Q182-O182*P182=Q182,0,"ok")</f>
        <v>ok</v>
      </c>
      <c r="AP182" s="96" t="str">
        <f>IF(T182-R182*S182=T182,0,"ok")</f>
        <v>ok</v>
      </c>
      <c r="AQ182" s="96" t="e">
        <f>IF(W182-U182*V182=W182,0,"ok")</f>
        <v>#VALUE!</v>
      </c>
      <c r="AR182" s="107">
        <f>COUNT(AL182:AQ182)</f>
        <v>0</v>
      </c>
      <c r="AS182" s="109">
        <f>IF(E182&lt;&gt;0,(COUNT(F182:W182)+3)/18,0)</f>
        <v>1</v>
      </c>
    </row>
    <row r="183" spans="1:45" ht="12.75" customHeight="1">
      <c r="A183" s="3">
        <v>33</v>
      </c>
      <c r="C183" s="25" t="s">
        <v>1000</v>
      </c>
      <c r="D183" s="22" t="s">
        <v>1001</v>
      </c>
      <c r="E183" s="20">
        <f>AVERAGE(AE183:AH183)</f>
        <v>7.7</v>
      </c>
      <c r="F183" s="1">
        <v>2.5</v>
      </c>
      <c r="G183" s="18">
        <v>4.8</v>
      </c>
      <c r="H183" s="64">
        <f>IF(OR(ISNUMBER(F183),ISNUMBER(G183)),F183+G183,"")</f>
        <v>7.3</v>
      </c>
      <c r="I183" s="2"/>
      <c r="J183" s="18"/>
      <c r="K183" s="64" t="str">
        <f>IF(OR(ISNUMBER(I183),ISNUMBER(J183)),I183+J183,"")</f>
        <v/>
      </c>
      <c r="L183" s="2">
        <v>2.8</v>
      </c>
      <c r="M183" s="18">
        <v>6</v>
      </c>
      <c r="N183" s="65">
        <f>IF(OR(ISNUMBER(L183),ISNUMBER(M183)),L183+M183,"")</f>
        <v>8.8000000000000007</v>
      </c>
      <c r="O183" s="1">
        <v>1.8</v>
      </c>
      <c r="P183" s="18">
        <v>5.4</v>
      </c>
      <c r="Q183" s="64">
        <f>IF(OR(ISNUMBER(O183),ISNUMBER(P183)),O183+P183,"")</f>
        <v>7.2</v>
      </c>
      <c r="R183" s="2">
        <v>1.5</v>
      </c>
      <c r="S183" s="18">
        <v>6</v>
      </c>
      <c r="T183" s="65">
        <f>IF(OR(ISNUMBER(R183),ISNUMBER(S183)),R183+S183,"")</f>
        <v>7.5</v>
      </c>
      <c r="U183" s="1"/>
      <c r="V183" s="18"/>
      <c r="W183" s="64" t="str">
        <f>IF(OR(ISNUMBER(U183),ISNUMBER(V183)),U183+V183,"")</f>
        <v/>
      </c>
      <c r="X183" s="106">
        <f>IF(AS183=4/6,0.7,AS183)</f>
        <v>0.83333333333333337</v>
      </c>
      <c r="Y183" s="51">
        <f>F183+G183</f>
        <v>7.3</v>
      </c>
      <c r="Z183" s="51">
        <f>I183+J183</f>
        <v>0</v>
      </c>
      <c r="AA183" s="51">
        <f>L183+M183</f>
        <v>8.8000000000000007</v>
      </c>
      <c r="AB183" s="51">
        <f>O183+P183</f>
        <v>7.2</v>
      </c>
      <c r="AC183" s="51">
        <f>R183+S183</f>
        <v>7.5</v>
      </c>
      <c r="AD183" s="51">
        <f>U183+V183</f>
        <v>0</v>
      </c>
      <c r="AE183" s="52">
        <f>LARGE($Y183:$AD183,AE$1)</f>
        <v>8.8000000000000007</v>
      </c>
      <c r="AF183" s="52">
        <f>LARGE($Y183:$AD183,AF$1)</f>
        <v>7.5</v>
      </c>
      <c r="AG183" s="52">
        <f>LARGE($Y183:$AD183,AG$1)</f>
        <v>7.3</v>
      </c>
      <c r="AH183" s="52">
        <f>LARGE($Y183:$AD183,AH$1)</f>
        <v>7.2</v>
      </c>
      <c r="AI183" s="52">
        <f>LARGE($Y183:$AD183,AI$1)</f>
        <v>0</v>
      </c>
      <c r="AJ183" s="52">
        <f>LARGE($Y183:$AD183,AJ$1)</f>
        <v>0</v>
      </c>
      <c r="AL183" s="96" t="str">
        <f>IF(H183-F183*G183=H183,0,"ok")</f>
        <v>ok</v>
      </c>
      <c r="AM183" s="96" t="e">
        <f>IF(K183-I183*J183=K183,0,"ok")</f>
        <v>#VALUE!</v>
      </c>
      <c r="AN183" s="96" t="str">
        <f>IF(N183-L183*M183=N183,0,"ok")</f>
        <v>ok</v>
      </c>
      <c r="AO183" s="96" t="str">
        <f>IF(Q183-O183*P183=Q183,0,"ok")</f>
        <v>ok</v>
      </c>
      <c r="AP183" s="96" t="str">
        <f>IF(T183-R183*S183=T183,0,"ok")</f>
        <v>ok</v>
      </c>
      <c r="AQ183" s="96" t="e">
        <f>IF(W183-U183*V183=W183,0,"ok")</f>
        <v>#VALUE!</v>
      </c>
      <c r="AR183" s="107">
        <f>COUNT(AL183:AQ183)</f>
        <v>0</v>
      </c>
      <c r="AS183" s="109">
        <f>IF(E183&lt;&gt;0,(COUNT(F183:W183)+3)/18,0)</f>
        <v>0.83333333333333337</v>
      </c>
    </row>
    <row r="184" spans="1:45" ht="12.75" customHeight="1">
      <c r="A184" s="3">
        <v>15</v>
      </c>
      <c r="C184" s="25" t="s">
        <v>610</v>
      </c>
      <c r="D184" s="22" t="s">
        <v>611</v>
      </c>
      <c r="E184" s="20">
        <f>AVERAGE(AE184:AH184)</f>
        <v>8.1999999999999993</v>
      </c>
      <c r="F184" s="1">
        <v>2</v>
      </c>
      <c r="G184" s="18">
        <v>6</v>
      </c>
      <c r="H184" s="64">
        <f>IF(OR(ISNUMBER(F184),ISNUMBER(G184)),F184+G184,"")</f>
        <v>8</v>
      </c>
      <c r="I184" s="2">
        <v>3</v>
      </c>
      <c r="J184" s="18">
        <v>6</v>
      </c>
      <c r="K184" s="64">
        <f>IF(OR(ISNUMBER(I184),ISNUMBER(J184)),I184+J184,"")</f>
        <v>9</v>
      </c>
      <c r="L184" s="2">
        <v>0</v>
      </c>
      <c r="M184" s="18">
        <v>6</v>
      </c>
      <c r="N184" s="65">
        <f>IF(OR(ISNUMBER(L184),ISNUMBER(M184)),L184+M184,"")</f>
        <v>6</v>
      </c>
      <c r="O184" s="1">
        <v>3.8</v>
      </c>
      <c r="P184" s="18">
        <v>6</v>
      </c>
      <c r="Q184" s="64">
        <f>IF(OR(ISNUMBER(O184),ISNUMBER(P184)),O184+P184,"")</f>
        <v>9.8000000000000007</v>
      </c>
      <c r="R184" s="83"/>
      <c r="S184" s="72"/>
      <c r="T184" s="65" t="str">
        <f>IF(OR(ISNUMBER(R184),ISNUMBER(S184)),R184+S184,"")</f>
        <v/>
      </c>
      <c r="U184" s="71"/>
      <c r="V184" s="72"/>
      <c r="W184" s="64" t="str">
        <f>IF(OR(ISNUMBER(U184),ISNUMBER(V184)),U184+V184,"")</f>
        <v/>
      </c>
      <c r="X184" s="106">
        <f>IF(AS184=4/6,0.7,AS184)</f>
        <v>0.83333333333333337</v>
      </c>
      <c r="Y184" s="51">
        <f>F184+G184</f>
        <v>8</v>
      </c>
      <c r="Z184" s="51">
        <f>I184+J184</f>
        <v>9</v>
      </c>
      <c r="AA184" s="51">
        <f>L184+M184</f>
        <v>6</v>
      </c>
      <c r="AB184" s="51">
        <f>O184+P184</f>
        <v>9.8000000000000007</v>
      </c>
      <c r="AC184" s="51">
        <f>R184+S184</f>
        <v>0</v>
      </c>
      <c r="AD184" s="51">
        <f>U184+V184</f>
        <v>0</v>
      </c>
      <c r="AE184" s="52">
        <f>LARGE($Y184:$AD184,AE$1)</f>
        <v>9.8000000000000007</v>
      </c>
      <c r="AF184" s="52">
        <f>LARGE($Y184:$AD184,AF$1)</f>
        <v>9</v>
      </c>
      <c r="AG184" s="52">
        <f>LARGE($Y184:$AD184,AG$1)</f>
        <v>8</v>
      </c>
      <c r="AH184" s="52">
        <f>LARGE($Y184:$AD184,AH$1)</f>
        <v>6</v>
      </c>
      <c r="AI184" s="52">
        <f>LARGE($Y184:$AD184,AI$1)</f>
        <v>0</v>
      </c>
      <c r="AJ184" s="52">
        <f>LARGE($Y184:$AD184,AJ$1)</f>
        <v>0</v>
      </c>
      <c r="AL184" s="96" t="str">
        <f>IF(H184-F184*G184=H184,0,"ok")</f>
        <v>ok</v>
      </c>
      <c r="AM184" s="96" t="str">
        <f>IF(K184-I184*J184=K184,0,"ok")</f>
        <v>ok</v>
      </c>
      <c r="AN184" s="96">
        <f>IF(N184-L184*M184=N184,0,"ok")</f>
        <v>0</v>
      </c>
      <c r="AO184" s="96" t="str">
        <f>IF(Q184-O184*P184=Q184,0,"ok")</f>
        <v>ok</v>
      </c>
      <c r="AP184" s="96" t="e">
        <f>IF(T184-R184*S184=T184,0,"ok")</f>
        <v>#VALUE!</v>
      </c>
      <c r="AQ184" s="96" t="e">
        <f>IF(W184-U184*V184=W184,0,"ok")</f>
        <v>#VALUE!</v>
      </c>
      <c r="AR184" s="107">
        <f>COUNT(AL184:AQ184)</f>
        <v>1</v>
      </c>
      <c r="AS184" s="109">
        <f>IF(E184&lt;&gt;0,(COUNT(F184:W184)+3)/18,0)</f>
        <v>0.83333333333333337</v>
      </c>
    </row>
    <row r="185" spans="1:45" ht="12.75" customHeight="1">
      <c r="A185" s="3">
        <v>15</v>
      </c>
      <c r="C185" s="25" t="s">
        <v>612</v>
      </c>
      <c r="D185" s="22" t="s">
        <v>613</v>
      </c>
      <c r="E185" s="20">
        <f>AVERAGE(AE185:AH185)</f>
        <v>8.35</v>
      </c>
      <c r="F185" s="1">
        <v>3.9</v>
      </c>
      <c r="G185" s="18">
        <v>6</v>
      </c>
      <c r="H185" s="64">
        <f>IF(OR(ISNUMBER(F185),ISNUMBER(G185)),F185+G185,"")</f>
        <v>9.9</v>
      </c>
      <c r="I185" s="2">
        <v>1</v>
      </c>
      <c r="J185" s="18">
        <v>6</v>
      </c>
      <c r="K185" s="64">
        <f>IF(OR(ISNUMBER(I185),ISNUMBER(J185)),I185+J185,"")</f>
        <v>7</v>
      </c>
      <c r="L185" s="56">
        <v>3</v>
      </c>
      <c r="M185" s="48">
        <v>6</v>
      </c>
      <c r="N185" s="65">
        <f>IF(OR(ISNUMBER(L185),ISNUMBER(M185)),L185+M185,"")</f>
        <v>9</v>
      </c>
      <c r="O185" s="1">
        <v>1.5</v>
      </c>
      <c r="P185" s="18">
        <v>6</v>
      </c>
      <c r="Q185" s="64">
        <f>IF(OR(ISNUMBER(O185),ISNUMBER(P185)),O185+P185,"")</f>
        <v>7.5</v>
      </c>
      <c r="R185" s="83"/>
      <c r="S185" s="72"/>
      <c r="T185" s="65" t="str">
        <f>IF(OR(ISNUMBER(R185),ISNUMBER(S185)),R185+S185,"")</f>
        <v/>
      </c>
      <c r="U185" s="71"/>
      <c r="V185" s="72"/>
      <c r="W185" s="64" t="str">
        <f>IF(OR(ISNUMBER(U185),ISNUMBER(V185)),U185+V185,"")</f>
        <v/>
      </c>
      <c r="X185" s="106">
        <f>IF(AS185=4/6,0.7,AS185)</f>
        <v>0.83333333333333337</v>
      </c>
      <c r="Y185" s="51">
        <f>F185+G185</f>
        <v>9.9</v>
      </c>
      <c r="Z185" s="51">
        <f>I185+J185</f>
        <v>7</v>
      </c>
      <c r="AA185" s="51">
        <f>L185+M185</f>
        <v>9</v>
      </c>
      <c r="AB185" s="51">
        <f>O185+P185</f>
        <v>7.5</v>
      </c>
      <c r="AC185" s="51">
        <f>R185+S185</f>
        <v>0</v>
      </c>
      <c r="AD185" s="51">
        <f>U185+V185</f>
        <v>0</v>
      </c>
      <c r="AE185" s="52">
        <f>LARGE($Y185:$AD185,AE$1)</f>
        <v>9.9</v>
      </c>
      <c r="AF185" s="52">
        <f>LARGE($Y185:$AD185,AF$1)</f>
        <v>9</v>
      </c>
      <c r="AG185" s="52">
        <f>LARGE($Y185:$AD185,AG$1)</f>
        <v>7.5</v>
      </c>
      <c r="AH185" s="52">
        <f>LARGE($Y185:$AD185,AH$1)</f>
        <v>7</v>
      </c>
      <c r="AI185" s="52">
        <f>LARGE($Y185:$AD185,AI$1)</f>
        <v>0</v>
      </c>
      <c r="AJ185" s="52">
        <f>LARGE($Y185:$AD185,AJ$1)</f>
        <v>0</v>
      </c>
      <c r="AL185" s="96" t="str">
        <f>IF(H185-F185*G185=H185,0,"ok")</f>
        <v>ok</v>
      </c>
      <c r="AM185" s="96" t="str">
        <f>IF(K185-I185*J185=K185,0,"ok")</f>
        <v>ok</v>
      </c>
      <c r="AN185" s="96" t="str">
        <f>IF(N185-L185*M185=N185,0,"ok")</f>
        <v>ok</v>
      </c>
      <c r="AO185" s="96" t="str">
        <f>IF(Q185-O185*P185=Q185,0,"ok")</f>
        <v>ok</v>
      </c>
      <c r="AP185" s="96" t="e">
        <f>IF(T185-R185*S185=T185,0,"ok")</f>
        <v>#VALUE!</v>
      </c>
      <c r="AQ185" s="96" t="e">
        <f>IF(W185-U185*V185=W185,0,"ok")</f>
        <v>#VALUE!</v>
      </c>
      <c r="AR185" s="107">
        <f>COUNT(AL185:AQ185)</f>
        <v>0</v>
      </c>
      <c r="AS185" s="109">
        <f>IF(E185&lt;&gt;0,(COUNT(F185:W185)+3)/18,0)</f>
        <v>0.83333333333333337</v>
      </c>
    </row>
    <row r="186" spans="1:45" ht="12.75" customHeight="1">
      <c r="A186" s="3">
        <v>30</v>
      </c>
      <c r="C186" s="32">
        <v>8987913</v>
      </c>
      <c r="D186" s="33" t="s">
        <v>916</v>
      </c>
      <c r="E186" s="20">
        <f>AVERAGE(AE186:AH186)</f>
        <v>8.5749999999999993</v>
      </c>
      <c r="F186" s="4">
        <v>3.6</v>
      </c>
      <c r="G186" s="16">
        <v>6</v>
      </c>
      <c r="H186" s="64">
        <f>IF(OR(ISNUMBER(F186),ISNUMBER(G186)),F186+G186,"")</f>
        <v>9.6</v>
      </c>
      <c r="I186" s="5">
        <v>2</v>
      </c>
      <c r="J186" s="16">
        <v>6</v>
      </c>
      <c r="K186" s="64">
        <f>IF(OR(ISNUMBER(I186),ISNUMBER(J186)),I186+J186,"")</f>
        <v>8</v>
      </c>
      <c r="L186" s="55">
        <v>2.2000000000000002</v>
      </c>
      <c r="M186" s="46">
        <v>5.8</v>
      </c>
      <c r="N186" s="65">
        <f>IF(OR(ISNUMBER(L186),ISNUMBER(M186)),L186+M186,"")</f>
        <v>8</v>
      </c>
      <c r="O186" s="4"/>
      <c r="P186" s="16"/>
      <c r="Q186" s="64" t="str">
        <f>IF(OR(ISNUMBER(O186),ISNUMBER(P186)),O186+P186,"")</f>
        <v/>
      </c>
      <c r="R186" s="5">
        <v>2.7</v>
      </c>
      <c r="S186" s="16">
        <v>6</v>
      </c>
      <c r="T186" s="65">
        <f>IF(OR(ISNUMBER(R186),ISNUMBER(S186)),R186+S186,"")</f>
        <v>8.6999999999999993</v>
      </c>
      <c r="U186" s="4"/>
      <c r="V186" s="16"/>
      <c r="W186" s="64" t="str">
        <f>IF(OR(ISNUMBER(U186),ISNUMBER(V186)),U186+V186,"")</f>
        <v/>
      </c>
      <c r="X186" s="106">
        <f>IF(AS186=4/6,0.7,AS186)</f>
        <v>0.83333333333333337</v>
      </c>
      <c r="Y186" s="51">
        <f>F186+G186</f>
        <v>9.6</v>
      </c>
      <c r="Z186" s="51">
        <f>I186+J186</f>
        <v>8</v>
      </c>
      <c r="AA186" s="51">
        <f>L186+M186</f>
        <v>8</v>
      </c>
      <c r="AB186" s="51">
        <f>O186+P186</f>
        <v>0</v>
      </c>
      <c r="AC186" s="51">
        <f>R186+S186</f>
        <v>8.6999999999999993</v>
      </c>
      <c r="AD186" s="51">
        <f>U186+V186</f>
        <v>0</v>
      </c>
      <c r="AE186" s="52">
        <f>LARGE($Y186:$AD186,AE$1)</f>
        <v>9.6</v>
      </c>
      <c r="AF186" s="52">
        <f>LARGE($Y186:$AD186,AF$1)</f>
        <v>8.6999999999999993</v>
      </c>
      <c r="AG186" s="52">
        <f>LARGE($Y186:$AD186,AG$1)</f>
        <v>8</v>
      </c>
      <c r="AH186" s="52">
        <f>LARGE($Y186:$AD186,AH$1)</f>
        <v>8</v>
      </c>
      <c r="AI186" s="52">
        <f>LARGE($Y186:$AD186,AI$1)</f>
        <v>0</v>
      </c>
      <c r="AJ186" s="52">
        <f>LARGE($Y186:$AD186,AJ$1)</f>
        <v>0</v>
      </c>
      <c r="AL186" s="96" t="str">
        <f>IF(H186-F186*G186=H186,0,"ok")</f>
        <v>ok</v>
      </c>
      <c r="AM186" s="96" t="str">
        <f>IF(K186-I186*J186=K186,0,"ok")</f>
        <v>ok</v>
      </c>
      <c r="AN186" s="96" t="str">
        <f>IF(N186-L186*M186=N186,0,"ok")</f>
        <v>ok</v>
      </c>
      <c r="AO186" s="96" t="e">
        <f>IF(Q186-O186*P186=Q186,0,"ok")</f>
        <v>#VALUE!</v>
      </c>
      <c r="AP186" s="96" t="str">
        <f>IF(T186-R186*S186=T186,0,"ok")</f>
        <v>ok</v>
      </c>
      <c r="AQ186" s="96" t="e">
        <f>IF(W186-U186*V186=W186,0,"ok")</f>
        <v>#VALUE!</v>
      </c>
      <c r="AR186" s="107">
        <f>COUNT(AL186:AQ186)</f>
        <v>0</v>
      </c>
      <c r="AS186" s="109">
        <f>IF(E186&lt;&gt;0,(COUNT(F186:W186)+3)/18,0)</f>
        <v>0.83333333333333337</v>
      </c>
    </row>
    <row r="187" spans="1:45" ht="12.75" customHeight="1">
      <c r="A187" s="3">
        <v>18</v>
      </c>
      <c r="C187" s="25" t="s">
        <v>746</v>
      </c>
      <c r="D187" s="22" t="s">
        <v>747</v>
      </c>
      <c r="E187" s="20">
        <f>AVERAGE(AE187:AH187)</f>
        <v>8.8249999999999993</v>
      </c>
      <c r="F187" s="1">
        <v>4</v>
      </c>
      <c r="G187" s="69">
        <v>6</v>
      </c>
      <c r="H187" s="64">
        <f>IF(OR(ISNUMBER(F187),ISNUMBER(G187)),F187+G187,"")</f>
        <v>10</v>
      </c>
      <c r="I187" s="2"/>
      <c r="J187" s="18"/>
      <c r="K187" s="64" t="str">
        <f>IF(OR(ISNUMBER(I187),ISNUMBER(J187)),I187+J187,"")</f>
        <v/>
      </c>
      <c r="L187" s="2">
        <v>3</v>
      </c>
      <c r="M187" s="18">
        <v>5.5</v>
      </c>
      <c r="N187" s="65">
        <f>IF(OR(ISNUMBER(L187),ISNUMBER(M187)),L187+M187,"")</f>
        <v>8.5</v>
      </c>
      <c r="O187" s="1">
        <v>2.5</v>
      </c>
      <c r="P187" s="18">
        <v>6</v>
      </c>
      <c r="Q187" s="64">
        <f>IF(OR(ISNUMBER(O187),ISNUMBER(P187)),O187+P187,"")</f>
        <v>8.5</v>
      </c>
      <c r="R187" s="2">
        <v>3.3</v>
      </c>
      <c r="S187" s="18">
        <v>5</v>
      </c>
      <c r="T187" s="65">
        <f>IF(OR(ISNUMBER(R187),ISNUMBER(S187)),R187+S187,"")</f>
        <v>8.3000000000000007</v>
      </c>
      <c r="U187" s="1">
        <v>2.5</v>
      </c>
      <c r="V187" s="18">
        <v>5</v>
      </c>
      <c r="W187" s="64">
        <f>IF(OR(ISNUMBER(U187),ISNUMBER(V187)),U187+V187,"")</f>
        <v>7.5</v>
      </c>
      <c r="X187" s="106">
        <f>IF(AS187=4/6,0.7,AS187)</f>
        <v>1</v>
      </c>
      <c r="Y187" s="51">
        <f>F187+G187</f>
        <v>10</v>
      </c>
      <c r="Z187" s="51">
        <f>I187+J187</f>
        <v>0</v>
      </c>
      <c r="AA187" s="51">
        <f>L187+M187</f>
        <v>8.5</v>
      </c>
      <c r="AB187" s="51">
        <f>O187+P187</f>
        <v>8.5</v>
      </c>
      <c r="AC187" s="51">
        <f>R187+S187</f>
        <v>8.3000000000000007</v>
      </c>
      <c r="AD187" s="51">
        <f>U187+V187</f>
        <v>7.5</v>
      </c>
      <c r="AE187" s="52">
        <f>LARGE($Y187:$AD187,AE$1)</f>
        <v>10</v>
      </c>
      <c r="AF187" s="52">
        <f>LARGE($Y187:$AD187,AF$1)</f>
        <v>8.5</v>
      </c>
      <c r="AG187" s="52">
        <f>LARGE($Y187:$AD187,AG$1)</f>
        <v>8.5</v>
      </c>
      <c r="AH187" s="52">
        <f>LARGE($Y187:$AD187,AH$1)</f>
        <v>8.3000000000000007</v>
      </c>
      <c r="AI187" s="52">
        <f>LARGE($Y187:$AD187,AI$1)</f>
        <v>7.5</v>
      </c>
      <c r="AJ187" s="52">
        <f>LARGE($Y187:$AD187,AJ$1)</f>
        <v>0</v>
      </c>
      <c r="AL187" s="96" t="str">
        <f>IF(H187-F187*G187=H187,0,"ok")</f>
        <v>ok</v>
      </c>
      <c r="AM187" s="96" t="e">
        <f>IF(K187-I187*J187=K187,0,"ok")</f>
        <v>#VALUE!</v>
      </c>
      <c r="AN187" s="96" t="str">
        <f>IF(N187-L187*M187=N187,0,"ok")</f>
        <v>ok</v>
      </c>
      <c r="AO187" s="96" t="str">
        <f>IF(Q187-O187*P187=Q187,0,"ok")</f>
        <v>ok</v>
      </c>
      <c r="AP187" s="96" t="str">
        <f>IF(T187-R187*S187=T187,0,"ok")</f>
        <v>ok</v>
      </c>
      <c r="AQ187" s="96" t="str">
        <f>IF(W187-U187*V187=W187,0,"ok")</f>
        <v>ok</v>
      </c>
      <c r="AR187" s="107">
        <f>COUNT(AL187:AQ187)</f>
        <v>0</v>
      </c>
      <c r="AS187" s="109">
        <f>IF(E187&lt;&gt;0,(COUNT(F187:W187)+3)/18,0)</f>
        <v>1</v>
      </c>
    </row>
    <row r="188" spans="1:45" ht="12.75" customHeight="1">
      <c r="A188" s="3">
        <v>13</v>
      </c>
      <c r="C188" s="25" t="s">
        <v>516</v>
      </c>
      <c r="D188" s="22" t="s">
        <v>517</v>
      </c>
      <c r="E188" s="20">
        <f>AVERAGE(AE188:AH188)</f>
        <v>9.4250000000000007</v>
      </c>
      <c r="F188" s="1">
        <v>3.8</v>
      </c>
      <c r="G188" s="18">
        <v>6</v>
      </c>
      <c r="H188" s="64">
        <f>IF(OR(ISNUMBER(F188),ISNUMBER(G188)),F188+G188,"")</f>
        <v>9.8000000000000007</v>
      </c>
      <c r="I188" s="2">
        <v>3.8</v>
      </c>
      <c r="J188" s="18">
        <v>6</v>
      </c>
      <c r="K188" s="64">
        <f>IF(OR(ISNUMBER(I188),ISNUMBER(J188)),I188+J188,"")</f>
        <v>9.8000000000000007</v>
      </c>
      <c r="L188" s="2">
        <v>4</v>
      </c>
      <c r="M188" s="18">
        <v>6</v>
      </c>
      <c r="N188" s="65">
        <f>IF(OR(ISNUMBER(L188),ISNUMBER(M188)),L188+M188,"")</f>
        <v>10</v>
      </c>
      <c r="O188" s="1"/>
      <c r="P188" s="18"/>
      <c r="Q188" s="64" t="str">
        <f>IF(OR(ISNUMBER(O188),ISNUMBER(P188)),O188+P188,"")</f>
        <v/>
      </c>
      <c r="R188" s="83"/>
      <c r="S188" s="72"/>
      <c r="T188" s="65" t="str">
        <f>IF(OR(ISNUMBER(R188),ISNUMBER(S188)),R188+S188,"")</f>
        <v/>
      </c>
      <c r="U188" s="75">
        <v>3.1</v>
      </c>
      <c r="V188" s="76">
        <v>5</v>
      </c>
      <c r="W188" s="64">
        <f>IF(OR(ISNUMBER(U188),ISNUMBER(V188)),U188+V188,"")</f>
        <v>8.1</v>
      </c>
      <c r="X188" s="106">
        <f>IF(AS188=4/6,0.7,AS188)</f>
        <v>0.83333333333333337</v>
      </c>
      <c r="Y188" s="51">
        <f>F188+G188</f>
        <v>9.8000000000000007</v>
      </c>
      <c r="Z188" s="51">
        <f>I188+J188</f>
        <v>9.8000000000000007</v>
      </c>
      <c r="AA188" s="51">
        <f>L188+M188</f>
        <v>10</v>
      </c>
      <c r="AB188" s="51">
        <f>O188+P188</f>
        <v>0</v>
      </c>
      <c r="AC188" s="51">
        <f>R188+S188</f>
        <v>0</v>
      </c>
      <c r="AD188" s="51">
        <f>U188+V188</f>
        <v>8.1</v>
      </c>
      <c r="AE188" s="52">
        <f>LARGE($Y188:$AD188,AE$1)</f>
        <v>10</v>
      </c>
      <c r="AF188" s="52">
        <f>LARGE($Y188:$AD188,AF$1)</f>
        <v>9.8000000000000007</v>
      </c>
      <c r="AG188" s="52">
        <f>LARGE($Y188:$AD188,AG$1)</f>
        <v>9.8000000000000007</v>
      </c>
      <c r="AH188" s="52">
        <f>LARGE($Y188:$AD188,AH$1)</f>
        <v>8.1</v>
      </c>
      <c r="AI188" s="52">
        <f>LARGE($Y188:$AD188,AI$1)</f>
        <v>0</v>
      </c>
      <c r="AJ188" s="52">
        <f>LARGE($Y188:$AD188,AJ$1)</f>
        <v>0</v>
      </c>
      <c r="AL188" s="96" t="str">
        <f>IF(H188-F188*G188=H188,0,"ok")</f>
        <v>ok</v>
      </c>
      <c r="AM188" s="96" t="str">
        <f>IF(K188-I188*J188=K188,0,"ok")</f>
        <v>ok</v>
      </c>
      <c r="AN188" s="96" t="str">
        <f>IF(N188-L188*M188=N188,0,"ok")</f>
        <v>ok</v>
      </c>
      <c r="AO188" s="96" t="e">
        <f>IF(Q188-O188*P188=Q188,0,"ok")</f>
        <v>#VALUE!</v>
      </c>
      <c r="AP188" s="96" t="e">
        <f>IF(T188-R188*S188=T188,0,"ok")</f>
        <v>#VALUE!</v>
      </c>
      <c r="AQ188" s="96" t="str">
        <f>IF(W188-U188*V188=W188,0,"ok")</f>
        <v>ok</v>
      </c>
      <c r="AR188" s="107">
        <f>COUNT(AL188:AQ188)</f>
        <v>0</v>
      </c>
      <c r="AS188" s="109">
        <f>IF(E188&lt;&gt;0,(COUNT(F188:W188)+3)/18,0)</f>
        <v>0.83333333333333337</v>
      </c>
    </row>
    <row r="189" spans="1:45" ht="12.75" customHeight="1">
      <c r="A189" s="3">
        <v>19</v>
      </c>
      <c r="C189" s="25" t="s">
        <v>796</v>
      </c>
      <c r="D189" s="22" t="s">
        <v>797</v>
      </c>
      <c r="E189" s="20">
        <f>AVERAGE(AE189:AH189)</f>
        <v>8.1999999999999993</v>
      </c>
      <c r="F189" s="1">
        <v>3.8</v>
      </c>
      <c r="G189" s="18">
        <v>5</v>
      </c>
      <c r="H189" s="64">
        <f>IF(OR(ISNUMBER(F189),ISNUMBER(G189)),F189+G189,"")</f>
        <v>8.8000000000000007</v>
      </c>
      <c r="I189" s="2">
        <v>2.6</v>
      </c>
      <c r="J189" s="18">
        <v>5.9</v>
      </c>
      <c r="K189" s="64">
        <f>IF(OR(ISNUMBER(I189),ISNUMBER(J189)),I189+J189,"")</f>
        <v>8.5</v>
      </c>
      <c r="L189" s="2"/>
      <c r="M189" s="18"/>
      <c r="N189" s="65" t="str">
        <f>IF(OR(ISNUMBER(L189),ISNUMBER(M189)),L189+M189,"")</f>
        <v/>
      </c>
      <c r="O189" s="1"/>
      <c r="P189" s="18"/>
      <c r="Q189" s="64" t="str">
        <f>IF(OR(ISNUMBER(O189),ISNUMBER(P189)),O189+P189,"")</f>
        <v/>
      </c>
      <c r="R189" s="2">
        <v>3</v>
      </c>
      <c r="S189" s="18">
        <v>5</v>
      </c>
      <c r="T189" s="65">
        <f>IF(OR(ISNUMBER(R189),ISNUMBER(S189)),R189+S189,"")</f>
        <v>8</v>
      </c>
      <c r="U189" s="1">
        <v>2</v>
      </c>
      <c r="V189" s="18">
        <v>5.5</v>
      </c>
      <c r="W189" s="64">
        <f>IF(OR(ISNUMBER(U189),ISNUMBER(V189)),U189+V189,"")</f>
        <v>7.5</v>
      </c>
      <c r="X189" s="106">
        <f>IF(AS189=4/6,0.7,AS189)</f>
        <v>0.83333333333333337</v>
      </c>
      <c r="Y189" s="51">
        <f>F189+G189</f>
        <v>8.8000000000000007</v>
      </c>
      <c r="Z189" s="51">
        <f>I189+J189</f>
        <v>8.5</v>
      </c>
      <c r="AA189" s="51">
        <f>L189+M189</f>
        <v>0</v>
      </c>
      <c r="AB189" s="51">
        <f>O189+P189</f>
        <v>0</v>
      </c>
      <c r="AC189" s="51">
        <f>R189+S189</f>
        <v>8</v>
      </c>
      <c r="AD189" s="51">
        <f>U189+V189</f>
        <v>7.5</v>
      </c>
      <c r="AE189" s="52">
        <f>LARGE($Y189:$AD189,AE$1)</f>
        <v>8.8000000000000007</v>
      </c>
      <c r="AF189" s="52">
        <f>LARGE($Y189:$AD189,AF$1)</f>
        <v>8.5</v>
      </c>
      <c r="AG189" s="52">
        <f>LARGE($Y189:$AD189,AG$1)</f>
        <v>8</v>
      </c>
      <c r="AH189" s="52">
        <f>LARGE($Y189:$AD189,AH$1)</f>
        <v>7.5</v>
      </c>
      <c r="AI189" s="52">
        <f>LARGE($Y189:$AD189,AI$1)</f>
        <v>0</v>
      </c>
      <c r="AJ189" s="52">
        <f>LARGE($Y189:$AD189,AJ$1)</f>
        <v>0</v>
      </c>
      <c r="AL189" s="96" t="str">
        <f>IF(H189-F189*G189=H189,0,"ok")</f>
        <v>ok</v>
      </c>
      <c r="AM189" s="96" t="str">
        <f>IF(K189-I189*J189=K189,0,"ok")</f>
        <v>ok</v>
      </c>
      <c r="AN189" s="96" t="e">
        <f>IF(N189-L189*M189=N189,0,"ok")</f>
        <v>#VALUE!</v>
      </c>
      <c r="AO189" s="96" t="e">
        <f>IF(Q189-O189*P189=Q189,0,"ok")</f>
        <v>#VALUE!</v>
      </c>
      <c r="AP189" s="96" t="str">
        <f>IF(T189-R189*S189=T189,0,"ok")</f>
        <v>ok</v>
      </c>
      <c r="AQ189" s="96" t="str">
        <f>IF(W189-U189*V189=W189,0,"ok")</f>
        <v>ok</v>
      </c>
      <c r="AR189" s="107">
        <f>COUNT(AL189:AQ189)</f>
        <v>0</v>
      </c>
      <c r="AS189" s="109">
        <f>IF(E189&lt;&gt;0,(COUNT(F189:W189)+3)/18,0)</f>
        <v>0.83333333333333337</v>
      </c>
    </row>
    <row r="190" spans="1:45" ht="12.75" customHeight="1">
      <c r="A190" s="3">
        <v>6</v>
      </c>
      <c r="C190" s="25" t="s">
        <v>222</v>
      </c>
      <c r="D190" s="22" t="s">
        <v>223</v>
      </c>
      <c r="E190" s="20">
        <f>AVERAGE(AE190:AH190)</f>
        <v>9.125</v>
      </c>
      <c r="F190" s="1">
        <v>3.5</v>
      </c>
      <c r="G190" s="18">
        <v>6</v>
      </c>
      <c r="H190" s="64">
        <f>IF(OR(ISNUMBER(F190),ISNUMBER(G190)),F190+G190,"")</f>
        <v>9.5</v>
      </c>
      <c r="I190" s="2">
        <v>3</v>
      </c>
      <c r="J190" s="18">
        <v>6</v>
      </c>
      <c r="K190" s="64">
        <f>IF(OR(ISNUMBER(I190),ISNUMBER(J190)),I190+J190,"")</f>
        <v>9</v>
      </c>
      <c r="L190" s="2">
        <v>3.6</v>
      </c>
      <c r="M190" s="18">
        <v>6</v>
      </c>
      <c r="N190" s="65">
        <f>IF(OR(ISNUMBER(L190),ISNUMBER(M190)),L190+M190,"")</f>
        <v>9.6</v>
      </c>
      <c r="O190" s="1">
        <v>2</v>
      </c>
      <c r="P190" s="18">
        <v>6</v>
      </c>
      <c r="Q190" s="64">
        <f>IF(OR(ISNUMBER(O190),ISNUMBER(P190)),O190+P190,"")</f>
        <v>8</v>
      </c>
      <c r="R190" s="2">
        <v>2.4</v>
      </c>
      <c r="S190" s="18">
        <v>6</v>
      </c>
      <c r="T190" s="65">
        <f>IF(OR(ISNUMBER(R190),ISNUMBER(S190)),R190+S190,"")</f>
        <v>8.4</v>
      </c>
      <c r="U190" s="1"/>
      <c r="V190" s="18"/>
      <c r="W190" s="64" t="str">
        <f>IF(OR(ISNUMBER(U190),ISNUMBER(V190)),U190+V190,"")</f>
        <v/>
      </c>
      <c r="X190" s="106">
        <f>IF(AS190=4/6,0.7,AS190)</f>
        <v>1</v>
      </c>
      <c r="Y190" s="51">
        <f>F190+G190</f>
        <v>9.5</v>
      </c>
      <c r="Z190" s="51">
        <f>I190+J190</f>
        <v>9</v>
      </c>
      <c r="AA190" s="51">
        <f>L190+M190</f>
        <v>9.6</v>
      </c>
      <c r="AB190" s="51">
        <f>O190+P190</f>
        <v>8</v>
      </c>
      <c r="AC190" s="51">
        <f>R190+S190</f>
        <v>8.4</v>
      </c>
      <c r="AD190" s="51">
        <f>U190+V190</f>
        <v>0</v>
      </c>
      <c r="AE190" s="52">
        <f>LARGE($Y190:$AD190,AE$1)</f>
        <v>9.6</v>
      </c>
      <c r="AF190" s="52">
        <f>LARGE($Y190:$AD190,AF$1)</f>
        <v>9.5</v>
      </c>
      <c r="AG190" s="52">
        <f>LARGE($Y190:$AD190,AG$1)</f>
        <v>9</v>
      </c>
      <c r="AH190" s="52">
        <f>LARGE($Y190:$AD190,AH$1)</f>
        <v>8.4</v>
      </c>
      <c r="AI190" s="52">
        <f>LARGE($Y190:$AD190,AI$1)</f>
        <v>8</v>
      </c>
      <c r="AJ190" s="52">
        <f>LARGE($Y190:$AD190,AJ$1)</f>
        <v>0</v>
      </c>
      <c r="AL190" s="96" t="str">
        <f>IF(H190-F190*G190=H190,0,"ok")</f>
        <v>ok</v>
      </c>
      <c r="AM190" s="96" t="str">
        <f>IF(K190-I190*J190=K190,0,"ok")</f>
        <v>ok</v>
      </c>
      <c r="AN190" s="96" t="str">
        <f>IF(N190-L190*M190=N190,0,"ok")</f>
        <v>ok</v>
      </c>
      <c r="AO190" s="96" t="str">
        <f>IF(Q190-O190*P190=Q190,0,"ok")</f>
        <v>ok</v>
      </c>
      <c r="AP190" s="96" t="str">
        <f>IF(T190-R190*S190=T190,0,"ok")</f>
        <v>ok</v>
      </c>
      <c r="AQ190" s="96" t="e">
        <f>IF(W190-U190*V190=W190,0,"ok")</f>
        <v>#VALUE!</v>
      </c>
      <c r="AR190" s="107">
        <f>COUNT(AL190:AQ190)</f>
        <v>0</v>
      </c>
      <c r="AS190" s="109">
        <f>IF(E190&lt;&gt;0,(COUNT(F190:W190)+3)/18,0)</f>
        <v>1</v>
      </c>
    </row>
    <row r="191" spans="1:45" ht="12.75" customHeight="1">
      <c r="A191" s="3">
        <v>14</v>
      </c>
      <c r="C191" s="25">
        <v>9052589</v>
      </c>
      <c r="D191" s="22" t="s">
        <v>570</v>
      </c>
      <c r="E191" s="20">
        <f>AVERAGE(AE191:AH191)</f>
        <v>8.0749999999999993</v>
      </c>
      <c r="F191" s="1">
        <v>4</v>
      </c>
      <c r="G191" s="97"/>
      <c r="H191" s="64">
        <f>IF(OR(ISNUMBER(F191),ISNUMBER(G191)),F191+G191,"")</f>
        <v>4</v>
      </c>
      <c r="I191" s="2">
        <v>3.8</v>
      </c>
      <c r="J191" s="18">
        <v>6</v>
      </c>
      <c r="K191" s="64">
        <f>IF(OR(ISNUMBER(I191),ISNUMBER(J191)),I191+J191,"")</f>
        <v>9.8000000000000007</v>
      </c>
      <c r="L191" s="2"/>
      <c r="M191" s="18"/>
      <c r="N191" s="65" t="str">
        <f>IF(OR(ISNUMBER(L191),ISNUMBER(M191)),L191+M191,"")</f>
        <v/>
      </c>
      <c r="O191" s="1"/>
      <c r="P191" s="18"/>
      <c r="Q191" s="64" t="str">
        <f>IF(OR(ISNUMBER(O191),ISNUMBER(P191)),O191+P191,"")</f>
        <v/>
      </c>
      <c r="R191" s="2">
        <v>3.5</v>
      </c>
      <c r="S191" s="18">
        <v>6</v>
      </c>
      <c r="T191" s="65">
        <f>IF(OR(ISNUMBER(R191),ISNUMBER(S191)),R191+S191,"")</f>
        <v>9.5</v>
      </c>
      <c r="U191" s="1">
        <v>3</v>
      </c>
      <c r="V191" s="18">
        <v>6</v>
      </c>
      <c r="W191" s="64">
        <f>IF(OR(ISNUMBER(U191),ISNUMBER(V191)),U191+V191,"")</f>
        <v>9</v>
      </c>
      <c r="X191" s="106">
        <f>IF(AS191=4/6,0.7,AS191)</f>
        <v>0.77777777777777779</v>
      </c>
      <c r="Y191" s="51">
        <f>F191+G191</f>
        <v>4</v>
      </c>
      <c r="Z191" s="51">
        <f>I191+J191</f>
        <v>9.8000000000000007</v>
      </c>
      <c r="AA191" s="51">
        <f>L191+M191</f>
        <v>0</v>
      </c>
      <c r="AB191" s="51">
        <f>O191+P191</f>
        <v>0</v>
      </c>
      <c r="AC191" s="51">
        <f>R191+S191</f>
        <v>9.5</v>
      </c>
      <c r="AD191" s="51">
        <f>U191+V191</f>
        <v>9</v>
      </c>
      <c r="AE191" s="52">
        <f>LARGE($Y191:$AD191,AE$1)</f>
        <v>9.8000000000000007</v>
      </c>
      <c r="AF191" s="52">
        <f>LARGE($Y191:$AD191,AF$1)</f>
        <v>9.5</v>
      </c>
      <c r="AG191" s="52">
        <f>LARGE($Y191:$AD191,AG$1)</f>
        <v>9</v>
      </c>
      <c r="AH191" s="52">
        <f>LARGE($Y191:$AD191,AH$1)</f>
        <v>4</v>
      </c>
      <c r="AI191" s="52">
        <f>LARGE($Y191:$AD191,AI$1)</f>
        <v>0</v>
      </c>
      <c r="AJ191" s="52">
        <f>LARGE($Y191:$AD191,AJ$1)</f>
        <v>0</v>
      </c>
      <c r="AL191" s="96">
        <f>IF(H191-F191*G191=H191,0,"ok")</f>
        <v>0</v>
      </c>
      <c r="AM191" s="96" t="str">
        <f>IF(K191-I191*J191=K191,0,"ok")</f>
        <v>ok</v>
      </c>
      <c r="AN191" s="96" t="e">
        <f>IF(N191-L191*M191=N191,0,"ok")</f>
        <v>#VALUE!</v>
      </c>
      <c r="AO191" s="96" t="e">
        <f>IF(Q191-O191*P191=Q191,0,"ok")</f>
        <v>#VALUE!</v>
      </c>
      <c r="AP191" s="96" t="str">
        <f>IF(T191-R191*S191=T191,0,"ok")</f>
        <v>ok</v>
      </c>
      <c r="AQ191" s="96" t="str">
        <f>IF(W191-U191*V191=W191,0,"ok")</f>
        <v>ok</v>
      </c>
      <c r="AR191" s="107">
        <f>COUNT(AL191:AQ191)</f>
        <v>1</v>
      </c>
      <c r="AS191" s="109">
        <f>IF(E191&lt;&gt;0,(COUNT(F191:W191)+3)/18,0)</f>
        <v>0.77777777777777779</v>
      </c>
    </row>
    <row r="192" spans="1:45" ht="12.75" customHeight="1">
      <c r="A192" s="3">
        <v>33</v>
      </c>
      <c r="C192" s="25" t="s">
        <v>1002</v>
      </c>
      <c r="D192" s="22" t="s">
        <v>1003</v>
      </c>
      <c r="E192" s="20">
        <f>AVERAGE(AE192:AH192)</f>
        <v>8.875</v>
      </c>
      <c r="F192" s="1">
        <v>3.3</v>
      </c>
      <c r="G192" s="18">
        <v>5.2</v>
      </c>
      <c r="H192" s="64">
        <f>IF(OR(ISNUMBER(F192),ISNUMBER(G192)),F192+G192,"")</f>
        <v>8.5</v>
      </c>
      <c r="I192" s="2"/>
      <c r="J192" s="18"/>
      <c r="K192" s="64" t="str">
        <f>IF(OR(ISNUMBER(I192),ISNUMBER(J192)),I192+J192,"")</f>
        <v/>
      </c>
      <c r="L192" s="2">
        <v>3</v>
      </c>
      <c r="M192" s="18">
        <v>6</v>
      </c>
      <c r="N192" s="65">
        <f>IF(OR(ISNUMBER(L192),ISNUMBER(M192)),L192+M192,"")</f>
        <v>9</v>
      </c>
      <c r="O192" s="1">
        <v>3</v>
      </c>
      <c r="P192" s="18">
        <v>5.2</v>
      </c>
      <c r="Q192" s="64">
        <f>IF(OR(ISNUMBER(O192),ISNUMBER(P192)),O192+P192,"")</f>
        <v>8.1999999999999993</v>
      </c>
      <c r="R192" s="2">
        <v>4</v>
      </c>
      <c r="S192" s="18">
        <v>5.8</v>
      </c>
      <c r="T192" s="65">
        <f>IF(OR(ISNUMBER(R192),ISNUMBER(S192)),R192+S192,"")</f>
        <v>9.8000000000000007</v>
      </c>
      <c r="U192" s="1"/>
      <c r="V192" s="18"/>
      <c r="W192" s="64" t="str">
        <f>IF(OR(ISNUMBER(U192),ISNUMBER(V192)),U192+V192,"")</f>
        <v/>
      </c>
      <c r="X192" s="106">
        <f>IF(AS192=4/6,0.7,AS192)</f>
        <v>0.83333333333333337</v>
      </c>
      <c r="Y192" s="51">
        <f>F192+G192</f>
        <v>8.5</v>
      </c>
      <c r="Z192" s="51">
        <f>I192+J192</f>
        <v>0</v>
      </c>
      <c r="AA192" s="51">
        <f>L192+M192</f>
        <v>9</v>
      </c>
      <c r="AB192" s="51">
        <f>O192+P192</f>
        <v>8.1999999999999993</v>
      </c>
      <c r="AC192" s="51">
        <f>R192+S192</f>
        <v>9.8000000000000007</v>
      </c>
      <c r="AD192" s="51">
        <f>U192+V192</f>
        <v>0</v>
      </c>
      <c r="AE192" s="52">
        <f>LARGE($Y192:$AD192,AE$1)</f>
        <v>9.8000000000000007</v>
      </c>
      <c r="AF192" s="52">
        <f>LARGE($Y192:$AD192,AF$1)</f>
        <v>9</v>
      </c>
      <c r="AG192" s="52">
        <f>LARGE($Y192:$AD192,AG$1)</f>
        <v>8.5</v>
      </c>
      <c r="AH192" s="52">
        <f>LARGE($Y192:$AD192,AH$1)</f>
        <v>8.1999999999999993</v>
      </c>
      <c r="AI192" s="52">
        <f>LARGE($Y192:$AD192,AI$1)</f>
        <v>0</v>
      </c>
      <c r="AJ192" s="52">
        <f>LARGE($Y192:$AD192,AJ$1)</f>
        <v>0</v>
      </c>
      <c r="AL192" s="96" t="str">
        <f>IF(H192-F192*G192=H192,0,"ok")</f>
        <v>ok</v>
      </c>
      <c r="AM192" s="96" t="e">
        <f>IF(K192-I192*J192=K192,0,"ok")</f>
        <v>#VALUE!</v>
      </c>
      <c r="AN192" s="96" t="str">
        <f>IF(N192-L192*M192=N192,0,"ok")</f>
        <v>ok</v>
      </c>
      <c r="AO192" s="96" t="str">
        <f>IF(Q192-O192*P192=Q192,0,"ok")</f>
        <v>ok</v>
      </c>
      <c r="AP192" s="96" t="str">
        <f>IF(T192-R192*S192=T192,0,"ok")</f>
        <v>ok</v>
      </c>
      <c r="AQ192" s="96" t="e">
        <f>IF(W192-U192*V192=W192,0,"ok")</f>
        <v>#VALUE!</v>
      </c>
      <c r="AR192" s="107">
        <f>COUNT(AL192:AQ192)</f>
        <v>0</v>
      </c>
      <c r="AS192" s="109">
        <f>IF(E192&lt;&gt;0,(COUNT(F192:W192)+3)/18,0)</f>
        <v>0.83333333333333337</v>
      </c>
    </row>
    <row r="193" spans="1:45" ht="12.75" customHeight="1">
      <c r="A193" s="3">
        <v>4</v>
      </c>
      <c r="C193" s="25" t="s">
        <v>130</v>
      </c>
      <c r="D193" s="22" t="s">
        <v>131</v>
      </c>
      <c r="E193" s="20">
        <f>AVERAGE(AE193:AH193)</f>
        <v>8.9499999999999993</v>
      </c>
      <c r="F193" s="1">
        <v>3</v>
      </c>
      <c r="G193" s="18">
        <v>5.5</v>
      </c>
      <c r="H193" s="64">
        <f>IF(OR(ISNUMBER(F193),ISNUMBER(G193)),F193+G193,"")</f>
        <v>8.5</v>
      </c>
      <c r="I193" s="2">
        <v>4</v>
      </c>
      <c r="J193" s="18">
        <v>5</v>
      </c>
      <c r="K193" s="64">
        <f>IF(OR(ISNUMBER(I193),ISNUMBER(J193)),I193+J193,"")</f>
        <v>9</v>
      </c>
      <c r="L193" s="2">
        <v>4</v>
      </c>
      <c r="M193" s="18">
        <v>5.8</v>
      </c>
      <c r="N193" s="65">
        <f>IF(OR(ISNUMBER(L193),ISNUMBER(M193)),L193+M193,"")</f>
        <v>9.8000000000000007</v>
      </c>
      <c r="O193" s="1"/>
      <c r="P193" s="18"/>
      <c r="Q193" s="64" t="str">
        <f>IF(OR(ISNUMBER(O193),ISNUMBER(P193)),O193+P193,"")</f>
        <v/>
      </c>
      <c r="R193" s="2">
        <v>3</v>
      </c>
      <c r="S193" s="18">
        <v>5.5</v>
      </c>
      <c r="T193" s="65">
        <f>IF(OR(ISNUMBER(R193),ISNUMBER(S193)),R193+S193,"")</f>
        <v>8.5</v>
      </c>
      <c r="U193" s="1"/>
      <c r="V193" s="18"/>
      <c r="W193" s="64" t="str">
        <f>IF(OR(ISNUMBER(U193),ISNUMBER(V193)),U193+V193,"")</f>
        <v/>
      </c>
      <c r="X193" s="106">
        <f>IF(AS193=4/6,0.7,AS193)</f>
        <v>0.83333333333333337</v>
      </c>
      <c r="Y193" s="51">
        <f>F193+G193</f>
        <v>8.5</v>
      </c>
      <c r="Z193" s="51">
        <f>I193+J193</f>
        <v>9</v>
      </c>
      <c r="AA193" s="51">
        <f>L193+M193</f>
        <v>9.8000000000000007</v>
      </c>
      <c r="AB193" s="51">
        <f>O193+P193</f>
        <v>0</v>
      </c>
      <c r="AC193" s="51">
        <f>R193+S193</f>
        <v>8.5</v>
      </c>
      <c r="AD193" s="51">
        <f>U193+V193</f>
        <v>0</v>
      </c>
      <c r="AE193" s="52">
        <f>LARGE($Y193:$AD193,AE$1)</f>
        <v>9.8000000000000007</v>
      </c>
      <c r="AF193" s="52">
        <f>LARGE($Y193:$AD193,AF$1)</f>
        <v>9</v>
      </c>
      <c r="AG193" s="52">
        <f>LARGE($Y193:$AD193,AG$1)</f>
        <v>8.5</v>
      </c>
      <c r="AH193" s="52">
        <f>LARGE($Y193:$AD193,AH$1)</f>
        <v>8.5</v>
      </c>
      <c r="AI193" s="52">
        <f>LARGE($Y193:$AD193,AI$1)</f>
        <v>0</v>
      </c>
      <c r="AJ193" s="52">
        <f>LARGE($Y193:$AD193,AJ$1)</f>
        <v>0</v>
      </c>
      <c r="AL193" s="96" t="str">
        <f>IF(H193-F193*G193=H193,0,"ok")</f>
        <v>ok</v>
      </c>
      <c r="AM193" s="96" t="str">
        <f>IF(K193-I193*J193=K193,0,"ok")</f>
        <v>ok</v>
      </c>
      <c r="AN193" s="96" t="str">
        <f>IF(N193-L193*M193=N193,0,"ok")</f>
        <v>ok</v>
      </c>
      <c r="AO193" s="96" t="e">
        <f>IF(Q193-O193*P193=Q193,0,"ok")</f>
        <v>#VALUE!</v>
      </c>
      <c r="AP193" s="96" t="str">
        <f>IF(T193-R193*S193=T193,0,"ok")</f>
        <v>ok</v>
      </c>
      <c r="AQ193" s="96" t="e">
        <f>IF(W193-U193*V193=W193,0,"ok")</f>
        <v>#VALUE!</v>
      </c>
      <c r="AR193" s="107">
        <f>COUNT(AL193:AQ193)</f>
        <v>0</v>
      </c>
      <c r="AS193" s="109">
        <f>IF(E193&lt;&gt;0,(COUNT(F193:W193)+3)/18,0)</f>
        <v>0.83333333333333337</v>
      </c>
    </row>
    <row r="194" spans="1:45" ht="12.75" customHeight="1">
      <c r="A194" s="3">
        <v>16</v>
      </c>
      <c r="C194" s="25" t="s">
        <v>650</v>
      </c>
      <c r="D194" s="22" t="s">
        <v>651</v>
      </c>
      <c r="E194" s="20">
        <f>AVERAGE(AE194:AH194)</f>
        <v>8.75</v>
      </c>
      <c r="F194" s="1">
        <v>2.7</v>
      </c>
      <c r="G194" s="18">
        <v>6</v>
      </c>
      <c r="H194" s="64">
        <f>IF(OR(ISNUMBER(F194),ISNUMBER(G194)),F194+G194,"")</f>
        <v>8.6999999999999993</v>
      </c>
      <c r="I194" s="2">
        <v>2.8</v>
      </c>
      <c r="J194" s="18">
        <v>6</v>
      </c>
      <c r="K194" s="64">
        <f>IF(OR(ISNUMBER(I194),ISNUMBER(J194)),I194+J194,"")</f>
        <v>8.8000000000000007</v>
      </c>
      <c r="L194" s="2"/>
      <c r="M194" s="18"/>
      <c r="N194" s="65" t="str">
        <f>IF(OR(ISNUMBER(L194),ISNUMBER(M194)),L194+M194,"")</f>
        <v/>
      </c>
      <c r="O194" s="1"/>
      <c r="P194" s="18"/>
      <c r="Q194" s="64" t="str">
        <f>IF(OR(ISNUMBER(O194),ISNUMBER(P194)),O194+P194,"")</f>
        <v/>
      </c>
      <c r="R194" s="2">
        <v>4</v>
      </c>
      <c r="S194" s="18">
        <v>6</v>
      </c>
      <c r="T194" s="65">
        <f>IF(OR(ISNUMBER(R194),ISNUMBER(S194)),R194+S194,"")</f>
        <v>10</v>
      </c>
      <c r="U194" s="1">
        <v>2.5</v>
      </c>
      <c r="V194" s="18">
        <v>5</v>
      </c>
      <c r="W194" s="64">
        <f>IF(OR(ISNUMBER(U194),ISNUMBER(V194)),U194+V194,"")</f>
        <v>7.5</v>
      </c>
      <c r="X194" s="106">
        <f>IF(AS194=4/6,0.7,AS194)</f>
        <v>0.83333333333333337</v>
      </c>
      <c r="Y194" s="51">
        <f>F194+G194</f>
        <v>8.6999999999999993</v>
      </c>
      <c r="Z194" s="51">
        <f>I194+J194</f>
        <v>8.8000000000000007</v>
      </c>
      <c r="AA194" s="51">
        <f>L194+M194</f>
        <v>0</v>
      </c>
      <c r="AB194" s="51">
        <f>O194+P194</f>
        <v>0</v>
      </c>
      <c r="AC194" s="51">
        <f>R194+S194</f>
        <v>10</v>
      </c>
      <c r="AD194" s="51">
        <f>U194+V194</f>
        <v>7.5</v>
      </c>
      <c r="AE194" s="52">
        <f>LARGE($Y194:$AD194,AE$1)</f>
        <v>10</v>
      </c>
      <c r="AF194" s="52">
        <f>LARGE($Y194:$AD194,AF$1)</f>
        <v>8.8000000000000007</v>
      </c>
      <c r="AG194" s="52">
        <f>LARGE($Y194:$AD194,AG$1)</f>
        <v>8.6999999999999993</v>
      </c>
      <c r="AH194" s="52">
        <f>LARGE($Y194:$AD194,AH$1)</f>
        <v>7.5</v>
      </c>
      <c r="AI194" s="52">
        <f>LARGE($Y194:$AD194,AI$1)</f>
        <v>0</v>
      </c>
      <c r="AJ194" s="52">
        <f>LARGE($Y194:$AD194,AJ$1)</f>
        <v>0</v>
      </c>
      <c r="AL194" s="96" t="str">
        <f>IF(H194-F194*G194=H194,0,"ok")</f>
        <v>ok</v>
      </c>
      <c r="AM194" s="96" t="str">
        <f>IF(K194-I194*J194=K194,0,"ok")</f>
        <v>ok</v>
      </c>
      <c r="AN194" s="96" t="e">
        <f>IF(N194-L194*M194=N194,0,"ok")</f>
        <v>#VALUE!</v>
      </c>
      <c r="AO194" s="96" t="e">
        <f>IF(Q194-O194*P194=Q194,0,"ok")</f>
        <v>#VALUE!</v>
      </c>
      <c r="AP194" s="96" t="str">
        <f>IF(T194-R194*S194=T194,0,"ok")</f>
        <v>ok</v>
      </c>
      <c r="AQ194" s="96" t="str">
        <f>IF(W194-U194*V194=W194,0,"ok")</f>
        <v>ok</v>
      </c>
      <c r="AR194" s="107">
        <f>COUNT(AL194:AQ194)</f>
        <v>0</v>
      </c>
      <c r="AS194" s="109">
        <f>IF(E194&lt;&gt;0,(COUNT(F194:W194)+3)/18,0)</f>
        <v>0.83333333333333337</v>
      </c>
    </row>
    <row r="195" spans="1:45" ht="12.75" customHeight="1">
      <c r="A195" s="3">
        <v>31</v>
      </c>
      <c r="C195" s="25" t="s">
        <v>938</v>
      </c>
      <c r="D195" s="22" t="s">
        <v>939</v>
      </c>
      <c r="E195" s="20">
        <f>AVERAGE(AE195:AH195)</f>
        <v>7.0750000000000002</v>
      </c>
      <c r="F195" s="47">
        <v>1.5</v>
      </c>
      <c r="G195" s="48">
        <v>6</v>
      </c>
      <c r="H195" s="64">
        <f>IF(OR(ISNUMBER(F195),ISNUMBER(G195)),F195+G195,"")</f>
        <v>7.5</v>
      </c>
      <c r="I195" s="2"/>
      <c r="J195" s="18"/>
      <c r="K195" s="64" t="str">
        <f>IF(OR(ISNUMBER(I195),ISNUMBER(J195)),I195+J195,"")</f>
        <v/>
      </c>
      <c r="L195" s="2">
        <v>3.2</v>
      </c>
      <c r="M195" s="18">
        <v>5.8</v>
      </c>
      <c r="N195" s="65">
        <f>IF(OR(ISNUMBER(L195),ISNUMBER(M195)),L195+M195,"")</f>
        <v>9</v>
      </c>
      <c r="O195" s="98"/>
      <c r="P195" s="18">
        <v>4.5</v>
      </c>
      <c r="Q195" s="64">
        <f>IF(OR(ISNUMBER(O195),ISNUMBER(P195)),O195+P195,"")</f>
        <v>4.5</v>
      </c>
      <c r="R195" s="2"/>
      <c r="S195" s="18"/>
      <c r="T195" s="65" t="str">
        <f>IF(OR(ISNUMBER(R195),ISNUMBER(S195)),R195+S195,"")</f>
        <v/>
      </c>
      <c r="U195" s="1">
        <v>2.2999999999999998</v>
      </c>
      <c r="V195" s="18">
        <v>5</v>
      </c>
      <c r="W195" s="64">
        <f>IF(OR(ISNUMBER(U195),ISNUMBER(V195)),U195+V195,"")</f>
        <v>7.3</v>
      </c>
      <c r="X195" s="106">
        <f>IF(AS195=4/6,0.7,AS195)</f>
        <v>0.77777777777777779</v>
      </c>
      <c r="Y195" s="51">
        <f>F195+G195</f>
        <v>7.5</v>
      </c>
      <c r="Z195" s="51">
        <f>I195+J195</f>
        <v>0</v>
      </c>
      <c r="AA195" s="51">
        <f>L195+M195</f>
        <v>9</v>
      </c>
      <c r="AB195" s="51">
        <f>O195+P195</f>
        <v>4.5</v>
      </c>
      <c r="AC195" s="51">
        <f>R195+S195</f>
        <v>0</v>
      </c>
      <c r="AD195" s="51">
        <f>U195+V195</f>
        <v>7.3</v>
      </c>
      <c r="AE195" s="52">
        <f>LARGE($Y195:$AD195,AE$1)</f>
        <v>9</v>
      </c>
      <c r="AF195" s="52">
        <f>LARGE($Y195:$AD195,AF$1)</f>
        <v>7.5</v>
      </c>
      <c r="AG195" s="52">
        <f>LARGE($Y195:$AD195,AG$1)</f>
        <v>7.3</v>
      </c>
      <c r="AH195" s="52">
        <f>LARGE($Y195:$AD195,AH$1)</f>
        <v>4.5</v>
      </c>
      <c r="AI195" s="52">
        <f>LARGE($Y195:$AD195,AI$1)</f>
        <v>0</v>
      </c>
      <c r="AJ195" s="52">
        <f>LARGE($Y195:$AD195,AJ$1)</f>
        <v>0</v>
      </c>
      <c r="AL195" s="96" t="str">
        <f>IF(H195-F195*G195=H195,0,"ok")</f>
        <v>ok</v>
      </c>
      <c r="AM195" s="96" t="e">
        <f>IF(K195-I195*J195=K195,0,"ok")</f>
        <v>#VALUE!</v>
      </c>
      <c r="AN195" s="96" t="str">
        <f>IF(N195-L195*M195=N195,0,"ok")</f>
        <v>ok</v>
      </c>
      <c r="AO195" s="96">
        <f>IF(Q195-O195*P195=Q195,0,"ok")</f>
        <v>0</v>
      </c>
      <c r="AP195" s="96" t="e">
        <f>IF(T195-R195*S195=T195,0,"ok")</f>
        <v>#VALUE!</v>
      </c>
      <c r="AQ195" s="96" t="str">
        <f>IF(W195-U195*V195=W195,0,"ok")</f>
        <v>ok</v>
      </c>
      <c r="AR195" s="107">
        <f>COUNT(AL195:AQ195)</f>
        <v>1</v>
      </c>
      <c r="AS195" s="109">
        <f>IF(E195&lt;&gt;0,(COUNT(F195:W195)+3)/18,0)</f>
        <v>0.77777777777777779</v>
      </c>
    </row>
    <row r="196" spans="1:45" ht="12.75" customHeight="1">
      <c r="A196" s="3">
        <v>20</v>
      </c>
      <c r="C196" s="25" t="s">
        <v>832</v>
      </c>
      <c r="D196" s="31" t="s">
        <v>833</v>
      </c>
      <c r="E196" s="20">
        <f>AVERAGE(AE196:AH196)</f>
        <v>9.35</v>
      </c>
      <c r="F196" s="1">
        <v>4</v>
      </c>
      <c r="G196" s="18">
        <v>6</v>
      </c>
      <c r="H196" s="64">
        <f>IF(OR(ISNUMBER(F196),ISNUMBER(G196)),F196+G196,"")</f>
        <v>10</v>
      </c>
      <c r="I196" s="2">
        <v>2.2999999999999998</v>
      </c>
      <c r="J196" s="18">
        <v>5.8</v>
      </c>
      <c r="K196" s="64">
        <f>IF(OR(ISNUMBER(I196),ISNUMBER(J196)),I196+J196,"")</f>
        <v>8.1</v>
      </c>
      <c r="L196" s="2">
        <v>3.5</v>
      </c>
      <c r="M196" s="18">
        <v>5.8</v>
      </c>
      <c r="N196" s="65">
        <f>IF(OR(ISNUMBER(L196),ISNUMBER(M196)),L196+M196,"")</f>
        <v>9.3000000000000007</v>
      </c>
      <c r="O196" s="1">
        <v>2.2999999999999998</v>
      </c>
      <c r="P196" s="18">
        <v>5.6</v>
      </c>
      <c r="Q196" s="64">
        <f>IF(OR(ISNUMBER(O196),ISNUMBER(P196)),O196+P196,"")</f>
        <v>7.8999999999999995</v>
      </c>
      <c r="R196" s="2">
        <v>4</v>
      </c>
      <c r="S196" s="18">
        <v>6</v>
      </c>
      <c r="T196" s="65">
        <f>IF(OR(ISNUMBER(R196),ISNUMBER(S196)),R196+S196,"")</f>
        <v>10</v>
      </c>
      <c r="U196" s="1"/>
      <c r="V196" s="18"/>
      <c r="W196" s="64" t="str">
        <f>IF(OR(ISNUMBER(U196),ISNUMBER(V196)),U196+V196,"")</f>
        <v/>
      </c>
      <c r="X196" s="106">
        <f>IF(AS196=4/6,0.7,AS196)</f>
        <v>1</v>
      </c>
      <c r="Y196" s="51">
        <f>F196+G196</f>
        <v>10</v>
      </c>
      <c r="Z196" s="51">
        <f>I196+J196</f>
        <v>8.1</v>
      </c>
      <c r="AA196" s="51">
        <f>L196+M196</f>
        <v>9.3000000000000007</v>
      </c>
      <c r="AB196" s="51">
        <f>O196+P196</f>
        <v>7.8999999999999995</v>
      </c>
      <c r="AC196" s="51">
        <f>R196+S196</f>
        <v>10</v>
      </c>
      <c r="AD196" s="51">
        <f>U196+V196</f>
        <v>0</v>
      </c>
      <c r="AE196" s="52">
        <f>LARGE($Y196:$AD196,AE$1)</f>
        <v>10</v>
      </c>
      <c r="AF196" s="52">
        <f>LARGE($Y196:$AD196,AF$1)</f>
        <v>10</v>
      </c>
      <c r="AG196" s="52">
        <f>LARGE($Y196:$AD196,AG$1)</f>
        <v>9.3000000000000007</v>
      </c>
      <c r="AH196" s="52">
        <f>LARGE($Y196:$AD196,AH$1)</f>
        <v>8.1</v>
      </c>
      <c r="AI196" s="52">
        <f>LARGE($Y196:$AD196,AI$1)</f>
        <v>7.8999999999999995</v>
      </c>
      <c r="AJ196" s="52">
        <f>LARGE($Y196:$AD196,AJ$1)</f>
        <v>0</v>
      </c>
      <c r="AL196" s="96" t="str">
        <f>IF(H196-F196*G196=H196,0,"ok")</f>
        <v>ok</v>
      </c>
      <c r="AM196" s="96" t="str">
        <f>IF(K196-I196*J196=K196,0,"ok")</f>
        <v>ok</v>
      </c>
      <c r="AN196" s="96" t="str">
        <f>IF(N196-L196*M196=N196,0,"ok")</f>
        <v>ok</v>
      </c>
      <c r="AO196" s="96" t="str">
        <f>IF(Q196-O196*P196=Q196,0,"ok")</f>
        <v>ok</v>
      </c>
      <c r="AP196" s="96" t="str">
        <f>IF(T196-R196*S196=T196,0,"ok")</f>
        <v>ok</v>
      </c>
      <c r="AQ196" s="96" t="e">
        <f>IF(W196-U196*V196=W196,0,"ok")</f>
        <v>#VALUE!</v>
      </c>
      <c r="AR196" s="107">
        <f>COUNT(AL196:AQ196)</f>
        <v>0</v>
      </c>
      <c r="AS196" s="109">
        <f>IF(E196&lt;&gt;0,(COUNT(F196:W196)+3)/18,0)</f>
        <v>1</v>
      </c>
    </row>
    <row r="197" spans="1:45" ht="12.75" customHeight="1">
      <c r="A197" s="3">
        <v>12</v>
      </c>
      <c r="C197" s="25" t="s">
        <v>460</v>
      </c>
      <c r="D197" s="22" t="s">
        <v>461</v>
      </c>
      <c r="E197" s="20">
        <f>AVERAGE(AE197:AH197)</f>
        <v>7.5750000000000002</v>
      </c>
      <c r="F197" s="1">
        <v>3.2</v>
      </c>
      <c r="G197" s="18">
        <v>5.5</v>
      </c>
      <c r="H197" s="64">
        <f>IF(OR(ISNUMBER(F197),ISNUMBER(G197)),F197+G197,"")</f>
        <v>8.6999999999999993</v>
      </c>
      <c r="I197" s="2">
        <v>1</v>
      </c>
      <c r="J197" s="18">
        <v>5.5</v>
      </c>
      <c r="K197" s="64">
        <f>IF(OR(ISNUMBER(I197),ISNUMBER(J197)),I197+J197,"")</f>
        <v>6.5</v>
      </c>
      <c r="L197" s="2"/>
      <c r="M197" s="18"/>
      <c r="N197" s="65" t="str">
        <f>IF(OR(ISNUMBER(L197),ISNUMBER(M197)),L197+M197,"")</f>
        <v/>
      </c>
      <c r="O197" s="1"/>
      <c r="P197" s="18"/>
      <c r="Q197" s="64" t="str">
        <f>IF(OR(ISNUMBER(O197),ISNUMBER(P197)),O197+P197,"")</f>
        <v/>
      </c>
      <c r="R197" s="2">
        <v>2.2999999999999998</v>
      </c>
      <c r="S197" s="18">
        <v>4.5</v>
      </c>
      <c r="T197" s="65">
        <f>IF(OR(ISNUMBER(R197),ISNUMBER(S197)),R197+S197,"")</f>
        <v>6.8</v>
      </c>
      <c r="U197" s="1">
        <v>2.8</v>
      </c>
      <c r="V197" s="18">
        <v>5.5</v>
      </c>
      <c r="W197" s="64">
        <f>IF(OR(ISNUMBER(U197),ISNUMBER(V197)),U197+V197,"")</f>
        <v>8.3000000000000007</v>
      </c>
      <c r="X197" s="106">
        <f>IF(AS197=4/6,0.7,AS197)</f>
        <v>0.83333333333333337</v>
      </c>
      <c r="Y197" s="51">
        <f>F197+G197</f>
        <v>8.6999999999999993</v>
      </c>
      <c r="Z197" s="51">
        <f>I197+J197</f>
        <v>6.5</v>
      </c>
      <c r="AA197" s="51">
        <f>L197+M197</f>
        <v>0</v>
      </c>
      <c r="AB197" s="51">
        <f>O197+P197</f>
        <v>0</v>
      </c>
      <c r="AC197" s="51">
        <f>R197+S197</f>
        <v>6.8</v>
      </c>
      <c r="AD197" s="51">
        <f>U197+V197</f>
        <v>8.3000000000000007</v>
      </c>
      <c r="AE197" s="52">
        <f>LARGE($Y197:$AD197,AE$1)</f>
        <v>8.6999999999999993</v>
      </c>
      <c r="AF197" s="52">
        <f>LARGE($Y197:$AD197,AF$1)</f>
        <v>8.3000000000000007</v>
      </c>
      <c r="AG197" s="52">
        <f>LARGE($Y197:$AD197,AG$1)</f>
        <v>6.8</v>
      </c>
      <c r="AH197" s="52">
        <f>LARGE($Y197:$AD197,AH$1)</f>
        <v>6.5</v>
      </c>
      <c r="AI197" s="52">
        <f>LARGE($Y197:$AD197,AI$1)</f>
        <v>0</v>
      </c>
      <c r="AJ197" s="52">
        <f>LARGE($Y197:$AD197,AJ$1)</f>
        <v>0</v>
      </c>
      <c r="AL197" s="96" t="str">
        <f>IF(H197-F197*G197=H197,0,"ok")</f>
        <v>ok</v>
      </c>
      <c r="AM197" s="96" t="str">
        <f>IF(K197-I197*J197=K197,0,"ok")</f>
        <v>ok</v>
      </c>
      <c r="AN197" s="96" t="e">
        <f>IF(N197-L197*M197=N197,0,"ok")</f>
        <v>#VALUE!</v>
      </c>
      <c r="AO197" s="96" t="e">
        <f>IF(Q197-O197*P197=Q197,0,"ok")</f>
        <v>#VALUE!</v>
      </c>
      <c r="AP197" s="96" t="str">
        <f>IF(T197-R197*S197=T197,0,"ok")</f>
        <v>ok</v>
      </c>
      <c r="AQ197" s="96" t="str">
        <f>IF(W197-U197*V197=W197,0,"ok")</f>
        <v>ok</v>
      </c>
      <c r="AR197" s="107">
        <f>COUNT(AL197:AQ197)</f>
        <v>0</v>
      </c>
      <c r="AS197" s="109">
        <f>IF(E197&lt;&gt;0,(COUNT(F197:W197)+3)/18,0)</f>
        <v>0.83333333333333337</v>
      </c>
    </row>
    <row r="198" spans="1:45" ht="12.75" customHeight="1">
      <c r="A198" s="3">
        <v>52</v>
      </c>
      <c r="C198" s="37">
        <v>8988470</v>
      </c>
      <c r="D198" s="22" t="s">
        <v>1071</v>
      </c>
      <c r="E198" s="20">
        <f>AVERAGE(AE198:AH198)</f>
        <v>8.9249999999999989</v>
      </c>
      <c r="F198" s="1">
        <v>3</v>
      </c>
      <c r="G198" s="18">
        <v>5.6</v>
      </c>
      <c r="H198" s="64">
        <f>IF(OR(ISNUMBER(F198),ISNUMBER(G198)),F198+G198,"")</f>
        <v>8.6</v>
      </c>
      <c r="I198" s="2"/>
      <c r="J198" s="18"/>
      <c r="K198" s="64" t="str">
        <f>IF(OR(ISNUMBER(I198),ISNUMBER(J198)),I198+J198,"")</f>
        <v/>
      </c>
      <c r="L198" s="2">
        <v>2</v>
      </c>
      <c r="M198" s="18">
        <v>6</v>
      </c>
      <c r="N198" s="65">
        <f>IF(OR(ISNUMBER(L198),ISNUMBER(M198)),L198+M198,"")</f>
        <v>8</v>
      </c>
      <c r="O198" s="1">
        <v>3.8</v>
      </c>
      <c r="P198" s="18">
        <v>5.6</v>
      </c>
      <c r="Q198" s="64">
        <f>IF(OR(ISNUMBER(O198),ISNUMBER(P198)),O198+P198,"")</f>
        <v>9.3999999999999986</v>
      </c>
      <c r="R198" s="2">
        <v>3.7</v>
      </c>
      <c r="S198" s="18">
        <v>6</v>
      </c>
      <c r="T198" s="65">
        <f>IF(OR(ISNUMBER(R198),ISNUMBER(S198)),R198+S198,"")</f>
        <v>9.6999999999999993</v>
      </c>
      <c r="U198" s="1"/>
      <c r="V198" s="18"/>
      <c r="W198" s="64" t="str">
        <f>IF(OR(ISNUMBER(U198),ISNUMBER(V198)),U198+V198,"")</f>
        <v/>
      </c>
      <c r="X198" s="106">
        <f>IF(AS198=4/6,0.7,AS198)</f>
        <v>0.83333333333333337</v>
      </c>
      <c r="Y198" s="51">
        <f>F198+G198</f>
        <v>8.6</v>
      </c>
      <c r="Z198" s="51">
        <f>I198+J198</f>
        <v>0</v>
      </c>
      <c r="AA198" s="51">
        <f>L198+M198</f>
        <v>8</v>
      </c>
      <c r="AB198" s="51">
        <f>O198+P198</f>
        <v>9.3999999999999986</v>
      </c>
      <c r="AC198" s="51">
        <f>R198+S198</f>
        <v>9.6999999999999993</v>
      </c>
      <c r="AD198" s="51">
        <f>U198+V198</f>
        <v>0</v>
      </c>
      <c r="AE198" s="52">
        <f>LARGE($Y198:$AD198,AE$1)</f>
        <v>9.6999999999999993</v>
      </c>
      <c r="AF198" s="52">
        <f>LARGE($Y198:$AD198,AF$1)</f>
        <v>9.3999999999999986</v>
      </c>
      <c r="AG198" s="52">
        <f>LARGE($Y198:$AD198,AG$1)</f>
        <v>8.6</v>
      </c>
      <c r="AH198" s="52">
        <f>LARGE($Y198:$AD198,AH$1)</f>
        <v>8</v>
      </c>
      <c r="AI198" s="52">
        <f>LARGE($Y198:$AD198,AI$1)</f>
        <v>0</v>
      </c>
      <c r="AJ198" s="52">
        <f>LARGE($Y198:$AD198,AJ$1)</f>
        <v>0</v>
      </c>
      <c r="AL198" s="96" t="str">
        <f>IF(H198-F198*G198=H198,0,"ok")</f>
        <v>ok</v>
      </c>
      <c r="AM198" s="96" t="e">
        <f>IF(K198-I198*J198=K198,0,"ok")</f>
        <v>#VALUE!</v>
      </c>
      <c r="AN198" s="96" t="str">
        <f>IF(N198-L198*M198=N198,0,"ok")</f>
        <v>ok</v>
      </c>
      <c r="AO198" s="96" t="str">
        <f>IF(Q198-O198*P198=Q198,0,"ok")</f>
        <v>ok</v>
      </c>
      <c r="AP198" s="96" t="str">
        <f>IF(T198-R198*S198=T198,0,"ok")</f>
        <v>ok</v>
      </c>
      <c r="AQ198" s="96" t="e">
        <f>IF(W198-U198*V198=W198,0,"ok")</f>
        <v>#VALUE!</v>
      </c>
      <c r="AR198" s="107">
        <f>COUNT(AL198:AQ198)</f>
        <v>0</v>
      </c>
      <c r="AS198" s="109">
        <f>IF(E198&lt;&gt;0,(COUNT(F198:W198)+3)/18,0)</f>
        <v>0.83333333333333337</v>
      </c>
    </row>
    <row r="199" spans="1:45" ht="12.75" customHeight="1">
      <c r="A199" s="3">
        <v>9</v>
      </c>
      <c r="C199" s="25">
        <v>9042900</v>
      </c>
      <c r="D199" s="22" t="s">
        <v>338</v>
      </c>
      <c r="E199" s="20">
        <f>AVERAGE(AE199:AH199)</f>
        <v>7.85</v>
      </c>
      <c r="F199" s="47">
        <v>2</v>
      </c>
      <c r="G199" s="48">
        <v>5.8</v>
      </c>
      <c r="H199" s="64">
        <f>IF(OR(ISNUMBER(F199),ISNUMBER(G199)),F199+G199,"")</f>
        <v>7.8</v>
      </c>
      <c r="I199" s="2"/>
      <c r="J199" s="18"/>
      <c r="K199" s="64" t="str">
        <f>IF(OR(ISNUMBER(I199),ISNUMBER(J199)),I199+J199,"")</f>
        <v/>
      </c>
      <c r="L199" s="2">
        <v>1.5</v>
      </c>
      <c r="M199" s="18">
        <v>5.7</v>
      </c>
      <c r="N199" s="65">
        <f>IF(OR(ISNUMBER(L199),ISNUMBER(M199)),L199+M199,"")</f>
        <v>7.2</v>
      </c>
      <c r="O199" s="1">
        <v>1.2</v>
      </c>
      <c r="P199" s="18">
        <v>6</v>
      </c>
      <c r="Q199" s="64">
        <f>IF(OR(ISNUMBER(O199),ISNUMBER(P199)),O199+P199,"")</f>
        <v>7.2</v>
      </c>
      <c r="R199" s="2"/>
      <c r="S199" s="18"/>
      <c r="T199" s="65" t="str">
        <f>IF(OR(ISNUMBER(R199),ISNUMBER(S199)),R199+S199,"")</f>
        <v/>
      </c>
      <c r="U199" s="90">
        <v>3.2</v>
      </c>
      <c r="V199" s="77">
        <v>6</v>
      </c>
      <c r="W199" s="64">
        <f>IF(OR(ISNUMBER(U199),ISNUMBER(V199)),U199+V199,"")</f>
        <v>9.1999999999999993</v>
      </c>
      <c r="X199" s="106">
        <f>IF(AS199=4/6,0.7,AS199)</f>
        <v>0.83333333333333337</v>
      </c>
      <c r="Y199" s="51">
        <f>F199+G199</f>
        <v>7.8</v>
      </c>
      <c r="Z199" s="51">
        <f>I199+J199</f>
        <v>0</v>
      </c>
      <c r="AA199" s="51">
        <f>L199+M199</f>
        <v>7.2</v>
      </c>
      <c r="AB199" s="51">
        <f>O199+P199</f>
        <v>7.2</v>
      </c>
      <c r="AC199" s="51">
        <f>R199+S199</f>
        <v>0</v>
      </c>
      <c r="AD199" s="51">
        <f>U199+V199</f>
        <v>9.1999999999999993</v>
      </c>
      <c r="AE199" s="52">
        <f>LARGE($Y199:$AD199,AE$1)</f>
        <v>9.1999999999999993</v>
      </c>
      <c r="AF199" s="52">
        <f>LARGE($Y199:$AD199,AF$1)</f>
        <v>7.8</v>
      </c>
      <c r="AG199" s="52">
        <f>LARGE($Y199:$AD199,AG$1)</f>
        <v>7.2</v>
      </c>
      <c r="AH199" s="52">
        <f>LARGE($Y199:$AD199,AH$1)</f>
        <v>7.2</v>
      </c>
      <c r="AI199" s="52">
        <f>LARGE($Y199:$AD199,AI$1)</f>
        <v>0</v>
      </c>
      <c r="AJ199" s="52">
        <f>LARGE($Y199:$AD199,AJ$1)</f>
        <v>0</v>
      </c>
      <c r="AL199" s="96" t="str">
        <f>IF(H199-F199*G199=H199,0,"ok")</f>
        <v>ok</v>
      </c>
      <c r="AM199" s="96" t="e">
        <f>IF(K199-I199*J199=K199,0,"ok")</f>
        <v>#VALUE!</v>
      </c>
      <c r="AN199" s="96" t="str">
        <f>IF(N199-L199*M199=N199,0,"ok")</f>
        <v>ok</v>
      </c>
      <c r="AO199" s="96" t="str">
        <f>IF(Q199-O199*P199=Q199,0,"ok")</f>
        <v>ok</v>
      </c>
      <c r="AP199" s="96" t="e">
        <f>IF(T199-R199*S199=T199,0,"ok")</f>
        <v>#VALUE!</v>
      </c>
      <c r="AQ199" s="96" t="str">
        <f>IF(W199-U199*V199=W199,0,"ok")</f>
        <v>ok</v>
      </c>
      <c r="AR199" s="107">
        <f>COUNT(AL199:AQ199)</f>
        <v>0</v>
      </c>
      <c r="AS199" s="109">
        <f>IF(E199&lt;&gt;0,(COUNT(F199:W199)+3)/18,0)</f>
        <v>0.83333333333333337</v>
      </c>
    </row>
    <row r="200" spans="1:45" ht="12.75" customHeight="1">
      <c r="A200" s="3">
        <v>17</v>
      </c>
      <c r="C200" s="25" t="s">
        <v>696</v>
      </c>
      <c r="D200" s="22" t="s">
        <v>697</v>
      </c>
      <c r="E200" s="20">
        <f>AVERAGE(AE200:AH200)</f>
        <v>9.5500000000000007</v>
      </c>
      <c r="F200" s="1">
        <v>4</v>
      </c>
      <c r="G200" s="18">
        <v>6</v>
      </c>
      <c r="H200" s="64">
        <f>IF(OR(ISNUMBER(F200),ISNUMBER(G200)),F200+G200,"")</f>
        <v>10</v>
      </c>
      <c r="I200" s="2">
        <v>4</v>
      </c>
      <c r="J200" s="18">
        <v>5.5</v>
      </c>
      <c r="K200" s="64">
        <f>IF(OR(ISNUMBER(I200),ISNUMBER(J200)),I200+J200,"")</f>
        <v>9.5</v>
      </c>
      <c r="L200" s="2">
        <v>3.6</v>
      </c>
      <c r="M200" s="18">
        <v>5.6</v>
      </c>
      <c r="N200" s="65">
        <f>IF(OR(ISNUMBER(L200),ISNUMBER(M200)),L200+M200,"")</f>
        <v>9.1999999999999993</v>
      </c>
      <c r="O200" s="1"/>
      <c r="P200" s="18"/>
      <c r="Q200" s="64" t="str">
        <f>IF(OR(ISNUMBER(O200),ISNUMBER(P200)),O200+P200,"")</f>
        <v/>
      </c>
      <c r="R200" s="2">
        <v>4</v>
      </c>
      <c r="S200" s="18">
        <v>5.5</v>
      </c>
      <c r="T200" s="65">
        <f>IF(OR(ISNUMBER(R200),ISNUMBER(S200)),R200+S200,"")</f>
        <v>9.5</v>
      </c>
      <c r="U200" s="1">
        <v>2</v>
      </c>
      <c r="V200" s="18">
        <v>6</v>
      </c>
      <c r="W200" s="64">
        <f>IF(OR(ISNUMBER(U200),ISNUMBER(V200)),U200+V200,"")</f>
        <v>8</v>
      </c>
      <c r="X200" s="106">
        <f>IF(AS200=4/6,0.7,AS200)</f>
        <v>1</v>
      </c>
      <c r="Y200" s="51">
        <f>F200+G200</f>
        <v>10</v>
      </c>
      <c r="Z200" s="51">
        <f>I200+J200</f>
        <v>9.5</v>
      </c>
      <c r="AA200" s="51">
        <f>L200+M200</f>
        <v>9.1999999999999993</v>
      </c>
      <c r="AB200" s="51">
        <f>O200+P200</f>
        <v>0</v>
      </c>
      <c r="AC200" s="51">
        <f>R200+S200</f>
        <v>9.5</v>
      </c>
      <c r="AD200" s="51">
        <f>U200+V200</f>
        <v>8</v>
      </c>
      <c r="AE200" s="52">
        <f>LARGE($Y200:$AD200,AE$1)</f>
        <v>10</v>
      </c>
      <c r="AF200" s="52">
        <f>LARGE($Y200:$AD200,AF$1)</f>
        <v>9.5</v>
      </c>
      <c r="AG200" s="52">
        <f>LARGE($Y200:$AD200,AG$1)</f>
        <v>9.5</v>
      </c>
      <c r="AH200" s="52">
        <f>LARGE($Y200:$AD200,AH$1)</f>
        <v>9.1999999999999993</v>
      </c>
      <c r="AI200" s="52">
        <f>LARGE($Y200:$AD200,AI$1)</f>
        <v>8</v>
      </c>
      <c r="AJ200" s="52">
        <f>LARGE($Y200:$AD200,AJ$1)</f>
        <v>0</v>
      </c>
      <c r="AL200" s="96" t="str">
        <f>IF(H200-F200*G200=H200,0,"ok")</f>
        <v>ok</v>
      </c>
      <c r="AM200" s="96" t="str">
        <f>IF(K200-I200*J200=K200,0,"ok")</f>
        <v>ok</v>
      </c>
      <c r="AN200" s="96" t="str">
        <f>IF(N200-L200*M200=N200,0,"ok")</f>
        <v>ok</v>
      </c>
      <c r="AO200" s="96" t="e">
        <f>IF(Q200-O200*P200=Q200,0,"ok")</f>
        <v>#VALUE!</v>
      </c>
      <c r="AP200" s="96" t="str">
        <f>IF(T200-R200*S200=T200,0,"ok")</f>
        <v>ok</v>
      </c>
      <c r="AQ200" s="96" t="str">
        <f>IF(W200-U200*V200=W200,0,"ok")</f>
        <v>ok</v>
      </c>
      <c r="AR200" s="107">
        <f>COUNT(AL200:AQ200)</f>
        <v>0</v>
      </c>
      <c r="AS200" s="109">
        <f>IF(E200&lt;&gt;0,(COUNT(F200:W200)+3)/18,0)</f>
        <v>1</v>
      </c>
    </row>
    <row r="201" spans="1:45" ht="12.75" customHeight="1">
      <c r="A201" s="3">
        <v>33</v>
      </c>
      <c r="C201" s="25" t="s">
        <v>1004</v>
      </c>
      <c r="D201" s="22" t="s">
        <v>1005</v>
      </c>
      <c r="E201" s="20">
        <f>AVERAGE(AE201:AH201)</f>
        <v>7.75</v>
      </c>
      <c r="F201" s="1">
        <v>2.7</v>
      </c>
      <c r="G201" s="18">
        <v>4.8</v>
      </c>
      <c r="H201" s="64">
        <f>IF(OR(ISNUMBER(F201),ISNUMBER(G201)),F201+G201,"")</f>
        <v>7.5</v>
      </c>
      <c r="I201" s="2"/>
      <c r="J201" s="18"/>
      <c r="K201" s="64" t="str">
        <f>IF(OR(ISNUMBER(I201),ISNUMBER(J201)),I201+J201,"")</f>
        <v/>
      </c>
      <c r="L201" s="2">
        <v>2.1</v>
      </c>
      <c r="M201" s="18">
        <v>6</v>
      </c>
      <c r="N201" s="65">
        <f>IF(OR(ISNUMBER(L201),ISNUMBER(M201)),L201+M201,"")</f>
        <v>8.1</v>
      </c>
      <c r="O201" s="1">
        <v>2.2999999999999998</v>
      </c>
      <c r="P201" s="18">
        <v>5</v>
      </c>
      <c r="Q201" s="64">
        <f>IF(OR(ISNUMBER(O201),ISNUMBER(P201)),O201+P201,"")</f>
        <v>7.3</v>
      </c>
      <c r="R201" s="2">
        <v>2.5</v>
      </c>
      <c r="S201" s="18">
        <v>5.6</v>
      </c>
      <c r="T201" s="65">
        <f>IF(OR(ISNUMBER(R201),ISNUMBER(S201)),R201+S201,"")</f>
        <v>8.1</v>
      </c>
      <c r="U201" s="1"/>
      <c r="V201" s="18"/>
      <c r="W201" s="64" t="str">
        <f>IF(OR(ISNUMBER(U201),ISNUMBER(V201)),U201+V201,"")</f>
        <v/>
      </c>
      <c r="X201" s="106">
        <f>IF(AS201=4/6,0.7,AS201)</f>
        <v>0.83333333333333337</v>
      </c>
      <c r="Y201" s="51">
        <f>F201+G201</f>
        <v>7.5</v>
      </c>
      <c r="Z201" s="51">
        <f>I201+J201</f>
        <v>0</v>
      </c>
      <c r="AA201" s="51">
        <f>L201+M201</f>
        <v>8.1</v>
      </c>
      <c r="AB201" s="51">
        <f>O201+P201</f>
        <v>7.3</v>
      </c>
      <c r="AC201" s="51">
        <f>R201+S201</f>
        <v>8.1</v>
      </c>
      <c r="AD201" s="51">
        <f>U201+V201</f>
        <v>0</v>
      </c>
      <c r="AE201" s="52">
        <f>LARGE($Y201:$AD201,AE$1)</f>
        <v>8.1</v>
      </c>
      <c r="AF201" s="52">
        <f>LARGE($Y201:$AD201,AF$1)</f>
        <v>8.1</v>
      </c>
      <c r="AG201" s="52">
        <f>LARGE($Y201:$AD201,AG$1)</f>
        <v>7.5</v>
      </c>
      <c r="AH201" s="52">
        <f>LARGE($Y201:$AD201,AH$1)</f>
        <v>7.3</v>
      </c>
      <c r="AI201" s="52">
        <f>LARGE($Y201:$AD201,AI$1)</f>
        <v>0</v>
      </c>
      <c r="AJ201" s="52">
        <f>LARGE($Y201:$AD201,AJ$1)</f>
        <v>0</v>
      </c>
      <c r="AL201" s="96" t="str">
        <f>IF(H201-F201*G201=H201,0,"ok")</f>
        <v>ok</v>
      </c>
      <c r="AM201" s="96" t="e">
        <f>IF(K201-I201*J201=K201,0,"ok")</f>
        <v>#VALUE!</v>
      </c>
      <c r="AN201" s="96" t="str">
        <f>IF(N201-L201*M201=N201,0,"ok")</f>
        <v>ok</v>
      </c>
      <c r="AO201" s="96" t="str">
        <f>IF(Q201-O201*P201=Q201,0,"ok")</f>
        <v>ok</v>
      </c>
      <c r="AP201" s="96" t="str">
        <f>IF(T201-R201*S201=T201,0,"ok")</f>
        <v>ok</v>
      </c>
      <c r="AQ201" s="96" t="e">
        <f>IF(W201-U201*V201=W201,0,"ok")</f>
        <v>#VALUE!</v>
      </c>
      <c r="AR201" s="107">
        <f>COUNT(AL201:AQ201)</f>
        <v>0</v>
      </c>
      <c r="AS201" s="109">
        <f>IF(E201&lt;&gt;0,(COUNT(F201:W201)+3)/18,0)</f>
        <v>0.83333333333333337</v>
      </c>
    </row>
    <row r="202" spans="1:45" ht="12.75" customHeight="1">
      <c r="A202" s="3">
        <v>16</v>
      </c>
      <c r="C202" s="25" t="s">
        <v>652</v>
      </c>
      <c r="D202" s="22" t="s">
        <v>653</v>
      </c>
      <c r="E202" s="20">
        <f>AVERAGE(AE202:AH202)</f>
        <v>8.25</v>
      </c>
      <c r="F202" s="1">
        <v>2</v>
      </c>
      <c r="G202" s="18">
        <v>6</v>
      </c>
      <c r="H202" s="64">
        <f>IF(OR(ISNUMBER(F202),ISNUMBER(G202)),F202+G202,"")</f>
        <v>8</v>
      </c>
      <c r="I202" s="2">
        <v>2</v>
      </c>
      <c r="J202" s="18">
        <v>6</v>
      </c>
      <c r="K202" s="64">
        <f>IF(OR(ISNUMBER(I202),ISNUMBER(J202)),I202+J202,"")</f>
        <v>8</v>
      </c>
      <c r="L202" s="2"/>
      <c r="M202" s="18"/>
      <c r="N202" s="65" t="str">
        <f>IF(OR(ISNUMBER(L202),ISNUMBER(M202)),L202+M202,"")</f>
        <v/>
      </c>
      <c r="O202" s="1"/>
      <c r="P202" s="18"/>
      <c r="Q202" s="64" t="str">
        <f>IF(OR(ISNUMBER(O202),ISNUMBER(P202)),O202+P202,"")</f>
        <v/>
      </c>
      <c r="R202" s="2">
        <v>2</v>
      </c>
      <c r="S202" s="18">
        <v>6</v>
      </c>
      <c r="T202" s="65">
        <f>IF(OR(ISNUMBER(R202),ISNUMBER(S202)),R202+S202,"")</f>
        <v>8</v>
      </c>
      <c r="U202" s="1">
        <v>3</v>
      </c>
      <c r="V202" s="18">
        <v>6</v>
      </c>
      <c r="W202" s="64">
        <f>IF(OR(ISNUMBER(U202),ISNUMBER(V202)),U202+V202,"")</f>
        <v>9</v>
      </c>
      <c r="X202" s="106">
        <f>IF(AS202=4/6,0.7,AS202)</f>
        <v>0.83333333333333337</v>
      </c>
      <c r="Y202" s="51">
        <f>F202+G202</f>
        <v>8</v>
      </c>
      <c r="Z202" s="51">
        <f>I202+J202</f>
        <v>8</v>
      </c>
      <c r="AA202" s="51">
        <f>L202+M202</f>
        <v>0</v>
      </c>
      <c r="AB202" s="51">
        <f>O202+P202</f>
        <v>0</v>
      </c>
      <c r="AC202" s="51">
        <f>R202+S202</f>
        <v>8</v>
      </c>
      <c r="AD202" s="51">
        <f>U202+V202</f>
        <v>9</v>
      </c>
      <c r="AE202" s="52">
        <f>LARGE($Y202:$AD202,AE$1)</f>
        <v>9</v>
      </c>
      <c r="AF202" s="52">
        <f>LARGE($Y202:$AD202,AF$1)</f>
        <v>8</v>
      </c>
      <c r="AG202" s="52">
        <f>LARGE($Y202:$AD202,AG$1)</f>
        <v>8</v>
      </c>
      <c r="AH202" s="52">
        <f>LARGE($Y202:$AD202,AH$1)</f>
        <v>8</v>
      </c>
      <c r="AI202" s="52">
        <f>LARGE($Y202:$AD202,AI$1)</f>
        <v>0</v>
      </c>
      <c r="AJ202" s="52">
        <f>LARGE($Y202:$AD202,AJ$1)</f>
        <v>0</v>
      </c>
      <c r="AL202" s="96" t="str">
        <f>IF(H202-F202*G202=H202,0,"ok")</f>
        <v>ok</v>
      </c>
      <c r="AM202" s="96" t="str">
        <f>IF(K202-I202*J202=K202,0,"ok")</f>
        <v>ok</v>
      </c>
      <c r="AN202" s="96" t="e">
        <f>IF(N202-L202*M202=N202,0,"ok")</f>
        <v>#VALUE!</v>
      </c>
      <c r="AO202" s="96" t="e">
        <f>IF(Q202-O202*P202=Q202,0,"ok")</f>
        <v>#VALUE!</v>
      </c>
      <c r="AP202" s="96" t="str">
        <f>IF(T202-R202*S202=T202,0,"ok")</f>
        <v>ok</v>
      </c>
      <c r="AQ202" s="96" t="str">
        <f>IF(W202-U202*V202=W202,0,"ok")</f>
        <v>ok</v>
      </c>
      <c r="AR202" s="107">
        <f>COUNT(AL202:AQ202)</f>
        <v>0</v>
      </c>
      <c r="AS202" s="109">
        <f>IF(E202&lt;&gt;0,(COUNT(F202:W202)+3)/18,0)</f>
        <v>0.83333333333333337</v>
      </c>
    </row>
    <row r="203" spans="1:45" ht="12.75" customHeight="1">
      <c r="A203" s="3">
        <v>13</v>
      </c>
      <c r="C203" s="25" t="s">
        <v>518</v>
      </c>
      <c r="D203" s="22" t="s">
        <v>519</v>
      </c>
      <c r="E203" s="20">
        <f>AVERAGE(AE203:AH203)</f>
        <v>9.9499999999999993</v>
      </c>
      <c r="F203" s="1">
        <v>4</v>
      </c>
      <c r="G203" s="18">
        <v>6</v>
      </c>
      <c r="H203" s="64">
        <f>IF(OR(ISNUMBER(F203),ISNUMBER(G203)),F203+G203,"")</f>
        <v>10</v>
      </c>
      <c r="I203" s="2">
        <v>4</v>
      </c>
      <c r="J203" s="18">
        <v>6</v>
      </c>
      <c r="K203" s="64">
        <f>IF(OR(ISNUMBER(I203),ISNUMBER(J203)),I203+J203,"")</f>
        <v>10</v>
      </c>
      <c r="L203" s="2"/>
      <c r="M203" s="18"/>
      <c r="N203" s="65" t="str">
        <f>IF(OR(ISNUMBER(L203),ISNUMBER(M203)),L203+M203,"")</f>
        <v/>
      </c>
      <c r="O203" s="1">
        <v>4</v>
      </c>
      <c r="P203" s="18">
        <v>6</v>
      </c>
      <c r="Q203" s="64">
        <f>IF(OR(ISNUMBER(O203),ISNUMBER(P203)),O203+P203,"")</f>
        <v>10</v>
      </c>
      <c r="R203" s="81">
        <v>3.8</v>
      </c>
      <c r="S203" s="76">
        <v>6</v>
      </c>
      <c r="T203" s="65">
        <f>IF(OR(ISNUMBER(R203),ISNUMBER(S203)),R203+S203,"")</f>
        <v>9.8000000000000007</v>
      </c>
      <c r="U203" s="71"/>
      <c r="V203" s="72"/>
      <c r="W203" s="64" t="str">
        <f>IF(OR(ISNUMBER(U203),ISNUMBER(V203)),U203+V203,"")</f>
        <v/>
      </c>
      <c r="X203" s="106">
        <f>IF(AS203=4/6,0.7,AS203)</f>
        <v>0.83333333333333337</v>
      </c>
      <c r="Y203" s="51">
        <f>F203+G203</f>
        <v>10</v>
      </c>
      <c r="Z203" s="51">
        <f>I203+J203</f>
        <v>10</v>
      </c>
      <c r="AA203" s="51">
        <f>L203+M203</f>
        <v>0</v>
      </c>
      <c r="AB203" s="51">
        <f>O203+P203</f>
        <v>10</v>
      </c>
      <c r="AC203" s="51">
        <f>R203+S203</f>
        <v>9.8000000000000007</v>
      </c>
      <c r="AD203" s="51">
        <f>U203+V203</f>
        <v>0</v>
      </c>
      <c r="AE203" s="52">
        <f>LARGE($Y203:$AD203,AE$1)</f>
        <v>10</v>
      </c>
      <c r="AF203" s="52">
        <f>LARGE($Y203:$AD203,AF$1)</f>
        <v>10</v>
      </c>
      <c r="AG203" s="52">
        <f>LARGE($Y203:$AD203,AG$1)</f>
        <v>10</v>
      </c>
      <c r="AH203" s="52">
        <f>LARGE($Y203:$AD203,AH$1)</f>
        <v>9.8000000000000007</v>
      </c>
      <c r="AI203" s="52">
        <f>LARGE($Y203:$AD203,AI$1)</f>
        <v>0</v>
      </c>
      <c r="AJ203" s="52">
        <f>LARGE($Y203:$AD203,AJ$1)</f>
        <v>0</v>
      </c>
      <c r="AL203" s="96" t="str">
        <f>IF(H203-F203*G203=H203,0,"ok")</f>
        <v>ok</v>
      </c>
      <c r="AM203" s="96" t="str">
        <f>IF(K203-I203*J203=K203,0,"ok")</f>
        <v>ok</v>
      </c>
      <c r="AN203" s="96" t="e">
        <f>IF(N203-L203*M203=N203,0,"ok")</f>
        <v>#VALUE!</v>
      </c>
      <c r="AO203" s="96" t="str">
        <f>IF(Q203-O203*P203=Q203,0,"ok")</f>
        <v>ok</v>
      </c>
      <c r="AP203" s="96" t="str">
        <f>IF(T203-R203*S203=T203,0,"ok")</f>
        <v>ok</v>
      </c>
      <c r="AQ203" s="96" t="e">
        <f>IF(W203-U203*V203=W203,0,"ok")</f>
        <v>#VALUE!</v>
      </c>
      <c r="AR203" s="107">
        <f>COUNT(AL203:AQ203)</f>
        <v>0</v>
      </c>
      <c r="AS203" s="109">
        <f>IF(E203&lt;&gt;0,(COUNT(F203:W203)+3)/18,0)</f>
        <v>0.83333333333333337</v>
      </c>
    </row>
    <row r="204" spans="1:45" ht="12.75" customHeight="1">
      <c r="A204" s="3">
        <v>10</v>
      </c>
      <c r="C204" s="25" t="s">
        <v>365</v>
      </c>
      <c r="D204" s="22" t="s">
        <v>366</v>
      </c>
      <c r="E204" s="20">
        <f>AVERAGE(AE204:AH204)</f>
        <v>9.75</v>
      </c>
      <c r="F204" s="1">
        <v>4</v>
      </c>
      <c r="G204" s="18">
        <v>6</v>
      </c>
      <c r="H204" s="64">
        <f>IF(OR(ISNUMBER(F204),ISNUMBER(G204)),F204+G204,"")</f>
        <v>10</v>
      </c>
      <c r="I204" s="2">
        <v>4</v>
      </c>
      <c r="J204" s="18">
        <v>6</v>
      </c>
      <c r="K204" s="64">
        <f>IF(OR(ISNUMBER(I204),ISNUMBER(J204)),I204+J204,"")</f>
        <v>10</v>
      </c>
      <c r="L204" s="2">
        <v>3</v>
      </c>
      <c r="M204" s="18">
        <v>6</v>
      </c>
      <c r="N204" s="65">
        <f>IF(OR(ISNUMBER(L204),ISNUMBER(M204)),L204+M204,"")</f>
        <v>9</v>
      </c>
      <c r="O204" s="1">
        <v>4</v>
      </c>
      <c r="P204" s="18">
        <v>6</v>
      </c>
      <c r="Q204" s="64">
        <f>IF(OR(ISNUMBER(O204),ISNUMBER(P204)),O204+P204,"")</f>
        <v>10</v>
      </c>
      <c r="R204" s="83"/>
      <c r="S204" s="72"/>
      <c r="T204" s="65" t="str">
        <f>IF(OR(ISNUMBER(R204),ISNUMBER(S204)),R204+S204,"")</f>
        <v/>
      </c>
      <c r="U204" s="71"/>
      <c r="V204" s="72"/>
      <c r="W204" s="64" t="str">
        <f>IF(OR(ISNUMBER(U204),ISNUMBER(V204)),U204+V204,"")</f>
        <v/>
      </c>
      <c r="X204" s="106">
        <f>IF(AS204=4/6,0.7,AS204)</f>
        <v>0.83333333333333337</v>
      </c>
      <c r="Y204" s="51">
        <f>F204+G204</f>
        <v>10</v>
      </c>
      <c r="Z204" s="51">
        <f>I204+J204</f>
        <v>10</v>
      </c>
      <c r="AA204" s="51">
        <f>L204+M204</f>
        <v>9</v>
      </c>
      <c r="AB204" s="51">
        <f>O204+P204</f>
        <v>10</v>
      </c>
      <c r="AC204" s="51">
        <f>R204+S204</f>
        <v>0</v>
      </c>
      <c r="AD204" s="51">
        <f>U204+V204</f>
        <v>0</v>
      </c>
      <c r="AE204" s="52">
        <f>LARGE($Y204:$AD204,AE$1)</f>
        <v>10</v>
      </c>
      <c r="AF204" s="52">
        <f>LARGE($Y204:$AD204,AF$1)</f>
        <v>10</v>
      </c>
      <c r="AG204" s="52">
        <f>LARGE($Y204:$AD204,AG$1)</f>
        <v>10</v>
      </c>
      <c r="AH204" s="52">
        <f>LARGE($Y204:$AD204,AH$1)</f>
        <v>9</v>
      </c>
      <c r="AI204" s="52">
        <f>LARGE($Y204:$AD204,AI$1)</f>
        <v>0</v>
      </c>
      <c r="AJ204" s="52">
        <f>LARGE($Y204:$AD204,AJ$1)</f>
        <v>0</v>
      </c>
      <c r="AL204" s="96" t="str">
        <f>IF(H204-F204*G204=H204,0,"ok")</f>
        <v>ok</v>
      </c>
      <c r="AM204" s="96" t="str">
        <f>IF(K204-I204*J204=K204,0,"ok")</f>
        <v>ok</v>
      </c>
      <c r="AN204" s="96" t="str">
        <f>IF(N204-L204*M204=N204,0,"ok")</f>
        <v>ok</v>
      </c>
      <c r="AO204" s="96" t="str">
        <f>IF(Q204-O204*P204=Q204,0,"ok")</f>
        <v>ok</v>
      </c>
      <c r="AP204" s="96" t="e">
        <f>IF(T204-R204*S204=T204,0,"ok")</f>
        <v>#VALUE!</v>
      </c>
      <c r="AQ204" s="96" t="e">
        <f>IF(W204-U204*V204=W204,0,"ok")</f>
        <v>#VALUE!</v>
      </c>
      <c r="AR204" s="107">
        <f>COUNT(AL204:AQ204)</f>
        <v>0</v>
      </c>
      <c r="AS204" s="109">
        <f>IF(E204&lt;&gt;0,(COUNT(F204:W204)+3)/18,0)</f>
        <v>0.83333333333333337</v>
      </c>
    </row>
    <row r="205" spans="1:45" ht="12.75" customHeight="1">
      <c r="A205" s="3">
        <v>5</v>
      </c>
      <c r="C205" s="25" t="s">
        <v>176</v>
      </c>
      <c r="D205" s="22" t="s">
        <v>177</v>
      </c>
      <c r="E205" s="20">
        <f>AVERAGE(AE205:AH205)</f>
        <v>8.85</v>
      </c>
      <c r="F205" s="1">
        <v>2</v>
      </c>
      <c r="G205" s="18">
        <v>5.5</v>
      </c>
      <c r="H205" s="64">
        <f>IF(OR(ISNUMBER(F205),ISNUMBER(G205)),F205+G205,"")</f>
        <v>7.5</v>
      </c>
      <c r="I205" s="2">
        <v>4</v>
      </c>
      <c r="J205" s="18">
        <v>5.4</v>
      </c>
      <c r="K205" s="64">
        <f>IF(OR(ISNUMBER(I205),ISNUMBER(J205)),I205+J205,"")</f>
        <v>9.4</v>
      </c>
      <c r="L205" s="2"/>
      <c r="M205" s="18"/>
      <c r="N205" s="65" t="str">
        <f>IF(OR(ISNUMBER(L205),ISNUMBER(M205)),L205+M205,"")</f>
        <v/>
      </c>
      <c r="O205" s="1">
        <v>3</v>
      </c>
      <c r="P205" s="18">
        <v>6</v>
      </c>
      <c r="Q205" s="64">
        <f>IF(OR(ISNUMBER(O205),ISNUMBER(P205)),O205+P205,"")</f>
        <v>9</v>
      </c>
      <c r="R205" s="2"/>
      <c r="S205" s="18"/>
      <c r="T205" s="65" t="str">
        <f>IF(OR(ISNUMBER(R205),ISNUMBER(S205)),R205+S205,"")</f>
        <v/>
      </c>
      <c r="U205" s="1">
        <v>4</v>
      </c>
      <c r="V205" s="18">
        <v>5.5</v>
      </c>
      <c r="W205" s="64">
        <f>IF(OR(ISNUMBER(U205),ISNUMBER(V205)),U205+V205,"")</f>
        <v>9.5</v>
      </c>
      <c r="X205" s="106">
        <f>IF(AS205=4/6,0.7,AS205)</f>
        <v>0.83333333333333337</v>
      </c>
      <c r="Y205" s="51">
        <f>F205+G205</f>
        <v>7.5</v>
      </c>
      <c r="Z205" s="51">
        <f>I205+J205</f>
        <v>9.4</v>
      </c>
      <c r="AA205" s="51">
        <f>L205+M205</f>
        <v>0</v>
      </c>
      <c r="AB205" s="51">
        <f>O205+P205</f>
        <v>9</v>
      </c>
      <c r="AC205" s="51">
        <f>R205+S205</f>
        <v>0</v>
      </c>
      <c r="AD205" s="51">
        <f>U205+V205</f>
        <v>9.5</v>
      </c>
      <c r="AE205" s="52">
        <f>LARGE($Y205:$AD205,AE$1)</f>
        <v>9.5</v>
      </c>
      <c r="AF205" s="52">
        <f>LARGE($Y205:$AD205,AF$1)</f>
        <v>9.4</v>
      </c>
      <c r="AG205" s="52">
        <f>LARGE($Y205:$AD205,AG$1)</f>
        <v>9</v>
      </c>
      <c r="AH205" s="52">
        <f>LARGE($Y205:$AD205,AH$1)</f>
        <v>7.5</v>
      </c>
      <c r="AI205" s="52">
        <f>LARGE($Y205:$AD205,AI$1)</f>
        <v>0</v>
      </c>
      <c r="AJ205" s="52">
        <f>LARGE($Y205:$AD205,AJ$1)</f>
        <v>0</v>
      </c>
      <c r="AL205" s="96" t="str">
        <f>IF(H205-F205*G205=H205,0,"ok")</f>
        <v>ok</v>
      </c>
      <c r="AM205" s="96" t="str">
        <f>IF(K205-I205*J205=K205,0,"ok")</f>
        <v>ok</v>
      </c>
      <c r="AN205" s="96" t="e">
        <f>IF(N205-L205*M205=N205,0,"ok")</f>
        <v>#VALUE!</v>
      </c>
      <c r="AO205" s="96" t="str">
        <f>IF(Q205-O205*P205=Q205,0,"ok")</f>
        <v>ok</v>
      </c>
      <c r="AP205" s="96" t="e">
        <f>IF(T205-R205*S205=T205,0,"ok")</f>
        <v>#VALUE!</v>
      </c>
      <c r="AQ205" s="96" t="str">
        <f>IF(W205-U205*V205=W205,0,"ok")</f>
        <v>ok</v>
      </c>
      <c r="AR205" s="107">
        <f>COUNT(AL205:AQ205)</f>
        <v>0</v>
      </c>
      <c r="AS205" s="109">
        <f>IF(E205&lt;&gt;0,(COUNT(F205:W205)+3)/18,0)</f>
        <v>0.83333333333333337</v>
      </c>
    </row>
    <row r="206" spans="1:45" ht="12.75" customHeight="1">
      <c r="A206" s="3">
        <v>13</v>
      </c>
      <c r="C206" s="25" t="s">
        <v>520</v>
      </c>
      <c r="D206" s="22" t="s">
        <v>521</v>
      </c>
      <c r="E206" s="20">
        <f>AVERAGE(AE206:AH206)</f>
        <v>9.5</v>
      </c>
      <c r="F206" s="1">
        <v>4</v>
      </c>
      <c r="G206" s="18">
        <v>6</v>
      </c>
      <c r="H206" s="64">
        <f>IF(OR(ISNUMBER(F206),ISNUMBER(G206)),F206+G206,"")</f>
        <v>10</v>
      </c>
      <c r="I206" s="2">
        <v>3.5</v>
      </c>
      <c r="J206" s="18">
        <v>6</v>
      </c>
      <c r="K206" s="64">
        <f>IF(OR(ISNUMBER(I206),ISNUMBER(J206)),I206+J206,"")</f>
        <v>9.5</v>
      </c>
      <c r="L206" s="2">
        <v>3.5</v>
      </c>
      <c r="M206" s="18">
        <v>6</v>
      </c>
      <c r="N206" s="65">
        <f>IF(OR(ISNUMBER(L206),ISNUMBER(M206)),L206+M206,"")</f>
        <v>9.5</v>
      </c>
      <c r="O206" s="1">
        <v>3</v>
      </c>
      <c r="P206" s="18">
        <v>6</v>
      </c>
      <c r="Q206" s="64">
        <f>IF(OR(ISNUMBER(O206),ISNUMBER(P206)),O206+P206,"")</f>
        <v>9</v>
      </c>
      <c r="R206" s="83"/>
      <c r="S206" s="72"/>
      <c r="T206" s="65" t="str">
        <f>IF(OR(ISNUMBER(R206),ISNUMBER(S206)),R206+S206,"")</f>
        <v/>
      </c>
      <c r="U206" s="71"/>
      <c r="V206" s="72"/>
      <c r="W206" s="64" t="str">
        <f>IF(OR(ISNUMBER(U206),ISNUMBER(V206)),U206+V206,"")</f>
        <v/>
      </c>
      <c r="X206" s="106">
        <f>IF(AS206=4/6,0.7,AS206)</f>
        <v>0.83333333333333337</v>
      </c>
      <c r="Y206" s="51">
        <f>F206+G206</f>
        <v>10</v>
      </c>
      <c r="Z206" s="51">
        <f>I206+J206</f>
        <v>9.5</v>
      </c>
      <c r="AA206" s="51">
        <f>L206+M206</f>
        <v>9.5</v>
      </c>
      <c r="AB206" s="51">
        <f>O206+P206</f>
        <v>9</v>
      </c>
      <c r="AC206" s="51">
        <f>R206+S206</f>
        <v>0</v>
      </c>
      <c r="AD206" s="51">
        <f>U206+V206</f>
        <v>0</v>
      </c>
      <c r="AE206" s="52">
        <f>LARGE($Y206:$AD206,AE$1)</f>
        <v>10</v>
      </c>
      <c r="AF206" s="52">
        <f>LARGE($Y206:$AD206,AF$1)</f>
        <v>9.5</v>
      </c>
      <c r="AG206" s="52">
        <f>LARGE($Y206:$AD206,AG$1)</f>
        <v>9.5</v>
      </c>
      <c r="AH206" s="52">
        <f>LARGE($Y206:$AD206,AH$1)</f>
        <v>9</v>
      </c>
      <c r="AI206" s="52">
        <f>LARGE($Y206:$AD206,AI$1)</f>
        <v>0</v>
      </c>
      <c r="AJ206" s="52">
        <f>LARGE($Y206:$AD206,AJ$1)</f>
        <v>0</v>
      </c>
      <c r="AL206" s="96" t="str">
        <f>IF(H206-F206*G206=H206,0,"ok")</f>
        <v>ok</v>
      </c>
      <c r="AM206" s="96" t="str">
        <f>IF(K206-I206*J206=K206,0,"ok")</f>
        <v>ok</v>
      </c>
      <c r="AN206" s="96" t="str">
        <f>IF(N206-L206*M206=N206,0,"ok")</f>
        <v>ok</v>
      </c>
      <c r="AO206" s="96" t="str">
        <f>IF(Q206-O206*P206=Q206,0,"ok")</f>
        <v>ok</v>
      </c>
      <c r="AP206" s="96" t="e">
        <f>IF(T206-R206*S206=T206,0,"ok")</f>
        <v>#VALUE!</v>
      </c>
      <c r="AQ206" s="96" t="e">
        <f>IF(W206-U206*V206=W206,0,"ok")</f>
        <v>#VALUE!</v>
      </c>
      <c r="AR206" s="107">
        <f>COUNT(AL206:AQ206)</f>
        <v>0</v>
      </c>
      <c r="AS206" s="109">
        <f>IF(E206&lt;&gt;0,(COUNT(F206:W206)+3)/18,0)</f>
        <v>0.83333333333333337</v>
      </c>
    </row>
    <row r="207" spans="1:45" ht="12.75" customHeight="1">
      <c r="A207" s="3">
        <v>21</v>
      </c>
      <c r="C207" s="25" t="s">
        <v>878</v>
      </c>
      <c r="D207" s="22" t="s">
        <v>879</v>
      </c>
      <c r="E207" s="20">
        <f>AVERAGE(AE207:AH207)</f>
        <v>8.2249999999999996</v>
      </c>
      <c r="F207" s="1">
        <v>3.3</v>
      </c>
      <c r="G207" s="18">
        <v>5.5</v>
      </c>
      <c r="H207" s="64">
        <f>IF(OR(ISNUMBER(F207),ISNUMBER(G207)),F207+G207,"")</f>
        <v>8.8000000000000007</v>
      </c>
      <c r="I207" s="2"/>
      <c r="J207" s="18"/>
      <c r="K207" s="64" t="str">
        <f>IF(OR(ISNUMBER(I207),ISNUMBER(J207)),I207+J207,"")</f>
        <v/>
      </c>
      <c r="L207" s="2">
        <v>2.5</v>
      </c>
      <c r="M207" s="18">
        <v>6</v>
      </c>
      <c r="N207" s="65">
        <f>IF(OR(ISNUMBER(L207),ISNUMBER(M207)),L207+M207,"")</f>
        <v>8.5</v>
      </c>
      <c r="O207" s="1"/>
      <c r="P207" s="18"/>
      <c r="Q207" s="64" t="str">
        <f>IF(OR(ISNUMBER(O207),ISNUMBER(P207)),O207+P207,"")</f>
        <v/>
      </c>
      <c r="R207" s="2">
        <v>2.8</v>
      </c>
      <c r="S207" s="18">
        <v>4.5</v>
      </c>
      <c r="T207" s="65">
        <f>IF(OR(ISNUMBER(R207),ISNUMBER(S207)),R207+S207,"")</f>
        <v>7.3</v>
      </c>
      <c r="U207" s="1">
        <v>2.8</v>
      </c>
      <c r="V207" s="18">
        <v>5.5</v>
      </c>
      <c r="W207" s="64">
        <f>IF(OR(ISNUMBER(U207),ISNUMBER(V207)),U207+V207,"")</f>
        <v>8.3000000000000007</v>
      </c>
      <c r="X207" s="106">
        <f>IF(AS207=4/6,0.7,AS207)</f>
        <v>0.83333333333333337</v>
      </c>
      <c r="Y207" s="51">
        <f>F207+G207</f>
        <v>8.8000000000000007</v>
      </c>
      <c r="Z207" s="51">
        <f>I207+J207</f>
        <v>0</v>
      </c>
      <c r="AA207" s="51">
        <f>L207+M207</f>
        <v>8.5</v>
      </c>
      <c r="AB207" s="51">
        <f>O207+P207</f>
        <v>0</v>
      </c>
      <c r="AC207" s="51">
        <f>R207+S207</f>
        <v>7.3</v>
      </c>
      <c r="AD207" s="51">
        <f>U207+V207</f>
        <v>8.3000000000000007</v>
      </c>
      <c r="AE207" s="52">
        <f>LARGE($Y207:$AD207,AE$1)</f>
        <v>8.8000000000000007</v>
      </c>
      <c r="AF207" s="52">
        <f>LARGE($Y207:$AD207,AF$1)</f>
        <v>8.5</v>
      </c>
      <c r="AG207" s="52">
        <f>LARGE($Y207:$AD207,AG$1)</f>
        <v>8.3000000000000007</v>
      </c>
      <c r="AH207" s="52">
        <f>LARGE($Y207:$AD207,AH$1)</f>
        <v>7.3</v>
      </c>
      <c r="AI207" s="52">
        <f>LARGE($Y207:$AD207,AI$1)</f>
        <v>0</v>
      </c>
      <c r="AJ207" s="52">
        <f>LARGE($Y207:$AD207,AJ$1)</f>
        <v>0</v>
      </c>
      <c r="AL207" s="96" t="str">
        <f>IF(H207-F207*G207=H207,0,"ok")</f>
        <v>ok</v>
      </c>
      <c r="AM207" s="96" t="e">
        <f>IF(K207-I207*J207=K207,0,"ok")</f>
        <v>#VALUE!</v>
      </c>
      <c r="AN207" s="96" t="str">
        <f>IF(N207-L207*M207=N207,0,"ok")</f>
        <v>ok</v>
      </c>
      <c r="AO207" s="96" t="e">
        <f>IF(Q207-O207*P207=Q207,0,"ok")</f>
        <v>#VALUE!</v>
      </c>
      <c r="AP207" s="96" t="str">
        <f>IF(T207-R207*S207=T207,0,"ok")</f>
        <v>ok</v>
      </c>
      <c r="AQ207" s="96" t="str">
        <f>IF(W207-U207*V207=W207,0,"ok")</f>
        <v>ok</v>
      </c>
      <c r="AR207" s="107">
        <f>COUNT(AL207:AQ207)</f>
        <v>0</v>
      </c>
      <c r="AS207" s="109">
        <f>IF(E207&lt;&gt;0,(COUNT(F207:W207)+3)/18,0)</f>
        <v>0.83333333333333337</v>
      </c>
    </row>
    <row r="208" spans="1:45" ht="12.75" customHeight="1">
      <c r="A208" s="3">
        <v>15</v>
      </c>
      <c r="C208" s="25" t="s">
        <v>614</v>
      </c>
      <c r="D208" s="22" t="s">
        <v>615</v>
      </c>
      <c r="E208" s="20">
        <f>AVERAGE(AE208:AH208)</f>
        <v>9.625</v>
      </c>
      <c r="F208" s="1">
        <v>4</v>
      </c>
      <c r="G208" s="18">
        <v>6</v>
      </c>
      <c r="H208" s="64">
        <f>IF(OR(ISNUMBER(F208),ISNUMBER(G208)),F208+G208,"")</f>
        <v>10</v>
      </c>
      <c r="I208" s="2">
        <v>4</v>
      </c>
      <c r="J208" s="18">
        <v>6</v>
      </c>
      <c r="K208" s="64">
        <f>IF(OR(ISNUMBER(I208),ISNUMBER(J208)),I208+J208,"")</f>
        <v>10</v>
      </c>
      <c r="L208" s="2">
        <v>2.5</v>
      </c>
      <c r="M208" s="18">
        <v>6</v>
      </c>
      <c r="N208" s="65">
        <f>IF(OR(ISNUMBER(L208),ISNUMBER(M208)),L208+M208,"")</f>
        <v>8.5</v>
      </c>
      <c r="O208" s="1">
        <v>4</v>
      </c>
      <c r="P208" s="18">
        <v>6</v>
      </c>
      <c r="Q208" s="64">
        <f>IF(OR(ISNUMBER(O208),ISNUMBER(P208)),O208+P208,"")</f>
        <v>10</v>
      </c>
      <c r="R208" s="83"/>
      <c r="S208" s="72"/>
      <c r="T208" s="65" t="str">
        <f>IF(OR(ISNUMBER(R208),ISNUMBER(S208)),R208+S208,"")</f>
        <v/>
      </c>
      <c r="U208" s="71"/>
      <c r="V208" s="72"/>
      <c r="W208" s="64" t="str">
        <f>IF(OR(ISNUMBER(U208),ISNUMBER(V208)),U208+V208,"")</f>
        <v/>
      </c>
      <c r="X208" s="106">
        <f>IF(AS208=4/6,0.7,AS208)</f>
        <v>0.83333333333333337</v>
      </c>
      <c r="Y208" s="51">
        <f>F208+G208</f>
        <v>10</v>
      </c>
      <c r="Z208" s="51">
        <f>I208+J208</f>
        <v>10</v>
      </c>
      <c r="AA208" s="51">
        <f>L208+M208</f>
        <v>8.5</v>
      </c>
      <c r="AB208" s="51">
        <f>O208+P208</f>
        <v>10</v>
      </c>
      <c r="AC208" s="51">
        <f>R208+S208</f>
        <v>0</v>
      </c>
      <c r="AD208" s="51">
        <f>U208+V208</f>
        <v>0</v>
      </c>
      <c r="AE208" s="52">
        <f>LARGE($Y208:$AD208,AE$1)</f>
        <v>10</v>
      </c>
      <c r="AF208" s="52">
        <f>LARGE($Y208:$AD208,AF$1)</f>
        <v>10</v>
      </c>
      <c r="AG208" s="52">
        <f>LARGE($Y208:$AD208,AG$1)</f>
        <v>10</v>
      </c>
      <c r="AH208" s="52">
        <f>LARGE($Y208:$AD208,AH$1)</f>
        <v>8.5</v>
      </c>
      <c r="AI208" s="52">
        <f>LARGE($Y208:$AD208,AI$1)</f>
        <v>0</v>
      </c>
      <c r="AJ208" s="52">
        <f>LARGE($Y208:$AD208,AJ$1)</f>
        <v>0</v>
      </c>
      <c r="AL208" s="96" t="str">
        <f>IF(H208-F208*G208=H208,0,"ok")</f>
        <v>ok</v>
      </c>
      <c r="AM208" s="96" t="str">
        <f>IF(K208-I208*J208=K208,0,"ok")</f>
        <v>ok</v>
      </c>
      <c r="AN208" s="96" t="str">
        <f>IF(N208-L208*M208=N208,0,"ok")</f>
        <v>ok</v>
      </c>
      <c r="AO208" s="96" t="str">
        <f>IF(Q208-O208*P208=Q208,0,"ok")</f>
        <v>ok</v>
      </c>
      <c r="AP208" s="96" t="e">
        <f>IF(T208-R208*S208=T208,0,"ok")</f>
        <v>#VALUE!</v>
      </c>
      <c r="AQ208" s="96" t="e">
        <f>IF(W208-U208*V208=W208,0,"ok")</f>
        <v>#VALUE!</v>
      </c>
      <c r="AR208" s="107">
        <f>COUNT(AL208:AQ208)</f>
        <v>0</v>
      </c>
      <c r="AS208" s="109">
        <f>IF(E208&lt;&gt;0,(COUNT(F208:W208)+3)/18,0)</f>
        <v>0.83333333333333337</v>
      </c>
    </row>
    <row r="209" spans="1:45" ht="12.75" customHeight="1">
      <c r="A209" s="3">
        <v>1</v>
      </c>
      <c r="C209" s="25" t="s">
        <v>12</v>
      </c>
      <c r="D209" s="22" t="s">
        <v>13</v>
      </c>
      <c r="E209" s="20">
        <f>AVERAGE(AE209:AH209)</f>
        <v>8.9499999999999993</v>
      </c>
      <c r="F209" s="1">
        <v>2.8</v>
      </c>
      <c r="G209" s="18">
        <v>6</v>
      </c>
      <c r="H209" s="64">
        <f>IF(OR(ISNUMBER(F209),ISNUMBER(G209)),F209+G209,"")</f>
        <v>8.8000000000000007</v>
      </c>
      <c r="I209" s="2">
        <v>4</v>
      </c>
      <c r="J209" s="18">
        <v>6</v>
      </c>
      <c r="K209" s="64">
        <f>IF(OR(ISNUMBER(I209),ISNUMBER(J209)),I209+J209,"")</f>
        <v>10</v>
      </c>
      <c r="L209" s="2"/>
      <c r="M209" s="18"/>
      <c r="N209" s="65" t="str">
        <f>IF(OR(ISNUMBER(L209),ISNUMBER(M209)),L209+M209,"")</f>
        <v/>
      </c>
      <c r="O209" s="1">
        <v>2.5</v>
      </c>
      <c r="P209" s="18">
        <v>5.7</v>
      </c>
      <c r="Q209" s="64">
        <f>IF(OR(ISNUMBER(O209),ISNUMBER(P209)),O209+P209,"")</f>
        <v>8.1999999999999993</v>
      </c>
      <c r="R209" s="2">
        <v>2.5</v>
      </c>
      <c r="S209" s="18">
        <v>6</v>
      </c>
      <c r="T209" s="65">
        <f>IF(OR(ISNUMBER(R209),ISNUMBER(S209)),R209+S209,"")</f>
        <v>8.5</v>
      </c>
      <c r="U209" s="1">
        <v>3</v>
      </c>
      <c r="V209" s="18">
        <v>5.5</v>
      </c>
      <c r="W209" s="64">
        <f>IF(OR(ISNUMBER(U209),ISNUMBER(V209)),U209+V209,"")</f>
        <v>8.5</v>
      </c>
      <c r="X209" s="106">
        <f>IF(AS209=4/6,0.7,AS209)</f>
        <v>1</v>
      </c>
      <c r="Y209" s="51">
        <f>F209+G209</f>
        <v>8.8000000000000007</v>
      </c>
      <c r="Z209" s="51">
        <f>I209+J209</f>
        <v>10</v>
      </c>
      <c r="AA209" s="51">
        <f>L209+M209</f>
        <v>0</v>
      </c>
      <c r="AB209" s="51">
        <f>O209+P209</f>
        <v>8.1999999999999993</v>
      </c>
      <c r="AC209" s="51">
        <f>R209+S209</f>
        <v>8.5</v>
      </c>
      <c r="AD209" s="51">
        <f>U209+V209</f>
        <v>8.5</v>
      </c>
      <c r="AE209" s="52">
        <f>LARGE($Y209:$AD209,AE$1)</f>
        <v>10</v>
      </c>
      <c r="AF209" s="52">
        <f>LARGE($Y209:$AD209,AF$1)</f>
        <v>8.8000000000000007</v>
      </c>
      <c r="AG209" s="52">
        <f>LARGE($Y209:$AD209,AG$1)</f>
        <v>8.5</v>
      </c>
      <c r="AH209" s="52">
        <f>LARGE($Y209:$AD209,AH$1)</f>
        <v>8.5</v>
      </c>
      <c r="AI209" s="52">
        <f>LARGE($Y209:$AD209,AI$1)</f>
        <v>8.1999999999999993</v>
      </c>
      <c r="AJ209" s="52">
        <f>LARGE($Y209:$AD209,AJ$1)</f>
        <v>0</v>
      </c>
      <c r="AK209" s="104"/>
      <c r="AL209" s="96" t="str">
        <f>IF(H209-F209*G209=H209,0,"ok")</f>
        <v>ok</v>
      </c>
      <c r="AM209" s="96" t="str">
        <f>IF(K209-I209*J209=K209,0,"ok")</f>
        <v>ok</v>
      </c>
      <c r="AN209" s="96" t="e">
        <f>IF(N209-L209*M209=N209,0,"ok")</f>
        <v>#VALUE!</v>
      </c>
      <c r="AO209" s="96" t="str">
        <f>IF(Q209-O209*P209=Q209,0,"ok")</f>
        <v>ok</v>
      </c>
      <c r="AP209" s="96" t="str">
        <f>IF(T209-R209*S209=T209,0,"ok")</f>
        <v>ok</v>
      </c>
      <c r="AQ209" s="96" t="str">
        <f>IF(W209-U209*V209=W209,0,"ok")</f>
        <v>ok</v>
      </c>
      <c r="AR209" s="107">
        <f>COUNT(AL209:AQ209)</f>
        <v>0</v>
      </c>
      <c r="AS209" s="109">
        <f>IF(E209&lt;&gt;0,(COUNT(F209:W209)+3)/18,0)</f>
        <v>1</v>
      </c>
    </row>
    <row r="210" spans="1:45" ht="12.75" customHeight="1">
      <c r="A210" s="3">
        <v>4</v>
      </c>
      <c r="C210" s="25" t="s">
        <v>132</v>
      </c>
      <c r="D210" s="22" t="s">
        <v>133</v>
      </c>
      <c r="E210" s="20">
        <f>AVERAGE(AE210:AH210)</f>
        <v>8.7249999999999996</v>
      </c>
      <c r="F210" s="1">
        <v>2.5</v>
      </c>
      <c r="G210" s="18">
        <v>5.5</v>
      </c>
      <c r="H210" s="64">
        <f>IF(OR(ISNUMBER(F210),ISNUMBER(G210)),F210+G210,"")</f>
        <v>8</v>
      </c>
      <c r="I210" s="2">
        <v>2.5</v>
      </c>
      <c r="J210" s="18">
        <v>5.5</v>
      </c>
      <c r="K210" s="64">
        <f>IF(OR(ISNUMBER(I210),ISNUMBER(J210)),I210+J210,"")</f>
        <v>8</v>
      </c>
      <c r="L210" s="2">
        <v>4</v>
      </c>
      <c r="M210" s="18">
        <v>5.8</v>
      </c>
      <c r="N210" s="65">
        <f>IF(OR(ISNUMBER(L210),ISNUMBER(M210)),L210+M210,"")</f>
        <v>9.8000000000000007</v>
      </c>
      <c r="O210" s="1"/>
      <c r="P210" s="18"/>
      <c r="Q210" s="64" t="str">
        <f>IF(OR(ISNUMBER(O210),ISNUMBER(P210)),O210+P210,"")</f>
        <v/>
      </c>
      <c r="R210" s="2">
        <v>3.6</v>
      </c>
      <c r="S210" s="18">
        <v>5.5</v>
      </c>
      <c r="T210" s="65">
        <f>IF(OR(ISNUMBER(R210),ISNUMBER(S210)),R210+S210,"")</f>
        <v>9.1</v>
      </c>
      <c r="U210" s="1"/>
      <c r="V210" s="18"/>
      <c r="W210" s="64" t="str">
        <f>IF(OR(ISNUMBER(U210),ISNUMBER(V210)),U210+V210,"")</f>
        <v/>
      </c>
      <c r="X210" s="106">
        <f>IF(AS210=4/6,0.7,AS210)</f>
        <v>0.83333333333333337</v>
      </c>
      <c r="Y210" s="51">
        <f>F210+G210</f>
        <v>8</v>
      </c>
      <c r="Z210" s="51">
        <f>I210+J210</f>
        <v>8</v>
      </c>
      <c r="AA210" s="51">
        <f>L210+M210</f>
        <v>9.8000000000000007</v>
      </c>
      <c r="AB210" s="51">
        <f>O210+P210</f>
        <v>0</v>
      </c>
      <c r="AC210" s="51">
        <f>R210+S210</f>
        <v>9.1</v>
      </c>
      <c r="AD210" s="51">
        <f>U210+V210</f>
        <v>0</v>
      </c>
      <c r="AE210" s="52">
        <f>LARGE($Y210:$AD210,AE$1)</f>
        <v>9.8000000000000007</v>
      </c>
      <c r="AF210" s="52">
        <f>LARGE($Y210:$AD210,AF$1)</f>
        <v>9.1</v>
      </c>
      <c r="AG210" s="52">
        <f>LARGE($Y210:$AD210,AG$1)</f>
        <v>8</v>
      </c>
      <c r="AH210" s="52">
        <f>LARGE($Y210:$AD210,AH$1)</f>
        <v>8</v>
      </c>
      <c r="AI210" s="52">
        <f>LARGE($Y210:$AD210,AI$1)</f>
        <v>0</v>
      </c>
      <c r="AJ210" s="52">
        <f>LARGE($Y210:$AD210,AJ$1)</f>
        <v>0</v>
      </c>
      <c r="AL210" s="96" t="str">
        <f>IF(H210-F210*G210=H210,0,"ok")</f>
        <v>ok</v>
      </c>
      <c r="AM210" s="96" t="str">
        <f>IF(K210-I210*J210=K210,0,"ok")</f>
        <v>ok</v>
      </c>
      <c r="AN210" s="96" t="str">
        <f>IF(N210-L210*M210=N210,0,"ok")</f>
        <v>ok</v>
      </c>
      <c r="AO210" s="96" t="e">
        <f>IF(Q210-O210*P210=Q210,0,"ok")</f>
        <v>#VALUE!</v>
      </c>
      <c r="AP210" s="96" t="str">
        <f>IF(T210-R210*S210=T210,0,"ok")</f>
        <v>ok</v>
      </c>
      <c r="AQ210" s="96" t="e">
        <f>IF(W210-U210*V210=W210,0,"ok")</f>
        <v>#VALUE!</v>
      </c>
      <c r="AR210" s="107">
        <f>COUNT(AL210:AQ210)</f>
        <v>0</v>
      </c>
      <c r="AS210" s="109">
        <f>IF(E210&lt;&gt;0,(COUNT(F210:W210)+3)/18,0)</f>
        <v>0.83333333333333337</v>
      </c>
    </row>
    <row r="211" spans="1:45" ht="12.75" customHeight="1">
      <c r="A211" s="3">
        <v>52</v>
      </c>
      <c r="C211" s="37">
        <v>9052418</v>
      </c>
      <c r="D211" s="22" t="s">
        <v>1072</v>
      </c>
      <c r="E211" s="20">
        <f>AVERAGE(AE211:AH211)</f>
        <v>9.125</v>
      </c>
      <c r="F211" s="1">
        <v>2.5</v>
      </c>
      <c r="G211" s="18">
        <v>5.6</v>
      </c>
      <c r="H211" s="64">
        <f>IF(OR(ISNUMBER(F211),ISNUMBER(G211)),F211+G211,"")</f>
        <v>8.1</v>
      </c>
      <c r="I211" s="70">
        <v>3.5</v>
      </c>
      <c r="J211" s="69">
        <v>5.5</v>
      </c>
      <c r="K211" s="64">
        <f>IF(OR(ISNUMBER(I211),ISNUMBER(J211)),I211+J211,"")</f>
        <v>9</v>
      </c>
      <c r="L211" s="2"/>
      <c r="M211" s="18"/>
      <c r="N211" s="65" t="str">
        <f>IF(OR(ISNUMBER(L211),ISNUMBER(M211)),L211+M211,"")</f>
        <v/>
      </c>
      <c r="O211" s="1">
        <v>3.7</v>
      </c>
      <c r="P211" s="18">
        <v>5.7</v>
      </c>
      <c r="Q211" s="64">
        <f>IF(OR(ISNUMBER(O211),ISNUMBER(P211)),O211+P211,"")</f>
        <v>9.4</v>
      </c>
      <c r="R211" s="2">
        <v>4</v>
      </c>
      <c r="S211" s="18">
        <v>6</v>
      </c>
      <c r="T211" s="65">
        <f>IF(OR(ISNUMBER(R211),ISNUMBER(S211)),R211+S211,"")</f>
        <v>10</v>
      </c>
      <c r="U211" s="1"/>
      <c r="V211" s="18"/>
      <c r="W211" s="64" t="str">
        <f>IF(OR(ISNUMBER(U211),ISNUMBER(V211)),U211+V211,"")</f>
        <v/>
      </c>
      <c r="X211" s="106">
        <f>IF(AS211=4/6,0.7,AS211)</f>
        <v>0.83333333333333337</v>
      </c>
      <c r="Y211" s="51">
        <f>F211+G211</f>
        <v>8.1</v>
      </c>
      <c r="Z211" s="51">
        <f>I211+J211</f>
        <v>9</v>
      </c>
      <c r="AA211" s="51">
        <f>L211+M211</f>
        <v>0</v>
      </c>
      <c r="AB211" s="51">
        <f>O211+P211</f>
        <v>9.4</v>
      </c>
      <c r="AC211" s="51">
        <f>R211+S211</f>
        <v>10</v>
      </c>
      <c r="AD211" s="51">
        <f>U211+V211</f>
        <v>0</v>
      </c>
      <c r="AE211" s="52">
        <f>LARGE($Y211:$AD211,AE$1)</f>
        <v>10</v>
      </c>
      <c r="AF211" s="52">
        <f>LARGE($Y211:$AD211,AF$1)</f>
        <v>9.4</v>
      </c>
      <c r="AG211" s="52">
        <f>LARGE($Y211:$AD211,AG$1)</f>
        <v>9</v>
      </c>
      <c r="AH211" s="52">
        <f>LARGE($Y211:$AD211,AH$1)</f>
        <v>8.1</v>
      </c>
      <c r="AI211" s="52">
        <f>LARGE($Y211:$AD211,AI$1)</f>
        <v>0</v>
      </c>
      <c r="AJ211" s="52">
        <f>LARGE($Y211:$AD211,AJ$1)</f>
        <v>0</v>
      </c>
      <c r="AL211" s="96" t="str">
        <f>IF(H211-F211*G211=H211,0,"ok")</f>
        <v>ok</v>
      </c>
      <c r="AM211" s="96" t="str">
        <f>IF(K211-I211*J211=K211,0,"ok")</f>
        <v>ok</v>
      </c>
      <c r="AN211" s="96" t="e">
        <f>IF(N211-L211*M211=N211,0,"ok")</f>
        <v>#VALUE!</v>
      </c>
      <c r="AO211" s="96" t="str">
        <f>IF(Q211-O211*P211=Q211,0,"ok")</f>
        <v>ok</v>
      </c>
      <c r="AP211" s="96" t="str">
        <f>IF(T211-R211*S211=T211,0,"ok")</f>
        <v>ok</v>
      </c>
      <c r="AQ211" s="96" t="e">
        <f>IF(W211-U211*V211=W211,0,"ok")</f>
        <v>#VALUE!</v>
      </c>
      <c r="AR211" s="107">
        <f>COUNT(AL211:AQ211)</f>
        <v>0</v>
      </c>
      <c r="AS211" s="109">
        <f>IF(E211&lt;&gt;0,(COUNT(F211:W211)+3)/18,0)</f>
        <v>0.83333333333333337</v>
      </c>
    </row>
    <row r="212" spans="1:45" ht="12.75" customHeight="1">
      <c r="A212" s="3">
        <v>20</v>
      </c>
      <c r="C212" s="25" t="s">
        <v>834</v>
      </c>
      <c r="D212" s="22" t="s">
        <v>835</v>
      </c>
      <c r="E212" s="20">
        <f>AVERAGE(AE212:AH212)</f>
        <v>7.9</v>
      </c>
      <c r="F212" s="1">
        <v>4</v>
      </c>
      <c r="G212" s="18">
        <v>5.8</v>
      </c>
      <c r="H212" s="64">
        <f>IF(OR(ISNUMBER(F212),ISNUMBER(G212)),F212+G212,"")</f>
        <v>9.8000000000000007</v>
      </c>
      <c r="I212" s="2">
        <v>2.7</v>
      </c>
      <c r="J212" s="18">
        <v>5.2</v>
      </c>
      <c r="K212" s="64">
        <f>IF(OR(ISNUMBER(I212),ISNUMBER(J212)),I212+J212,"")</f>
        <v>7.9</v>
      </c>
      <c r="L212" s="2">
        <v>1</v>
      </c>
      <c r="M212" s="18">
        <v>5.6</v>
      </c>
      <c r="N212" s="65">
        <f>IF(OR(ISNUMBER(L212),ISNUMBER(M212)),L212+M212,"")</f>
        <v>6.6</v>
      </c>
      <c r="O212" s="1">
        <v>1.4</v>
      </c>
      <c r="P212" s="18">
        <v>5.8</v>
      </c>
      <c r="Q212" s="64">
        <f>IF(OR(ISNUMBER(O212),ISNUMBER(P212)),O212+P212,"")</f>
        <v>7.1999999999999993</v>
      </c>
      <c r="R212" s="2">
        <v>2.2000000000000002</v>
      </c>
      <c r="S212" s="18">
        <v>4.5</v>
      </c>
      <c r="T212" s="65">
        <f>IF(OR(ISNUMBER(R212),ISNUMBER(S212)),R212+S212,"")</f>
        <v>6.7</v>
      </c>
      <c r="U212" s="1"/>
      <c r="V212" s="18"/>
      <c r="W212" s="64" t="str">
        <f>IF(OR(ISNUMBER(U212),ISNUMBER(V212)),U212+V212,"")</f>
        <v/>
      </c>
      <c r="X212" s="106">
        <f>IF(AS212=4/6,0.7,AS212)</f>
        <v>1</v>
      </c>
      <c r="Y212" s="51">
        <f>F212+G212</f>
        <v>9.8000000000000007</v>
      </c>
      <c r="Z212" s="51">
        <f>I212+J212</f>
        <v>7.9</v>
      </c>
      <c r="AA212" s="51">
        <f>L212+M212</f>
        <v>6.6</v>
      </c>
      <c r="AB212" s="51">
        <f>O212+P212</f>
        <v>7.1999999999999993</v>
      </c>
      <c r="AC212" s="51">
        <f>R212+S212</f>
        <v>6.7</v>
      </c>
      <c r="AD212" s="51">
        <f>U212+V212</f>
        <v>0</v>
      </c>
      <c r="AE212" s="52">
        <f>LARGE($Y212:$AD212,AE$1)</f>
        <v>9.8000000000000007</v>
      </c>
      <c r="AF212" s="52">
        <f>LARGE($Y212:$AD212,AF$1)</f>
        <v>7.9</v>
      </c>
      <c r="AG212" s="52">
        <f>LARGE($Y212:$AD212,AG$1)</f>
        <v>7.1999999999999993</v>
      </c>
      <c r="AH212" s="52">
        <f>LARGE($Y212:$AD212,AH$1)</f>
        <v>6.7</v>
      </c>
      <c r="AI212" s="52">
        <f>LARGE($Y212:$AD212,AI$1)</f>
        <v>6.6</v>
      </c>
      <c r="AJ212" s="52">
        <f>LARGE($Y212:$AD212,AJ$1)</f>
        <v>0</v>
      </c>
      <c r="AL212" s="96" t="str">
        <f>IF(H212-F212*G212=H212,0,"ok")</f>
        <v>ok</v>
      </c>
      <c r="AM212" s="96" t="str">
        <f>IF(K212-I212*J212=K212,0,"ok")</f>
        <v>ok</v>
      </c>
      <c r="AN212" s="96" t="str">
        <f>IF(N212-L212*M212=N212,0,"ok")</f>
        <v>ok</v>
      </c>
      <c r="AO212" s="96" t="str">
        <f>IF(Q212-O212*P212=Q212,0,"ok")</f>
        <v>ok</v>
      </c>
      <c r="AP212" s="96" t="str">
        <f>IF(T212-R212*S212=T212,0,"ok")</f>
        <v>ok</v>
      </c>
      <c r="AQ212" s="96" t="e">
        <f>IF(W212-U212*V212=W212,0,"ok")</f>
        <v>#VALUE!</v>
      </c>
      <c r="AR212" s="107">
        <f>COUNT(AL212:AQ212)</f>
        <v>0</v>
      </c>
      <c r="AS212" s="109">
        <f>IF(E212&lt;&gt;0,(COUNT(F212:W212)+3)/18,0)</f>
        <v>1</v>
      </c>
    </row>
    <row r="213" spans="1:45" ht="12.75" customHeight="1">
      <c r="A213" s="3">
        <v>15</v>
      </c>
      <c r="C213" s="25" t="s">
        <v>616</v>
      </c>
      <c r="D213" s="22" t="s">
        <v>617</v>
      </c>
      <c r="E213" s="20">
        <f>AVERAGE(AE213:AH213)</f>
        <v>8.8249999999999993</v>
      </c>
      <c r="F213" s="1">
        <v>1.8</v>
      </c>
      <c r="G213" s="18">
        <v>5</v>
      </c>
      <c r="H213" s="64">
        <f>IF(OR(ISNUMBER(F213),ISNUMBER(G213)),F213+G213,"")</f>
        <v>6.8</v>
      </c>
      <c r="I213" s="86">
        <v>4</v>
      </c>
      <c r="J213" s="18">
        <v>6</v>
      </c>
      <c r="K213" s="64">
        <f>IF(OR(ISNUMBER(I213),ISNUMBER(J213)),I213+J213,"")</f>
        <v>10</v>
      </c>
      <c r="L213" s="2">
        <v>3</v>
      </c>
      <c r="M213" s="18">
        <v>6</v>
      </c>
      <c r="N213" s="65">
        <f>IF(OR(ISNUMBER(L213),ISNUMBER(M213)),L213+M213,"")</f>
        <v>9</v>
      </c>
      <c r="O213" s="1">
        <v>3.5</v>
      </c>
      <c r="P213" s="18">
        <v>6</v>
      </c>
      <c r="Q213" s="64">
        <f>IF(OR(ISNUMBER(O213),ISNUMBER(P213)),O213+P213,"")</f>
        <v>9.5</v>
      </c>
      <c r="R213" s="83"/>
      <c r="S213" s="72"/>
      <c r="T213" s="65" t="str">
        <f>IF(OR(ISNUMBER(R213),ISNUMBER(S213)),R213+S213,"")</f>
        <v/>
      </c>
      <c r="U213" s="71"/>
      <c r="V213" s="72"/>
      <c r="W213" s="64" t="str">
        <f>IF(OR(ISNUMBER(U213),ISNUMBER(V213)),U213+V213,"")</f>
        <v/>
      </c>
      <c r="X213" s="106">
        <f>IF(AS213=4/6,0.7,AS213)</f>
        <v>0.83333333333333337</v>
      </c>
      <c r="Y213" s="51">
        <f>F213+G213</f>
        <v>6.8</v>
      </c>
      <c r="Z213" s="51">
        <f>I213+J213</f>
        <v>10</v>
      </c>
      <c r="AA213" s="51">
        <f>L213+M213</f>
        <v>9</v>
      </c>
      <c r="AB213" s="51">
        <f>O213+P213</f>
        <v>9.5</v>
      </c>
      <c r="AC213" s="51">
        <f>R213+S213</f>
        <v>0</v>
      </c>
      <c r="AD213" s="51">
        <f>U213+V213</f>
        <v>0</v>
      </c>
      <c r="AE213" s="52">
        <f>LARGE($Y213:$AD213,AE$1)</f>
        <v>10</v>
      </c>
      <c r="AF213" s="52">
        <f>LARGE($Y213:$AD213,AF$1)</f>
        <v>9.5</v>
      </c>
      <c r="AG213" s="52">
        <f>LARGE($Y213:$AD213,AG$1)</f>
        <v>9</v>
      </c>
      <c r="AH213" s="52">
        <f>LARGE($Y213:$AD213,AH$1)</f>
        <v>6.8</v>
      </c>
      <c r="AI213" s="52">
        <f>LARGE($Y213:$AD213,AI$1)</f>
        <v>0</v>
      </c>
      <c r="AJ213" s="52">
        <f>LARGE($Y213:$AD213,AJ$1)</f>
        <v>0</v>
      </c>
      <c r="AL213" s="96" t="str">
        <f>IF(H213-F213*G213=H213,0,"ok")</f>
        <v>ok</v>
      </c>
      <c r="AM213" s="96" t="str">
        <f>IF(K213-I213*J213=K213,0,"ok")</f>
        <v>ok</v>
      </c>
      <c r="AN213" s="96" t="str">
        <f>IF(N213-L213*M213=N213,0,"ok")</f>
        <v>ok</v>
      </c>
      <c r="AO213" s="96" t="str">
        <f>IF(Q213-O213*P213=Q213,0,"ok")</f>
        <v>ok</v>
      </c>
      <c r="AP213" s="96" t="e">
        <f>IF(T213-R213*S213=T213,0,"ok")</f>
        <v>#VALUE!</v>
      </c>
      <c r="AQ213" s="96" t="e">
        <f>IF(W213-U213*V213=W213,0,"ok")</f>
        <v>#VALUE!</v>
      </c>
      <c r="AR213" s="107">
        <f>COUNT(AL213:AQ213)</f>
        <v>0</v>
      </c>
      <c r="AS213" s="109">
        <f>IF(E213&lt;&gt;0,(COUNT(F213:W213)+3)/18,0)</f>
        <v>0.83333333333333337</v>
      </c>
    </row>
    <row r="214" spans="1:45" ht="12.75" customHeight="1">
      <c r="A214" s="3">
        <v>20</v>
      </c>
      <c r="C214" s="25" t="s">
        <v>836</v>
      </c>
      <c r="D214" s="22" t="s">
        <v>837</v>
      </c>
      <c r="E214" s="20">
        <f>AVERAGE(AE214:AH214)</f>
        <v>7.9750000000000005</v>
      </c>
      <c r="F214" s="68">
        <v>3.6</v>
      </c>
      <c r="G214" s="69">
        <v>5</v>
      </c>
      <c r="H214" s="64">
        <f>IF(OR(ISNUMBER(F214),ISNUMBER(G214)),F214+G214,"")</f>
        <v>8.6</v>
      </c>
      <c r="I214" s="70">
        <v>4</v>
      </c>
      <c r="J214" s="69">
        <v>5</v>
      </c>
      <c r="K214" s="64">
        <f>IF(OR(ISNUMBER(I214),ISNUMBER(J214)),I214+J214,"")</f>
        <v>9</v>
      </c>
      <c r="L214" s="2"/>
      <c r="M214" s="18"/>
      <c r="N214" s="65" t="str">
        <f>IF(OR(ISNUMBER(L214),ISNUMBER(M214)),L214+M214,"")</f>
        <v/>
      </c>
      <c r="O214" s="1"/>
      <c r="P214" s="18"/>
      <c r="Q214" s="64" t="str">
        <f>IF(OR(ISNUMBER(O214),ISNUMBER(P214)),O214+P214,"")</f>
        <v/>
      </c>
      <c r="R214" s="70">
        <v>2.2999999999999998</v>
      </c>
      <c r="S214" s="69">
        <v>5</v>
      </c>
      <c r="T214" s="65">
        <f>IF(OR(ISNUMBER(R214),ISNUMBER(S214)),R214+S214,"")</f>
        <v>7.3</v>
      </c>
      <c r="U214" s="68">
        <v>1.5</v>
      </c>
      <c r="V214" s="69">
        <v>5.5</v>
      </c>
      <c r="W214" s="64">
        <f>IF(OR(ISNUMBER(U214),ISNUMBER(V214)),U214+V214,"")</f>
        <v>7</v>
      </c>
      <c r="X214" s="106">
        <f>IF(AS214=4/6,0.7,AS214)</f>
        <v>0.83333333333333337</v>
      </c>
      <c r="Y214" s="51">
        <f>F214+G214</f>
        <v>8.6</v>
      </c>
      <c r="Z214" s="51">
        <f>I214+J214</f>
        <v>9</v>
      </c>
      <c r="AA214" s="51">
        <f>L214+M214</f>
        <v>0</v>
      </c>
      <c r="AB214" s="51">
        <f>O214+P214</f>
        <v>0</v>
      </c>
      <c r="AC214" s="51">
        <f>R214+S214</f>
        <v>7.3</v>
      </c>
      <c r="AD214" s="51">
        <f>U214+V214</f>
        <v>7</v>
      </c>
      <c r="AE214" s="52">
        <f>LARGE($Y214:$AD214,AE$1)</f>
        <v>9</v>
      </c>
      <c r="AF214" s="52">
        <f>LARGE($Y214:$AD214,AF$1)</f>
        <v>8.6</v>
      </c>
      <c r="AG214" s="52">
        <f>LARGE($Y214:$AD214,AG$1)</f>
        <v>7.3</v>
      </c>
      <c r="AH214" s="52">
        <f>LARGE($Y214:$AD214,AH$1)</f>
        <v>7</v>
      </c>
      <c r="AI214" s="52">
        <f>LARGE($Y214:$AD214,AI$1)</f>
        <v>0</v>
      </c>
      <c r="AJ214" s="52">
        <f>LARGE($Y214:$AD214,AJ$1)</f>
        <v>0</v>
      </c>
      <c r="AL214" s="96" t="str">
        <f>IF(H214-F214*G214=H214,0,"ok")</f>
        <v>ok</v>
      </c>
      <c r="AM214" s="96" t="str">
        <f>IF(K214-I214*J214=K214,0,"ok")</f>
        <v>ok</v>
      </c>
      <c r="AN214" s="96" t="e">
        <f>IF(N214-L214*M214=N214,0,"ok")</f>
        <v>#VALUE!</v>
      </c>
      <c r="AO214" s="96" t="e">
        <f>IF(Q214-O214*P214=Q214,0,"ok")</f>
        <v>#VALUE!</v>
      </c>
      <c r="AP214" s="96" t="str">
        <f>IF(T214-R214*S214=T214,0,"ok")</f>
        <v>ok</v>
      </c>
      <c r="AQ214" s="96" t="str">
        <f>IF(W214-U214*V214=W214,0,"ok")</f>
        <v>ok</v>
      </c>
      <c r="AR214" s="107">
        <f>COUNT(AL214:AQ214)</f>
        <v>0</v>
      </c>
      <c r="AS214" s="109">
        <f>IF(E214&lt;&gt;0,(COUNT(F214:W214)+3)/18,0)</f>
        <v>0.83333333333333337</v>
      </c>
    </row>
    <row r="215" spans="1:45" ht="12.75" customHeight="1">
      <c r="A215" s="3">
        <v>7</v>
      </c>
      <c r="C215" s="25" t="s">
        <v>257</v>
      </c>
      <c r="D215" s="22" t="s">
        <v>258</v>
      </c>
      <c r="E215" s="20">
        <f>AVERAGE(AE215:AH215)</f>
        <v>7.7</v>
      </c>
      <c r="F215" s="1">
        <v>0.5</v>
      </c>
      <c r="G215" s="18">
        <v>5.0999999999999996</v>
      </c>
      <c r="H215" s="64">
        <f>IF(OR(ISNUMBER(F215),ISNUMBER(G215)),F215+G215,"")</f>
        <v>5.6</v>
      </c>
      <c r="I215" s="2">
        <v>3</v>
      </c>
      <c r="J215" s="18">
        <v>5.0999999999999996</v>
      </c>
      <c r="K215" s="64">
        <f>IF(OR(ISNUMBER(I215),ISNUMBER(J215)),I215+J215,"")</f>
        <v>8.1</v>
      </c>
      <c r="L215" s="2">
        <v>2</v>
      </c>
      <c r="M215" s="18">
        <v>5.7</v>
      </c>
      <c r="N215" s="65">
        <f>IF(OR(ISNUMBER(L215),ISNUMBER(M215)),L215+M215,"")</f>
        <v>7.7</v>
      </c>
      <c r="O215" s="1">
        <v>1.3</v>
      </c>
      <c r="P215" s="18">
        <v>5.7</v>
      </c>
      <c r="Q215" s="64">
        <f>IF(OR(ISNUMBER(O215),ISNUMBER(P215)),O215+P215,"")</f>
        <v>7</v>
      </c>
      <c r="R215" s="2">
        <v>2.8</v>
      </c>
      <c r="S215" s="18">
        <v>5.2</v>
      </c>
      <c r="T215" s="65">
        <f>IF(OR(ISNUMBER(R215),ISNUMBER(S215)),R215+S215,"")</f>
        <v>8</v>
      </c>
      <c r="U215" s="1"/>
      <c r="V215" s="18"/>
      <c r="W215" s="64" t="str">
        <f>IF(OR(ISNUMBER(U215),ISNUMBER(V215)),U215+V215,"")</f>
        <v/>
      </c>
      <c r="X215" s="106">
        <f>IF(AS215=4/6,0.7,AS215)</f>
        <v>1</v>
      </c>
      <c r="Y215" s="51">
        <f>F215+G215</f>
        <v>5.6</v>
      </c>
      <c r="Z215" s="51">
        <f>I215+J215</f>
        <v>8.1</v>
      </c>
      <c r="AA215" s="51">
        <f>L215+M215</f>
        <v>7.7</v>
      </c>
      <c r="AB215" s="51">
        <f>O215+P215</f>
        <v>7</v>
      </c>
      <c r="AC215" s="51">
        <f>R215+S215</f>
        <v>8</v>
      </c>
      <c r="AD215" s="51">
        <f>U215+V215</f>
        <v>0</v>
      </c>
      <c r="AE215" s="52">
        <f>LARGE($Y215:$AD215,AE$1)</f>
        <v>8.1</v>
      </c>
      <c r="AF215" s="52">
        <f>LARGE($Y215:$AD215,AF$1)</f>
        <v>8</v>
      </c>
      <c r="AG215" s="52">
        <f>LARGE($Y215:$AD215,AG$1)</f>
        <v>7.7</v>
      </c>
      <c r="AH215" s="52">
        <f>LARGE($Y215:$AD215,AH$1)</f>
        <v>7</v>
      </c>
      <c r="AI215" s="52">
        <f>LARGE($Y215:$AD215,AI$1)</f>
        <v>5.6</v>
      </c>
      <c r="AJ215" s="52">
        <f>LARGE($Y215:$AD215,AJ$1)</f>
        <v>0</v>
      </c>
      <c r="AL215" s="96" t="str">
        <f>IF(H215-F215*G215=H215,0,"ok")</f>
        <v>ok</v>
      </c>
      <c r="AM215" s="96" t="str">
        <f>IF(K215-I215*J215=K215,0,"ok")</f>
        <v>ok</v>
      </c>
      <c r="AN215" s="96" t="str">
        <f>IF(N215-L215*M215=N215,0,"ok")</f>
        <v>ok</v>
      </c>
      <c r="AO215" s="96" t="str">
        <f>IF(Q215-O215*P215=Q215,0,"ok")</f>
        <v>ok</v>
      </c>
      <c r="AP215" s="96" t="str">
        <f>IF(T215-R215*S215=T215,0,"ok")</f>
        <v>ok</v>
      </c>
      <c r="AQ215" s="96" t="e">
        <f>IF(W215-U215*V215=W215,0,"ok")</f>
        <v>#VALUE!</v>
      </c>
      <c r="AR215" s="107">
        <f>COUNT(AL215:AQ215)</f>
        <v>0</v>
      </c>
      <c r="AS215" s="109">
        <f>IF(E215&lt;&gt;0,(COUNT(F215:W215)+3)/18,0)</f>
        <v>1</v>
      </c>
    </row>
    <row r="216" spans="1:45" ht="12.75" customHeight="1">
      <c r="A216" s="3">
        <v>12</v>
      </c>
      <c r="C216" s="25" t="s">
        <v>462</v>
      </c>
      <c r="D216" s="22" t="s">
        <v>463</v>
      </c>
      <c r="E216" s="20">
        <f>AVERAGE(AE216:AH216)</f>
        <v>6.6</v>
      </c>
      <c r="F216" s="1">
        <v>1.5</v>
      </c>
      <c r="G216" s="18">
        <v>4.5</v>
      </c>
      <c r="H216" s="64">
        <f>IF(OR(ISNUMBER(F216),ISNUMBER(G216)),F216+G216,"")</f>
        <v>6</v>
      </c>
      <c r="I216" s="2">
        <v>1.5</v>
      </c>
      <c r="J216" s="18">
        <v>5</v>
      </c>
      <c r="K216" s="64">
        <f>IF(OR(ISNUMBER(I216),ISNUMBER(J216)),I216+J216,"")</f>
        <v>6.5</v>
      </c>
      <c r="L216" s="2"/>
      <c r="M216" s="18"/>
      <c r="N216" s="65" t="str">
        <f>IF(OR(ISNUMBER(L216),ISNUMBER(M216)),L216+M216,"")</f>
        <v/>
      </c>
      <c r="O216" s="1"/>
      <c r="P216" s="18"/>
      <c r="Q216" s="64" t="str">
        <f>IF(OR(ISNUMBER(O216),ISNUMBER(P216)),O216+P216,"")</f>
        <v/>
      </c>
      <c r="R216" s="2">
        <v>1.4</v>
      </c>
      <c r="S216" s="18">
        <v>4.5</v>
      </c>
      <c r="T216" s="65">
        <f>IF(OR(ISNUMBER(R216),ISNUMBER(S216)),R216+S216,"")</f>
        <v>5.9</v>
      </c>
      <c r="U216" s="1">
        <v>2.5</v>
      </c>
      <c r="V216" s="18">
        <v>5.5</v>
      </c>
      <c r="W216" s="64">
        <f>IF(OR(ISNUMBER(U216),ISNUMBER(V216)),U216+V216,"")</f>
        <v>8</v>
      </c>
      <c r="X216" s="106">
        <f>IF(AS216=4/6,0.7,AS216)</f>
        <v>0.83333333333333337</v>
      </c>
      <c r="Y216" s="51">
        <f>F216+G216</f>
        <v>6</v>
      </c>
      <c r="Z216" s="51">
        <f>I216+J216</f>
        <v>6.5</v>
      </c>
      <c r="AA216" s="51">
        <f>L216+M216</f>
        <v>0</v>
      </c>
      <c r="AB216" s="51">
        <f>O216+P216</f>
        <v>0</v>
      </c>
      <c r="AC216" s="51">
        <f>R216+S216</f>
        <v>5.9</v>
      </c>
      <c r="AD216" s="51">
        <f>U216+V216</f>
        <v>8</v>
      </c>
      <c r="AE216" s="52">
        <f>LARGE($Y216:$AD216,AE$1)</f>
        <v>8</v>
      </c>
      <c r="AF216" s="52">
        <f>LARGE($Y216:$AD216,AF$1)</f>
        <v>6.5</v>
      </c>
      <c r="AG216" s="52">
        <f>LARGE($Y216:$AD216,AG$1)</f>
        <v>6</v>
      </c>
      <c r="AH216" s="52">
        <f>LARGE($Y216:$AD216,AH$1)</f>
        <v>5.9</v>
      </c>
      <c r="AI216" s="52">
        <f>LARGE($Y216:$AD216,AI$1)</f>
        <v>0</v>
      </c>
      <c r="AJ216" s="52">
        <f>LARGE($Y216:$AD216,AJ$1)</f>
        <v>0</v>
      </c>
      <c r="AL216" s="96" t="str">
        <f>IF(H216-F216*G216=H216,0,"ok")</f>
        <v>ok</v>
      </c>
      <c r="AM216" s="96" t="str">
        <f>IF(K216-I216*J216=K216,0,"ok")</f>
        <v>ok</v>
      </c>
      <c r="AN216" s="96" t="e">
        <f>IF(N216-L216*M216=N216,0,"ok")</f>
        <v>#VALUE!</v>
      </c>
      <c r="AO216" s="96" t="e">
        <f>IF(Q216-O216*P216=Q216,0,"ok")</f>
        <v>#VALUE!</v>
      </c>
      <c r="AP216" s="96" t="str">
        <f>IF(T216-R216*S216=T216,0,"ok")</f>
        <v>ok</v>
      </c>
      <c r="AQ216" s="96" t="str">
        <f>IF(W216-U216*V216=W216,0,"ok")</f>
        <v>ok</v>
      </c>
      <c r="AR216" s="107">
        <f>COUNT(AL216:AQ216)</f>
        <v>0</v>
      </c>
      <c r="AS216" s="109">
        <f>IF(E216&lt;&gt;0,(COUNT(F216:W216)+3)/18,0)</f>
        <v>0.83333333333333337</v>
      </c>
    </row>
    <row r="217" spans="1:45" ht="12.75" customHeight="1">
      <c r="A217" s="3">
        <v>32</v>
      </c>
      <c r="C217" s="25">
        <v>9052568</v>
      </c>
      <c r="D217" s="22" t="s">
        <v>1016</v>
      </c>
      <c r="E217" s="20">
        <f>AVERAGE(AE217:AH217)</f>
        <v>8.6</v>
      </c>
      <c r="F217" s="1">
        <v>2</v>
      </c>
      <c r="G217" s="18">
        <v>5.2</v>
      </c>
      <c r="H217" s="64">
        <f>IF(OR(ISNUMBER(F217),ISNUMBER(G217)),F217+G217,"")</f>
        <v>7.2</v>
      </c>
      <c r="I217" s="56">
        <v>3.5</v>
      </c>
      <c r="J217" s="48">
        <v>6</v>
      </c>
      <c r="K217" s="64">
        <f>IF(OR(ISNUMBER(I217),ISNUMBER(J217)),I217+J217,"")</f>
        <v>9.5</v>
      </c>
      <c r="L217" s="2">
        <v>1.1000000000000001</v>
      </c>
      <c r="M217" s="18">
        <v>6</v>
      </c>
      <c r="N217" s="65">
        <f>IF(OR(ISNUMBER(L217),ISNUMBER(M217)),L217+M217,"")</f>
        <v>7.1</v>
      </c>
      <c r="O217" s="1">
        <v>3</v>
      </c>
      <c r="P217" s="18">
        <v>5.2</v>
      </c>
      <c r="Q217" s="64">
        <f>IF(OR(ISNUMBER(O217),ISNUMBER(P217)),O217+P217,"")</f>
        <v>8.1999999999999993</v>
      </c>
      <c r="R217" s="2"/>
      <c r="S217" s="18"/>
      <c r="T217" s="65" t="str">
        <f>IF(OR(ISNUMBER(R217),ISNUMBER(S217)),R217+S217,"")</f>
        <v/>
      </c>
      <c r="U217" s="1">
        <v>4</v>
      </c>
      <c r="V217" s="18">
        <v>5.5</v>
      </c>
      <c r="W217" s="64">
        <f>IF(OR(ISNUMBER(U217),ISNUMBER(V217)),U217+V217,"")</f>
        <v>9.5</v>
      </c>
      <c r="X217" s="106">
        <f>IF(AS217=4/6,0.7,AS217)</f>
        <v>1</v>
      </c>
      <c r="Y217" s="51">
        <f>F217+G217</f>
        <v>7.2</v>
      </c>
      <c r="Z217" s="51">
        <f>I217+J217</f>
        <v>9.5</v>
      </c>
      <c r="AA217" s="51">
        <f>L217+M217</f>
        <v>7.1</v>
      </c>
      <c r="AB217" s="51">
        <f>O217+P217</f>
        <v>8.1999999999999993</v>
      </c>
      <c r="AC217" s="51">
        <f>R217+S217</f>
        <v>0</v>
      </c>
      <c r="AD217" s="51">
        <f>U217+V217</f>
        <v>9.5</v>
      </c>
      <c r="AE217" s="52">
        <f>LARGE($Y217:$AD217,AE$1)</f>
        <v>9.5</v>
      </c>
      <c r="AF217" s="52">
        <f>LARGE($Y217:$AD217,AF$1)</f>
        <v>9.5</v>
      </c>
      <c r="AG217" s="52">
        <f>LARGE($Y217:$AD217,AG$1)</f>
        <v>8.1999999999999993</v>
      </c>
      <c r="AH217" s="52">
        <f>LARGE($Y217:$AD217,AH$1)</f>
        <v>7.2</v>
      </c>
      <c r="AI217" s="52">
        <f>LARGE($Y217:$AD217,AI$1)</f>
        <v>7.1</v>
      </c>
      <c r="AJ217" s="52">
        <f>LARGE($Y217:$AD217,AJ$1)</f>
        <v>0</v>
      </c>
      <c r="AL217" s="96" t="str">
        <f>IF(H217-F217*G217=H217,0,"ok")</f>
        <v>ok</v>
      </c>
      <c r="AM217" s="96" t="str">
        <f>IF(K217-I217*J217=K217,0,"ok")</f>
        <v>ok</v>
      </c>
      <c r="AN217" s="96" t="str">
        <f>IF(N217-L217*M217=N217,0,"ok")</f>
        <v>ok</v>
      </c>
      <c r="AO217" s="96" t="str">
        <f>IF(Q217-O217*P217=Q217,0,"ok")</f>
        <v>ok</v>
      </c>
      <c r="AP217" s="96" t="e">
        <f>IF(T217-R217*S217=T217,0,"ok")</f>
        <v>#VALUE!</v>
      </c>
      <c r="AQ217" s="96" t="str">
        <f>IF(W217-U217*V217=W217,0,"ok")</f>
        <v>ok</v>
      </c>
      <c r="AR217" s="107">
        <f>COUNT(AL217:AQ217)</f>
        <v>0</v>
      </c>
      <c r="AS217" s="109">
        <f>IF(E217&lt;&gt;0,(COUNT(F217:W217)+3)/18,0)</f>
        <v>1</v>
      </c>
    </row>
    <row r="218" spans="1:45" ht="12.75" customHeight="1">
      <c r="A218" s="3">
        <v>9</v>
      </c>
      <c r="C218" s="25">
        <v>8994971</v>
      </c>
      <c r="D218" s="22" t="s">
        <v>337</v>
      </c>
      <c r="E218" s="20">
        <f>AVERAGE(AE218:AH218)</f>
        <v>9.0500000000000007</v>
      </c>
      <c r="F218" s="47">
        <v>2.8</v>
      </c>
      <c r="G218" s="48">
        <v>5.8</v>
      </c>
      <c r="H218" s="64">
        <f>IF(OR(ISNUMBER(F218),ISNUMBER(G218)),F218+G218,"")</f>
        <v>8.6</v>
      </c>
      <c r="I218" s="2"/>
      <c r="J218" s="18"/>
      <c r="K218" s="64" t="str">
        <f>IF(OR(ISNUMBER(I218),ISNUMBER(J218)),I218+J218,"")</f>
        <v/>
      </c>
      <c r="L218" s="2">
        <v>2.7</v>
      </c>
      <c r="M218" s="18">
        <v>5.4</v>
      </c>
      <c r="N218" s="65">
        <f>IF(OR(ISNUMBER(L218),ISNUMBER(M218)),L218+M218,"")</f>
        <v>8.1000000000000014</v>
      </c>
      <c r="O218" s="1">
        <v>3.5</v>
      </c>
      <c r="P218" s="18">
        <v>6</v>
      </c>
      <c r="Q218" s="64">
        <f>IF(OR(ISNUMBER(O218),ISNUMBER(P218)),O218+P218,"")</f>
        <v>9.5</v>
      </c>
      <c r="R218" s="2"/>
      <c r="S218" s="18"/>
      <c r="T218" s="65" t="str">
        <f>IF(OR(ISNUMBER(R218),ISNUMBER(S218)),R218+S218,"")</f>
        <v/>
      </c>
      <c r="U218" s="1">
        <v>4</v>
      </c>
      <c r="V218" s="18">
        <v>6</v>
      </c>
      <c r="W218" s="64">
        <f>IF(OR(ISNUMBER(U218),ISNUMBER(V218)),U218+V218,"")</f>
        <v>10</v>
      </c>
      <c r="X218" s="106">
        <f>IF(AS218=4/6,0.7,AS218)</f>
        <v>0.83333333333333337</v>
      </c>
      <c r="Y218" s="51">
        <f>F218+G218</f>
        <v>8.6</v>
      </c>
      <c r="Z218" s="51">
        <f>I218+J218</f>
        <v>0</v>
      </c>
      <c r="AA218" s="51">
        <f>L218+M218</f>
        <v>8.1000000000000014</v>
      </c>
      <c r="AB218" s="51">
        <f>O218+P218</f>
        <v>9.5</v>
      </c>
      <c r="AC218" s="51">
        <f>R218+S218</f>
        <v>0</v>
      </c>
      <c r="AD218" s="51">
        <f>U218+V218</f>
        <v>10</v>
      </c>
      <c r="AE218" s="52">
        <f>LARGE($Y218:$AD218,AE$1)</f>
        <v>10</v>
      </c>
      <c r="AF218" s="52">
        <f>LARGE($Y218:$AD218,AF$1)</f>
        <v>9.5</v>
      </c>
      <c r="AG218" s="52">
        <f>LARGE($Y218:$AD218,AG$1)</f>
        <v>8.6</v>
      </c>
      <c r="AH218" s="52">
        <f>LARGE($Y218:$AD218,AH$1)</f>
        <v>8.1000000000000014</v>
      </c>
      <c r="AI218" s="52">
        <f>LARGE($Y218:$AD218,AI$1)</f>
        <v>0</v>
      </c>
      <c r="AJ218" s="52">
        <f>LARGE($Y218:$AD218,AJ$1)</f>
        <v>0</v>
      </c>
      <c r="AL218" s="96" t="str">
        <f>IF(H218-F218*G218=H218,0,"ok")</f>
        <v>ok</v>
      </c>
      <c r="AM218" s="96" t="e">
        <f>IF(K218-I218*J218=K218,0,"ok")</f>
        <v>#VALUE!</v>
      </c>
      <c r="AN218" s="96" t="str">
        <f>IF(N218-L218*M218=N218,0,"ok")</f>
        <v>ok</v>
      </c>
      <c r="AO218" s="96" t="str">
        <f>IF(Q218-O218*P218=Q218,0,"ok")</f>
        <v>ok</v>
      </c>
      <c r="AP218" s="96" t="e">
        <f>IF(T218-R218*S218=T218,0,"ok")</f>
        <v>#VALUE!</v>
      </c>
      <c r="AQ218" s="96" t="str">
        <f>IF(W218-U218*V218=W218,0,"ok")</f>
        <v>ok</v>
      </c>
      <c r="AR218" s="107">
        <f>COUNT(AL218:AQ218)</f>
        <v>0</v>
      </c>
      <c r="AS218" s="109">
        <f>IF(E218&lt;&gt;0,(COUNT(F218:W218)+3)/18,0)</f>
        <v>0.83333333333333337</v>
      </c>
    </row>
    <row r="219" spans="1:45" ht="12.75" customHeight="1">
      <c r="A219" s="3">
        <v>32</v>
      </c>
      <c r="C219" s="34">
        <v>8991540</v>
      </c>
      <c r="D219" s="35" t="s">
        <v>985</v>
      </c>
      <c r="E219" s="20">
        <f>AVERAGE(AE219:AH219)</f>
        <v>8.8500000000000014</v>
      </c>
      <c r="F219" s="4">
        <v>2.2000000000000002</v>
      </c>
      <c r="G219" s="16">
        <v>6</v>
      </c>
      <c r="H219" s="64">
        <f>IF(OR(ISNUMBER(F219),ISNUMBER(G219)),F219+G219,"")</f>
        <v>8.1999999999999993</v>
      </c>
      <c r="I219" s="5">
        <v>3.4</v>
      </c>
      <c r="J219" s="16">
        <v>6</v>
      </c>
      <c r="K219" s="64">
        <f>IF(OR(ISNUMBER(I219),ISNUMBER(J219)),I219+J219,"")</f>
        <v>9.4</v>
      </c>
      <c r="L219" s="5">
        <v>3.3</v>
      </c>
      <c r="M219" s="16">
        <v>6</v>
      </c>
      <c r="N219" s="65">
        <f>IF(OR(ISNUMBER(L219),ISNUMBER(M219)),L219+M219,"")</f>
        <v>9.3000000000000007</v>
      </c>
      <c r="O219" s="4">
        <v>2.5</v>
      </c>
      <c r="P219" s="16">
        <v>6</v>
      </c>
      <c r="Q219" s="64">
        <f>IF(OR(ISNUMBER(O219),ISNUMBER(P219)),O219+P219,"")</f>
        <v>8.5</v>
      </c>
      <c r="R219" s="5"/>
      <c r="S219" s="16"/>
      <c r="T219" s="65" t="str">
        <f>IF(OR(ISNUMBER(R219),ISNUMBER(S219)),R219+S219,"")</f>
        <v/>
      </c>
      <c r="U219" s="4"/>
      <c r="V219" s="16"/>
      <c r="W219" s="64" t="str">
        <f>IF(OR(ISNUMBER(U219),ISNUMBER(V219)),U219+V219,"")</f>
        <v/>
      </c>
      <c r="X219" s="106">
        <f>IF(AS219=4/6,0.7,AS219)</f>
        <v>0.83333333333333337</v>
      </c>
      <c r="Y219" s="51">
        <f>F219+G219</f>
        <v>8.1999999999999993</v>
      </c>
      <c r="Z219" s="51">
        <f>I219+J219</f>
        <v>9.4</v>
      </c>
      <c r="AA219" s="51">
        <f>L219+M219</f>
        <v>9.3000000000000007</v>
      </c>
      <c r="AB219" s="51">
        <f>O219+P219</f>
        <v>8.5</v>
      </c>
      <c r="AC219" s="51">
        <f>R219+S219</f>
        <v>0</v>
      </c>
      <c r="AD219" s="51">
        <f>U219+V219</f>
        <v>0</v>
      </c>
      <c r="AE219" s="52">
        <f>LARGE($Y219:$AD219,AE$1)</f>
        <v>9.4</v>
      </c>
      <c r="AF219" s="52">
        <f>LARGE($Y219:$AD219,AF$1)</f>
        <v>9.3000000000000007</v>
      </c>
      <c r="AG219" s="52">
        <f>LARGE($Y219:$AD219,AG$1)</f>
        <v>8.5</v>
      </c>
      <c r="AH219" s="52">
        <f>LARGE($Y219:$AD219,AH$1)</f>
        <v>8.1999999999999993</v>
      </c>
      <c r="AI219" s="52">
        <f>LARGE($Y219:$AD219,AI$1)</f>
        <v>0</v>
      </c>
      <c r="AJ219" s="52">
        <f>LARGE($Y219:$AD219,AJ$1)</f>
        <v>0</v>
      </c>
      <c r="AL219" s="96" t="str">
        <f>IF(H219-F219*G219=H219,0,"ok")</f>
        <v>ok</v>
      </c>
      <c r="AM219" s="96" t="str">
        <f>IF(K219-I219*J219=K219,0,"ok")</f>
        <v>ok</v>
      </c>
      <c r="AN219" s="96" t="str">
        <f>IF(N219-L219*M219=N219,0,"ok")</f>
        <v>ok</v>
      </c>
      <c r="AO219" s="96" t="str">
        <f>IF(Q219-O219*P219=Q219,0,"ok")</f>
        <v>ok</v>
      </c>
      <c r="AP219" s="96" t="e">
        <f>IF(T219-R219*S219=T219,0,"ok")</f>
        <v>#VALUE!</v>
      </c>
      <c r="AQ219" s="96" t="e">
        <f>IF(W219-U219*V219=W219,0,"ok")</f>
        <v>#VALUE!</v>
      </c>
      <c r="AR219" s="107">
        <f>COUNT(AL219:AQ219)</f>
        <v>0</v>
      </c>
      <c r="AS219" s="109">
        <f>IF(E219&lt;&gt;0,(COUNT(F219:W219)+3)/18,0)</f>
        <v>0.83333333333333337</v>
      </c>
    </row>
    <row r="220" spans="1:45" ht="12.75" customHeight="1">
      <c r="A220" s="3">
        <v>32</v>
      </c>
      <c r="C220" s="34">
        <v>8991536</v>
      </c>
      <c r="D220" s="35" t="s">
        <v>986</v>
      </c>
      <c r="E220" s="20">
        <f>AVERAGE(AE220:AH220)</f>
        <v>9.6</v>
      </c>
      <c r="F220" s="4">
        <v>4</v>
      </c>
      <c r="G220" s="16">
        <v>5.7</v>
      </c>
      <c r="H220" s="64">
        <f>IF(OR(ISNUMBER(F220),ISNUMBER(G220)),F220+G220,"")</f>
        <v>9.6999999999999993</v>
      </c>
      <c r="I220" s="5">
        <v>3.6</v>
      </c>
      <c r="J220" s="16">
        <v>6</v>
      </c>
      <c r="K220" s="64">
        <f>IF(OR(ISNUMBER(I220),ISNUMBER(J220)),I220+J220,"")</f>
        <v>9.6</v>
      </c>
      <c r="L220" s="5">
        <v>3.6</v>
      </c>
      <c r="M220" s="16">
        <v>6</v>
      </c>
      <c r="N220" s="65">
        <f>IF(OR(ISNUMBER(L220),ISNUMBER(M220)),L220+M220,"")</f>
        <v>9.6</v>
      </c>
      <c r="O220" s="4">
        <v>3.5</v>
      </c>
      <c r="P220" s="16">
        <v>6</v>
      </c>
      <c r="Q220" s="64">
        <f>IF(OR(ISNUMBER(O220),ISNUMBER(P220)),O220+P220,"")</f>
        <v>9.5</v>
      </c>
      <c r="R220" s="5"/>
      <c r="S220" s="16"/>
      <c r="T220" s="65" t="str">
        <f>IF(OR(ISNUMBER(R220),ISNUMBER(S220)),R220+S220,"")</f>
        <v/>
      </c>
      <c r="U220" s="4"/>
      <c r="V220" s="16"/>
      <c r="W220" s="64" t="str">
        <f>IF(OR(ISNUMBER(U220),ISNUMBER(V220)),U220+V220,"")</f>
        <v/>
      </c>
      <c r="X220" s="106">
        <f>IF(AS220=4/6,0.7,AS220)</f>
        <v>0.83333333333333337</v>
      </c>
      <c r="Y220" s="51">
        <f>F220+G220</f>
        <v>9.6999999999999993</v>
      </c>
      <c r="Z220" s="51">
        <f>I220+J220</f>
        <v>9.6</v>
      </c>
      <c r="AA220" s="51">
        <f>L220+M220</f>
        <v>9.6</v>
      </c>
      <c r="AB220" s="51">
        <f>O220+P220</f>
        <v>9.5</v>
      </c>
      <c r="AC220" s="51">
        <f>R220+S220</f>
        <v>0</v>
      </c>
      <c r="AD220" s="51">
        <f>U220+V220</f>
        <v>0</v>
      </c>
      <c r="AE220" s="52">
        <f>LARGE($Y220:$AD220,AE$1)</f>
        <v>9.6999999999999993</v>
      </c>
      <c r="AF220" s="52">
        <f>LARGE($Y220:$AD220,AF$1)</f>
        <v>9.6</v>
      </c>
      <c r="AG220" s="52">
        <f>LARGE($Y220:$AD220,AG$1)</f>
        <v>9.6</v>
      </c>
      <c r="AH220" s="52">
        <f>LARGE($Y220:$AD220,AH$1)</f>
        <v>9.5</v>
      </c>
      <c r="AI220" s="52">
        <f>LARGE($Y220:$AD220,AI$1)</f>
        <v>0</v>
      </c>
      <c r="AJ220" s="52">
        <f>LARGE($Y220:$AD220,AJ$1)</f>
        <v>0</v>
      </c>
      <c r="AL220" s="96" t="str">
        <f>IF(H220-F220*G220=H220,0,"ok")</f>
        <v>ok</v>
      </c>
      <c r="AM220" s="96" t="str">
        <f>IF(K220-I220*J220=K220,0,"ok")</f>
        <v>ok</v>
      </c>
      <c r="AN220" s="96" t="str">
        <f>IF(N220-L220*M220=N220,0,"ok")</f>
        <v>ok</v>
      </c>
      <c r="AO220" s="96" t="str">
        <f>IF(Q220-O220*P220=Q220,0,"ok")</f>
        <v>ok</v>
      </c>
      <c r="AP220" s="96" t="e">
        <f>IF(T220-R220*S220=T220,0,"ok")</f>
        <v>#VALUE!</v>
      </c>
      <c r="AQ220" s="96" t="e">
        <f>IF(W220-U220*V220=W220,0,"ok")</f>
        <v>#VALUE!</v>
      </c>
      <c r="AR220" s="107">
        <f>COUNT(AL220:AQ220)</f>
        <v>0</v>
      </c>
      <c r="AS220" s="109">
        <f>IF(E220&lt;&gt;0,(COUNT(F220:W220)+3)/18,0)</f>
        <v>0.83333333333333337</v>
      </c>
    </row>
    <row r="221" spans="1:45" ht="12.75" customHeight="1">
      <c r="A221" s="3">
        <v>16</v>
      </c>
      <c r="C221" s="25" t="s">
        <v>654</v>
      </c>
      <c r="D221" s="22" t="s">
        <v>655</v>
      </c>
      <c r="E221" s="20">
        <f>AVERAGE(AE221:AH221)</f>
        <v>9.1750000000000007</v>
      </c>
      <c r="F221" s="1"/>
      <c r="G221" s="18"/>
      <c r="H221" s="64" t="str">
        <f>IF(OR(ISNUMBER(F221),ISNUMBER(G221)),F221+G221,"")</f>
        <v/>
      </c>
      <c r="I221" s="2">
        <v>3.5</v>
      </c>
      <c r="J221" s="18">
        <v>6</v>
      </c>
      <c r="K221" s="64">
        <f>IF(OR(ISNUMBER(I221),ISNUMBER(J221)),I221+J221,"")</f>
        <v>9.5</v>
      </c>
      <c r="L221" s="56">
        <v>3</v>
      </c>
      <c r="M221" s="48">
        <v>6</v>
      </c>
      <c r="N221" s="65">
        <f>IF(OR(ISNUMBER(L221),ISNUMBER(M221)),L221+M221,"")</f>
        <v>9</v>
      </c>
      <c r="O221" s="1"/>
      <c r="P221" s="18"/>
      <c r="Q221" s="64" t="str">
        <f>IF(OR(ISNUMBER(O221),ISNUMBER(P221)),O221+P221,"")</f>
        <v/>
      </c>
      <c r="R221" s="2">
        <v>3.2</v>
      </c>
      <c r="S221" s="18">
        <v>6</v>
      </c>
      <c r="T221" s="65">
        <f>IF(OR(ISNUMBER(R221),ISNUMBER(S221)),R221+S221,"")</f>
        <v>9.1999999999999993</v>
      </c>
      <c r="U221" s="1">
        <v>4</v>
      </c>
      <c r="V221" s="18">
        <v>5</v>
      </c>
      <c r="W221" s="64">
        <f>IF(OR(ISNUMBER(U221),ISNUMBER(V221)),U221+V221,"")</f>
        <v>9</v>
      </c>
      <c r="X221" s="106">
        <f>IF(AS221=4/6,0.7,AS221)</f>
        <v>0.83333333333333337</v>
      </c>
      <c r="Y221" s="51">
        <f>F221+G221</f>
        <v>0</v>
      </c>
      <c r="Z221" s="51">
        <f>I221+J221</f>
        <v>9.5</v>
      </c>
      <c r="AA221" s="51">
        <f>L221+M221</f>
        <v>9</v>
      </c>
      <c r="AB221" s="51">
        <f>O221+P221</f>
        <v>0</v>
      </c>
      <c r="AC221" s="51">
        <f>R221+S221</f>
        <v>9.1999999999999993</v>
      </c>
      <c r="AD221" s="51">
        <f>U221+V221</f>
        <v>9</v>
      </c>
      <c r="AE221" s="52">
        <f>LARGE($Y221:$AD221,AE$1)</f>
        <v>9.5</v>
      </c>
      <c r="AF221" s="52">
        <f>LARGE($Y221:$AD221,AF$1)</f>
        <v>9.1999999999999993</v>
      </c>
      <c r="AG221" s="52">
        <f>LARGE($Y221:$AD221,AG$1)</f>
        <v>9</v>
      </c>
      <c r="AH221" s="52">
        <f>LARGE($Y221:$AD221,AH$1)</f>
        <v>9</v>
      </c>
      <c r="AI221" s="52">
        <f>LARGE($Y221:$AD221,AI$1)</f>
        <v>0</v>
      </c>
      <c r="AJ221" s="52">
        <f>LARGE($Y221:$AD221,AJ$1)</f>
        <v>0</v>
      </c>
      <c r="AL221" s="96" t="e">
        <f>IF(H221-F221*G221=H221,0,"ok")</f>
        <v>#VALUE!</v>
      </c>
      <c r="AM221" s="96" t="str">
        <f>IF(K221-I221*J221=K221,0,"ok")</f>
        <v>ok</v>
      </c>
      <c r="AN221" s="96" t="str">
        <f>IF(N221-L221*M221=N221,0,"ok")</f>
        <v>ok</v>
      </c>
      <c r="AO221" s="96" t="e">
        <f>IF(Q221-O221*P221=Q221,0,"ok")</f>
        <v>#VALUE!</v>
      </c>
      <c r="AP221" s="96" t="str">
        <f>IF(T221-R221*S221=T221,0,"ok")</f>
        <v>ok</v>
      </c>
      <c r="AQ221" s="96" t="str">
        <f>IF(W221-U221*V221=W221,0,"ok")</f>
        <v>ok</v>
      </c>
      <c r="AR221" s="107">
        <f>COUNT(AL221:AQ221)</f>
        <v>0</v>
      </c>
      <c r="AS221" s="109">
        <f>IF(E221&lt;&gt;0,(COUNT(F221:W221)+3)/18,0)</f>
        <v>0.83333333333333337</v>
      </c>
    </row>
    <row r="222" spans="1:45" ht="12.75" customHeight="1">
      <c r="A222" s="3">
        <v>14</v>
      </c>
      <c r="C222" s="25" t="s">
        <v>562</v>
      </c>
      <c r="D222" s="22" t="s">
        <v>563</v>
      </c>
      <c r="E222" s="20">
        <f>AVERAGE(AE222:AH222)</f>
        <v>9.9499999999999993</v>
      </c>
      <c r="F222" s="1">
        <v>4</v>
      </c>
      <c r="G222" s="18">
        <v>6</v>
      </c>
      <c r="H222" s="64">
        <f>IF(OR(ISNUMBER(F222),ISNUMBER(G222)),F222+G222,"")</f>
        <v>10</v>
      </c>
      <c r="I222" s="2">
        <v>3.8</v>
      </c>
      <c r="J222" s="18">
        <v>6</v>
      </c>
      <c r="K222" s="64">
        <f>IF(OR(ISNUMBER(I222),ISNUMBER(J222)),I222+J222,"")</f>
        <v>9.8000000000000007</v>
      </c>
      <c r="L222" s="2"/>
      <c r="M222" s="18"/>
      <c r="N222" s="65" t="str">
        <f>IF(OR(ISNUMBER(L222),ISNUMBER(M222)),L222+M222,"")</f>
        <v/>
      </c>
      <c r="O222" s="1"/>
      <c r="P222" s="18"/>
      <c r="Q222" s="64" t="str">
        <f>IF(OR(ISNUMBER(O222),ISNUMBER(P222)),O222+P222,"")</f>
        <v/>
      </c>
      <c r="R222" s="2">
        <v>4</v>
      </c>
      <c r="S222" s="18">
        <v>6</v>
      </c>
      <c r="T222" s="65">
        <f>IF(OR(ISNUMBER(R222),ISNUMBER(S222)),R222+S222,"")</f>
        <v>10</v>
      </c>
      <c r="U222" s="1">
        <v>4</v>
      </c>
      <c r="V222" s="18">
        <v>6</v>
      </c>
      <c r="W222" s="64">
        <f>IF(OR(ISNUMBER(U222),ISNUMBER(V222)),U222+V222,"")</f>
        <v>10</v>
      </c>
      <c r="X222" s="106">
        <f>IF(AS222=4/6,0.7,AS222)</f>
        <v>0.83333333333333337</v>
      </c>
      <c r="Y222" s="51">
        <f>F222+G222</f>
        <v>10</v>
      </c>
      <c r="Z222" s="51">
        <f>I222+J222</f>
        <v>9.8000000000000007</v>
      </c>
      <c r="AA222" s="51">
        <f>L222+M222</f>
        <v>0</v>
      </c>
      <c r="AB222" s="51">
        <f>O222+P222</f>
        <v>0</v>
      </c>
      <c r="AC222" s="51">
        <f>R222+S222</f>
        <v>10</v>
      </c>
      <c r="AD222" s="51">
        <f>U222+V222</f>
        <v>10</v>
      </c>
      <c r="AE222" s="52">
        <f>LARGE($Y222:$AD222,AE$1)</f>
        <v>10</v>
      </c>
      <c r="AF222" s="52">
        <f>LARGE($Y222:$AD222,AF$1)</f>
        <v>10</v>
      </c>
      <c r="AG222" s="52">
        <f>LARGE($Y222:$AD222,AG$1)</f>
        <v>10</v>
      </c>
      <c r="AH222" s="52">
        <f>LARGE($Y222:$AD222,AH$1)</f>
        <v>9.8000000000000007</v>
      </c>
      <c r="AI222" s="52">
        <f>LARGE($Y222:$AD222,AI$1)</f>
        <v>0</v>
      </c>
      <c r="AJ222" s="52">
        <f>LARGE($Y222:$AD222,AJ$1)</f>
        <v>0</v>
      </c>
      <c r="AL222" s="96" t="str">
        <f>IF(H222-F222*G222=H222,0,"ok")</f>
        <v>ok</v>
      </c>
      <c r="AM222" s="96" t="str">
        <f>IF(K222-I222*J222=K222,0,"ok")</f>
        <v>ok</v>
      </c>
      <c r="AN222" s="96" t="e">
        <f>IF(N222-L222*M222=N222,0,"ok")</f>
        <v>#VALUE!</v>
      </c>
      <c r="AO222" s="96" t="e">
        <f>IF(Q222-O222*P222=Q222,0,"ok")</f>
        <v>#VALUE!</v>
      </c>
      <c r="AP222" s="96" t="str">
        <f>IF(T222-R222*S222=T222,0,"ok")</f>
        <v>ok</v>
      </c>
      <c r="AQ222" s="96" t="str">
        <f>IF(W222-U222*V222=W222,0,"ok")</f>
        <v>ok</v>
      </c>
      <c r="AR222" s="107">
        <f>COUNT(AL222:AQ222)</f>
        <v>0</v>
      </c>
      <c r="AS222" s="109">
        <f>IF(E222&lt;&gt;0,(COUNT(F222:W222)+3)/18,0)</f>
        <v>0.83333333333333337</v>
      </c>
    </row>
    <row r="223" spans="1:45" ht="12.75" customHeight="1">
      <c r="A223" s="3">
        <v>52</v>
      </c>
      <c r="C223" s="37">
        <v>9016949</v>
      </c>
      <c r="D223" s="22" t="s">
        <v>1073</v>
      </c>
      <c r="E223" s="20">
        <f>AVERAGE(AE223:AH223)</f>
        <v>8.5749999999999993</v>
      </c>
      <c r="F223" s="1">
        <v>4</v>
      </c>
      <c r="G223" s="18">
        <v>5.6</v>
      </c>
      <c r="H223" s="64">
        <f>IF(OR(ISNUMBER(F223),ISNUMBER(G223)),F223+G223,"")</f>
        <v>9.6</v>
      </c>
      <c r="I223" s="2"/>
      <c r="J223" s="18"/>
      <c r="K223" s="64" t="str">
        <f>IF(OR(ISNUMBER(I223),ISNUMBER(J223)),I223+J223,"")</f>
        <v/>
      </c>
      <c r="L223" s="2">
        <v>1</v>
      </c>
      <c r="M223" s="18">
        <v>6</v>
      </c>
      <c r="N223" s="65">
        <f>IF(OR(ISNUMBER(L223),ISNUMBER(M223)),L223+M223,"")</f>
        <v>7</v>
      </c>
      <c r="O223" s="1">
        <v>2.8</v>
      </c>
      <c r="P223" s="18">
        <v>5.7</v>
      </c>
      <c r="Q223" s="64">
        <f>IF(OR(ISNUMBER(O223),ISNUMBER(P223)),O223+P223,"")</f>
        <v>8.5</v>
      </c>
      <c r="R223" s="2">
        <v>3.2</v>
      </c>
      <c r="S223" s="18">
        <v>6</v>
      </c>
      <c r="T223" s="65">
        <f>IF(OR(ISNUMBER(R223),ISNUMBER(S223)),R223+S223,"")</f>
        <v>9.1999999999999993</v>
      </c>
      <c r="U223" s="1"/>
      <c r="V223" s="18"/>
      <c r="W223" s="64" t="str">
        <f>IF(OR(ISNUMBER(U223),ISNUMBER(V223)),U223+V223,"")</f>
        <v/>
      </c>
      <c r="X223" s="106">
        <f>IF(AS223=4/6,0.7,AS223)</f>
        <v>0.83333333333333337</v>
      </c>
      <c r="Y223" s="51">
        <f>F223+G223</f>
        <v>9.6</v>
      </c>
      <c r="Z223" s="51">
        <f>I223+J223</f>
        <v>0</v>
      </c>
      <c r="AA223" s="51">
        <f>L223+M223</f>
        <v>7</v>
      </c>
      <c r="AB223" s="51">
        <f>O223+P223</f>
        <v>8.5</v>
      </c>
      <c r="AC223" s="51">
        <f>R223+S223</f>
        <v>9.1999999999999993</v>
      </c>
      <c r="AD223" s="51">
        <f>U223+V223</f>
        <v>0</v>
      </c>
      <c r="AE223" s="52">
        <f>LARGE($Y223:$AD223,AE$1)</f>
        <v>9.6</v>
      </c>
      <c r="AF223" s="52">
        <f>LARGE($Y223:$AD223,AF$1)</f>
        <v>9.1999999999999993</v>
      </c>
      <c r="AG223" s="52">
        <f>LARGE($Y223:$AD223,AG$1)</f>
        <v>8.5</v>
      </c>
      <c r="AH223" s="52">
        <f>LARGE($Y223:$AD223,AH$1)</f>
        <v>7</v>
      </c>
      <c r="AI223" s="52">
        <f>LARGE($Y223:$AD223,AI$1)</f>
        <v>0</v>
      </c>
      <c r="AJ223" s="52">
        <f>LARGE($Y223:$AD223,AJ$1)</f>
        <v>0</v>
      </c>
      <c r="AL223" s="96" t="str">
        <f>IF(H223-F223*G223=H223,0,"ok")</f>
        <v>ok</v>
      </c>
      <c r="AM223" s="96" t="e">
        <f>IF(K223-I223*J223=K223,0,"ok")</f>
        <v>#VALUE!</v>
      </c>
      <c r="AN223" s="96" t="str">
        <f>IF(N223-L223*M223=N223,0,"ok")</f>
        <v>ok</v>
      </c>
      <c r="AO223" s="96" t="str">
        <f>IF(Q223-O223*P223=Q223,0,"ok")</f>
        <v>ok</v>
      </c>
      <c r="AP223" s="96" t="str">
        <f>IF(T223-R223*S223=T223,0,"ok")</f>
        <v>ok</v>
      </c>
      <c r="AQ223" s="96" t="e">
        <f>IF(W223-U223*V223=W223,0,"ok")</f>
        <v>#VALUE!</v>
      </c>
      <c r="AR223" s="107">
        <f>COUNT(AL223:AQ223)</f>
        <v>0</v>
      </c>
      <c r="AS223" s="109">
        <f>IF(E223&lt;&gt;0,(COUNT(F223:W223)+3)/18,0)</f>
        <v>0.83333333333333337</v>
      </c>
    </row>
    <row r="224" spans="1:45" ht="12.75" customHeight="1">
      <c r="A224" s="3">
        <v>51</v>
      </c>
      <c r="C224" s="25">
        <v>8988362</v>
      </c>
      <c r="D224" s="22" t="s">
        <v>1046</v>
      </c>
      <c r="E224" s="20">
        <f>AVERAGE(AE224:AH224)</f>
        <v>9.5749999999999993</v>
      </c>
      <c r="F224" s="1">
        <v>4</v>
      </c>
      <c r="G224" s="18">
        <v>5</v>
      </c>
      <c r="H224" s="64">
        <f>IF(OR(ISNUMBER(F224),ISNUMBER(G224)),F224+G224,"")</f>
        <v>9</v>
      </c>
      <c r="I224" s="2">
        <v>2.7</v>
      </c>
      <c r="J224" s="18">
        <v>5.5</v>
      </c>
      <c r="K224" s="64">
        <f>IF(OR(ISNUMBER(I224),ISNUMBER(J224)),I224+J224,"")</f>
        <v>8.1999999999999993</v>
      </c>
      <c r="L224" s="2">
        <v>4</v>
      </c>
      <c r="M224" s="18">
        <v>5.5</v>
      </c>
      <c r="N224" s="65">
        <f>IF(OR(ISNUMBER(L224),ISNUMBER(M224)),L224+M224,"")</f>
        <v>9.5</v>
      </c>
      <c r="O224" s="1"/>
      <c r="P224" s="18"/>
      <c r="Q224" s="64" t="str">
        <f>IF(OR(ISNUMBER(O224),ISNUMBER(P224)),O224+P224,"")</f>
        <v/>
      </c>
      <c r="R224" s="2">
        <v>4</v>
      </c>
      <c r="S224" s="18">
        <v>6</v>
      </c>
      <c r="T224" s="65">
        <f>IF(OR(ISNUMBER(R224),ISNUMBER(S224)),R224+S224,"")</f>
        <v>10</v>
      </c>
      <c r="U224" s="47">
        <v>3.8</v>
      </c>
      <c r="V224" s="48">
        <v>6</v>
      </c>
      <c r="W224" s="64">
        <f>IF(OR(ISNUMBER(U224),ISNUMBER(V224)),U224+V224,"")</f>
        <v>9.8000000000000007</v>
      </c>
      <c r="X224" s="106">
        <f>IF(AS224=4/6,0.7,AS224)</f>
        <v>1</v>
      </c>
      <c r="Y224" s="51">
        <f>F224+G224</f>
        <v>9</v>
      </c>
      <c r="Z224" s="51">
        <f>I224+J224</f>
        <v>8.1999999999999993</v>
      </c>
      <c r="AA224" s="51">
        <f>L224+M224</f>
        <v>9.5</v>
      </c>
      <c r="AB224" s="51">
        <f>O224+P224</f>
        <v>0</v>
      </c>
      <c r="AC224" s="51">
        <f>R224+S224</f>
        <v>10</v>
      </c>
      <c r="AD224" s="51">
        <f>U224+V224</f>
        <v>9.8000000000000007</v>
      </c>
      <c r="AE224" s="52">
        <f>LARGE($Y224:$AD224,AE$1)</f>
        <v>10</v>
      </c>
      <c r="AF224" s="52">
        <f>LARGE($Y224:$AD224,AF$1)</f>
        <v>9.8000000000000007</v>
      </c>
      <c r="AG224" s="52">
        <f>LARGE($Y224:$AD224,AG$1)</f>
        <v>9.5</v>
      </c>
      <c r="AH224" s="52">
        <f>LARGE($Y224:$AD224,AH$1)</f>
        <v>9</v>
      </c>
      <c r="AI224" s="52">
        <f>LARGE($Y224:$AD224,AI$1)</f>
        <v>8.1999999999999993</v>
      </c>
      <c r="AJ224" s="52">
        <f>LARGE($Y224:$AD224,AJ$1)</f>
        <v>0</v>
      </c>
      <c r="AL224" s="96" t="str">
        <f>IF(H224-F224*G224=H224,0,"ok")</f>
        <v>ok</v>
      </c>
      <c r="AM224" s="96" t="str">
        <f>IF(K224-I224*J224=K224,0,"ok")</f>
        <v>ok</v>
      </c>
      <c r="AN224" s="96" t="str">
        <f>IF(N224-L224*M224=N224,0,"ok")</f>
        <v>ok</v>
      </c>
      <c r="AO224" s="96" t="e">
        <f>IF(Q224-O224*P224=Q224,0,"ok")</f>
        <v>#VALUE!</v>
      </c>
      <c r="AP224" s="96" t="str">
        <f>IF(T224-R224*S224=T224,0,"ok")</f>
        <v>ok</v>
      </c>
      <c r="AQ224" s="96" t="str">
        <f>IF(W224-U224*V224=W224,0,"ok")</f>
        <v>ok</v>
      </c>
      <c r="AR224" s="107">
        <f>COUNT(AL224:AQ224)</f>
        <v>0</v>
      </c>
      <c r="AS224" s="109">
        <f>IF(E224&lt;&gt;0,(COUNT(F224:W224)+3)/18,0)</f>
        <v>1</v>
      </c>
    </row>
    <row r="225" spans="1:45" ht="12.75" customHeight="1">
      <c r="A225" s="3">
        <v>21</v>
      </c>
      <c r="C225" s="25" t="s">
        <v>880</v>
      </c>
      <c r="D225" s="22" t="s">
        <v>881</v>
      </c>
      <c r="E225" s="20">
        <f>AVERAGE(AE225:AH225)</f>
        <v>8.4250000000000007</v>
      </c>
      <c r="F225" s="1">
        <v>3.8</v>
      </c>
      <c r="G225" s="18">
        <v>5.5</v>
      </c>
      <c r="H225" s="64">
        <f>IF(OR(ISNUMBER(F225),ISNUMBER(G225)),F225+G225,"")</f>
        <v>9.3000000000000007</v>
      </c>
      <c r="I225" s="2">
        <v>2.8</v>
      </c>
      <c r="J225" s="18">
        <v>5.8</v>
      </c>
      <c r="K225" s="64">
        <f>IF(OR(ISNUMBER(I225),ISNUMBER(J225)),I225+J225,"")</f>
        <v>8.6</v>
      </c>
      <c r="L225" s="2">
        <v>2.2999999999999998</v>
      </c>
      <c r="M225" s="18">
        <v>6</v>
      </c>
      <c r="N225" s="65">
        <f>IF(OR(ISNUMBER(L225),ISNUMBER(M225)),L225+M225,"")</f>
        <v>8.3000000000000007</v>
      </c>
      <c r="O225" s="1"/>
      <c r="P225" s="18"/>
      <c r="Q225" s="64" t="str">
        <f>IF(OR(ISNUMBER(O225),ISNUMBER(P225)),O225+P225,"")</f>
        <v/>
      </c>
      <c r="R225" s="2">
        <v>2</v>
      </c>
      <c r="S225" s="18">
        <v>5.5</v>
      </c>
      <c r="T225" s="65">
        <f>IF(OR(ISNUMBER(R225),ISNUMBER(S225)),R225+S225,"")</f>
        <v>7.5</v>
      </c>
      <c r="U225" s="1">
        <v>0.5</v>
      </c>
      <c r="V225" s="18">
        <v>5.5</v>
      </c>
      <c r="W225" s="64">
        <f>IF(OR(ISNUMBER(U225),ISNUMBER(V225)),U225+V225,"")</f>
        <v>6</v>
      </c>
      <c r="X225" s="106">
        <f>IF(AS225=4/6,0.7,AS225)</f>
        <v>1</v>
      </c>
      <c r="Y225" s="51">
        <f>F225+G225</f>
        <v>9.3000000000000007</v>
      </c>
      <c r="Z225" s="51">
        <f>I225+J225</f>
        <v>8.6</v>
      </c>
      <c r="AA225" s="51">
        <f>L225+M225</f>
        <v>8.3000000000000007</v>
      </c>
      <c r="AB225" s="51">
        <f>O225+P225</f>
        <v>0</v>
      </c>
      <c r="AC225" s="51">
        <f>R225+S225</f>
        <v>7.5</v>
      </c>
      <c r="AD225" s="51">
        <f>U225+V225</f>
        <v>6</v>
      </c>
      <c r="AE225" s="52">
        <f>LARGE($Y225:$AD225,AE$1)</f>
        <v>9.3000000000000007</v>
      </c>
      <c r="AF225" s="52">
        <f>LARGE($Y225:$AD225,AF$1)</f>
        <v>8.6</v>
      </c>
      <c r="AG225" s="52">
        <f>LARGE($Y225:$AD225,AG$1)</f>
        <v>8.3000000000000007</v>
      </c>
      <c r="AH225" s="52">
        <f>LARGE($Y225:$AD225,AH$1)</f>
        <v>7.5</v>
      </c>
      <c r="AI225" s="52">
        <f>LARGE($Y225:$AD225,AI$1)</f>
        <v>6</v>
      </c>
      <c r="AJ225" s="52">
        <f>LARGE($Y225:$AD225,AJ$1)</f>
        <v>0</v>
      </c>
      <c r="AL225" s="96" t="str">
        <f>IF(H225-F225*G225=H225,0,"ok")</f>
        <v>ok</v>
      </c>
      <c r="AM225" s="96" t="str">
        <f>IF(K225-I225*J225=K225,0,"ok")</f>
        <v>ok</v>
      </c>
      <c r="AN225" s="96" t="str">
        <f>IF(N225-L225*M225=N225,0,"ok")</f>
        <v>ok</v>
      </c>
      <c r="AO225" s="96" t="e">
        <f>IF(Q225-O225*P225=Q225,0,"ok")</f>
        <v>#VALUE!</v>
      </c>
      <c r="AP225" s="96" t="str">
        <f>IF(T225-R225*S225=T225,0,"ok")</f>
        <v>ok</v>
      </c>
      <c r="AQ225" s="96" t="str">
        <f>IF(W225-U225*V225=W225,0,"ok")</f>
        <v>ok</v>
      </c>
      <c r="AR225" s="107">
        <f>COUNT(AL225:AQ225)</f>
        <v>0</v>
      </c>
      <c r="AS225" s="109">
        <f>IF(E225&lt;&gt;0,(COUNT(F225:W225)+3)/18,0)</f>
        <v>1</v>
      </c>
    </row>
    <row r="226" spans="1:45" ht="12.75" customHeight="1">
      <c r="A226" s="3">
        <v>18</v>
      </c>
      <c r="C226" s="25" t="s">
        <v>748</v>
      </c>
      <c r="D226" s="22" t="s">
        <v>749</v>
      </c>
      <c r="E226" s="20">
        <f>AVERAGE(AE226:AH226)</f>
        <v>7.95</v>
      </c>
      <c r="F226" s="1">
        <v>3</v>
      </c>
      <c r="G226" s="69">
        <v>6</v>
      </c>
      <c r="H226" s="64">
        <f>IF(OR(ISNUMBER(F226),ISNUMBER(G226)),F226+G226,"")</f>
        <v>9</v>
      </c>
      <c r="I226" s="2"/>
      <c r="J226" s="18"/>
      <c r="K226" s="64" t="str">
        <f>IF(OR(ISNUMBER(I226),ISNUMBER(J226)),I226+J226,"")</f>
        <v/>
      </c>
      <c r="L226" s="2">
        <v>3</v>
      </c>
      <c r="M226" s="18">
        <v>5.5</v>
      </c>
      <c r="N226" s="65">
        <f>IF(OR(ISNUMBER(L226),ISNUMBER(M226)),L226+M226,"")</f>
        <v>8.5</v>
      </c>
      <c r="O226" s="1">
        <v>1</v>
      </c>
      <c r="P226" s="18">
        <v>6</v>
      </c>
      <c r="Q226" s="64">
        <f>IF(OR(ISNUMBER(O226),ISNUMBER(P226)),O226+P226,"")</f>
        <v>7</v>
      </c>
      <c r="R226" s="2">
        <v>1.9</v>
      </c>
      <c r="S226" s="18">
        <v>5</v>
      </c>
      <c r="T226" s="65">
        <f>IF(OR(ISNUMBER(R226),ISNUMBER(S226)),R226+S226,"")</f>
        <v>6.9</v>
      </c>
      <c r="U226" s="1">
        <v>2.2999999999999998</v>
      </c>
      <c r="V226" s="18">
        <v>5</v>
      </c>
      <c r="W226" s="64">
        <f>IF(OR(ISNUMBER(U226),ISNUMBER(V226)),U226+V226,"")</f>
        <v>7.3</v>
      </c>
      <c r="X226" s="106">
        <f>IF(AS226=4/6,0.7,AS226)</f>
        <v>1</v>
      </c>
      <c r="Y226" s="51">
        <f>F226+G226</f>
        <v>9</v>
      </c>
      <c r="Z226" s="51">
        <f>I226+J226</f>
        <v>0</v>
      </c>
      <c r="AA226" s="51">
        <f>L226+M226</f>
        <v>8.5</v>
      </c>
      <c r="AB226" s="51">
        <f>O226+P226</f>
        <v>7</v>
      </c>
      <c r="AC226" s="51">
        <f>R226+S226</f>
        <v>6.9</v>
      </c>
      <c r="AD226" s="51">
        <f>U226+V226</f>
        <v>7.3</v>
      </c>
      <c r="AE226" s="52">
        <f>LARGE($Y226:$AD226,AE$1)</f>
        <v>9</v>
      </c>
      <c r="AF226" s="52">
        <f>LARGE($Y226:$AD226,AF$1)</f>
        <v>8.5</v>
      </c>
      <c r="AG226" s="52">
        <f>LARGE($Y226:$AD226,AG$1)</f>
        <v>7.3</v>
      </c>
      <c r="AH226" s="52">
        <f>LARGE($Y226:$AD226,AH$1)</f>
        <v>7</v>
      </c>
      <c r="AI226" s="52">
        <f>LARGE($Y226:$AD226,AI$1)</f>
        <v>6.9</v>
      </c>
      <c r="AJ226" s="52">
        <f>LARGE($Y226:$AD226,AJ$1)</f>
        <v>0</v>
      </c>
      <c r="AL226" s="96" t="str">
        <f>IF(H226-F226*G226=H226,0,"ok")</f>
        <v>ok</v>
      </c>
      <c r="AM226" s="96" t="e">
        <f>IF(K226-I226*J226=K226,0,"ok")</f>
        <v>#VALUE!</v>
      </c>
      <c r="AN226" s="96" t="str">
        <f>IF(N226-L226*M226=N226,0,"ok")</f>
        <v>ok</v>
      </c>
      <c r="AO226" s="96" t="str">
        <f>IF(Q226-O226*P226=Q226,0,"ok")</f>
        <v>ok</v>
      </c>
      <c r="AP226" s="96" t="str">
        <f>IF(T226-R226*S226=T226,0,"ok")</f>
        <v>ok</v>
      </c>
      <c r="AQ226" s="96" t="str">
        <f>IF(W226-U226*V226=W226,0,"ok")</f>
        <v>ok</v>
      </c>
      <c r="AR226" s="107">
        <f>COUNT(AL226:AQ226)</f>
        <v>0</v>
      </c>
      <c r="AS226" s="109">
        <f>IF(E226&lt;&gt;0,(COUNT(F226:W226)+3)/18,0)</f>
        <v>1</v>
      </c>
    </row>
    <row r="227" spans="1:45" ht="12.75" customHeight="1">
      <c r="A227" s="3">
        <v>5</v>
      </c>
      <c r="C227" s="12">
        <v>6816904</v>
      </c>
      <c r="D227" s="13" t="s">
        <v>203</v>
      </c>
      <c r="E227" s="20">
        <f>AVERAGE(AE227:AH227)</f>
        <v>8.0250000000000004</v>
      </c>
      <c r="F227" s="1">
        <v>1.4</v>
      </c>
      <c r="G227" s="18">
        <v>5.5</v>
      </c>
      <c r="H227" s="64">
        <f>IF(OR(ISNUMBER(F227),ISNUMBER(G227)),F227+G227,"")</f>
        <v>6.9</v>
      </c>
      <c r="I227" s="2"/>
      <c r="J227" s="18"/>
      <c r="K227" s="64" t="str">
        <f>IF(OR(ISNUMBER(I227),ISNUMBER(J227)),I227+J227,"")</f>
        <v/>
      </c>
      <c r="L227" s="56">
        <v>1.7</v>
      </c>
      <c r="M227" s="48">
        <v>6</v>
      </c>
      <c r="N227" s="65">
        <f>IF(OR(ISNUMBER(L227),ISNUMBER(M227)),L227+M227,"")</f>
        <v>7.7</v>
      </c>
      <c r="O227" s="1">
        <v>3</v>
      </c>
      <c r="P227" s="18">
        <v>6</v>
      </c>
      <c r="Q227" s="64">
        <f>IF(OR(ISNUMBER(O227),ISNUMBER(P227)),O227+P227,"")</f>
        <v>9</v>
      </c>
      <c r="R227" s="2"/>
      <c r="S227" s="18"/>
      <c r="T227" s="65" t="str">
        <f>IF(OR(ISNUMBER(R227),ISNUMBER(S227)),R227+S227,"")</f>
        <v/>
      </c>
      <c r="U227" s="68">
        <v>3</v>
      </c>
      <c r="V227" s="69">
        <v>5.5</v>
      </c>
      <c r="W227" s="64">
        <f>IF(OR(ISNUMBER(U227),ISNUMBER(V227)),U227+V227,"")</f>
        <v>8.5</v>
      </c>
      <c r="X227" s="106">
        <f>IF(AS227=4/6,0.7,AS227)</f>
        <v>0.83333333333333337</v>
      </c>
      <c r="Y227" s="51">
        <f>F227+G227</f>
        <v>6.9</v>
      </c>
      <c r="Z227" s="51">
        <f>I227+J227</f>
        <v>0</v>
      </c>
      <c r="AA227" s="51">
        <f>L227+M227</f>
        <v>7.7</v>
      </c>
      <c r="AB227" s="51">
        <f>O227+P227</f>
        <v>9</v>
      </c>
      <c r="AC227" s="51">
        <f>R227+S227</f>
        <v>0</v>
      </c>
      <c r="AD227" s="51">
        <f>U227+V227</f>
        <v>8.5</v>
      </c>
      <c r="AE227" s="52">
        <f>LARGE($Y227:$AD227,AE$1)</f>
        <v>9</v>
      </c>
      <c r="AF227" s="52">
        <f>LARGE($Y227:$AD227,AF$1)</f>
        <v>8.5</v>
      </c>
      <c r="AG227" s="52">
        <f>LARGE($Y227:$AD227,AG$1)</f>
        <v>7.7</v>
      </c>
      <c r="AH227" s="52">
        <f>LARGE($Y227:$AD227,AH$1)</f>
        <v>6.9</v>
      </c>
      <c r="AI227" s="52">
        <f>LARGE($Y227:$AD227,AI$1)</f>
        <v>0</v>
      </c>
      <c r="AJ227" s="52">
        <f>LARGE($Y227:$AD227,AJ$1)</f>
        <v>0</v>
      </c>
      <c r="AL227" s="96" t="str">
        <f>IF(H227-F227*G227=H227,0,"ok")</f>
        <v>ok</v>
      </c>
      <c r="AM227" s="96" t="e">
        <f>IF(K227-I227*J227=K227,0,"ok")</f>
        <v>#VALUE!</v>
      </c>
      <c r="AN227" s="96" t="str">
        <f>IF(N227-L227*M227=N227,0,"ok")</f>
        <v>ok</v>
      </c>
      <c r="AO227" s="96" t="str">
        <f>IF(Q227-O227*P227=Q227,0,"ok")</f>
        <v>ok</v>
      </c>
      <c r="AP227" s="96" t="e">
        <f>IF(T227-R227*S227=T227,0,"ok")</f>
        <v>#VALUE!</v>
      </c>
      <c r="AQ227" s="96" t="str">
        <f>IF(W227-U227*V227=W227,0,"ok")</f>
        <v>ok</v>
      </c>
      <c r="AR227" s="107">
        <f>COUNT(AL227:AQ227)</f>
        <v>0</v>
      </c>
      <c r="AS227" s="109">
        <f>IF(E227&lt;&gt;0,(COUNT(F227:W227)+3)/18,0)</f>
        <v>0.83333333333333337</v>
      </c>
    </row>
    <row r="228" spans="1:45" ht="12.75" customHeight="1">
      <c r="A228" s="3">
        <v>12</v>
      </c>
      <c r="C228" s="25" t="s">
        <v>464</v>
      </c>
      <c r="D228" s="22" t="s">
        <v>465</v>
      </c>
      <c r="E228" s="20">
        <f>AVERAGE(AE228:AH228)</f>
        <v>7.5250000000000004</v>
      </c>
      <c r="F228" s="1">
        <v>2.8</v>
      </c>
      <c r="G228" s="18">
        <v>5</v>
      </c>
      <c r="H228" s="64">
        <f>IF(OR(ISNUMBER(F228),ISNUMBER(G228)),F228+G228,"")</f>
        <v>7.8</v>
      </c>
      <c r="I228" s="2">
        <v>2</v>
      </c>
      <c r="J228" s="18">
        <v>5.5</v>
      </c>
      <c r="K228" s="64">
        <f>IF(OR(ISNUMBER(I228),ISNUMBER(J228)),I228+J228,"")</f>
        <v>7.5</v>
      </c>
      <c r="L228" s="2"/>
      <c r="M228" s="18"/>
      <c r="N228" s="65" t="str">
        <f>IF(OR(ISNUMBER(L228),ISNUMBER(M228)),L228+M228,"")</f>
        <v/>
      </c>
      <c r="O228" s="1"/>
      <c r="P228" s="18"/>
      <c r="Q228" s="64" t="str">
        <f>IF(OR(ISNUMBER(O228),ISNUMBER(P228)),O228+P228,"")</f>
        <v/>
      </c>
      <c r="R228" s="2">
        <v>2</v>
      </c>
      <c r="S228" s="18">
        <v>4.5</v>
      </c>
      <c r="T228" s="65">
        <f>IF(OR(ISNUMBER(R228),ISNUMBER(S228)),R228+S228,"")</f>
        <v>6.5</v>
      </c>
      <c r="U228" s="1">
        <v>2.8</v>
      </c>
      <c r="V228" s="18">
        <v>5.5</v>
      </c>
      <c r="W228" s="64">
        <f>IF(OR(ISNUMBER(U228),ISNUMBER(V228)),U228+V228,"")</f>
        <v>8.3000000000000007</v>
      </c>
      <c r="X228" s="106">
        <f>IF(AS228=4/6,0.7,AS228)</f>
        <v>0.83333333333333337</v>
      </c>
      <c r="Y228" s="51">
        <f>F228+G228</f>
        <v>7.8</v>
      </c>
      <c r="Z228" s="51">
        <f>I228+J228</f>
        <v>7.5</v>
      </c>
      <c r="AA228" s="51">
        <f>L228+M228</f>
        <v>0</v>
      </c>
      <c r="AB228" s="51">
        <f>O228+P228</f>
        <v>0</v>
      </c>
      <c r="AC228" s="51">
        <f>R228+S228</f>
        <v>6.5</v>
      </c>
      <c r="AD228" s="51">
        <f>U228+V228</f>
        <v>8.3000000000000007</v>
      </c>
      <c r="AE228" s="52">
        <f>LARGE($Y228:$AD228,AE$1)</f>
        <v>8.3000000000000007</v>
      </c>
      <c r="AF228" s="52">
        <f>LARGE($Y228:$AD228,AF$1)</f>
        <v>7.8</v>
      </c>
      <c r="AG228" s="52">
        <f>LARGE($Y228:$AD228,AG$1)</f>
        <v>7.5</v>
      </c>
      <c r="AH228" s="52">
        <f>LARGE($Y228:$AD228,AH$1)</f>
        <v>6.5</v>
      </c>
      <c r="AI228" s="52">
        <f>LARGE($Y228:$AD228,AI$1)</f>
        <v>0</v>
      </c>
      <c r="AJ228" s="52">
        <f>LARGE($Y228:$AD228,AJ$1)</f>
        <v>0</v>
      </c>
      <c r="AL228" s="96" t="str">
        <f>IF(H228-F228*G228=H228,0,"ok")</f>
        <v>ok</v>
      </c>
      <c r="AM228" s="96" t="str">
        <f>IF(K228-I228*J228=K228,0,"ok")</f>
        <v>ok</v>
      </c>
      <c r="AN228" s="96" t="e">
        <f>IF(N228-L228*M228=N228,0,"ok")</f>
        <v>#VALUE!</v>
      </c>
      <c r="AO228" s="96" t="e">
        <f>IF(Q228-O228*P228=Q228,0,"ok")</f>
        <v>#VALUE!</v>
      </c>
      <c r="AP228" s="96" t="str">
        <f>IF(T228-R228*S228=T228,0,"ok")</f>
        <v>ok</v>
      </c>
      <c r="AQ228" s="96" t="str">
        <f>IF(W228-U228*V228=W228,0,"ok")</f>
        <v>ok</v>
      </c>
      <c r="AR228" s="107">
        <f>COUNT(AL228:AQ228)</f>
        <v>0</v>
      </c>
      <c r="AS228" s="109">
        <f>IF(E228&lt;&gt;0,(COUNT(F228:W228)+3)/18,0)</f>
        <v>0.83333333333333337</v>
      </c>
    </row>
    <row r="229" spans="1:45" ht="12.75" customHeight="1">
      <c r="A229" s="3">
        <v>12</v>
      </c>
      <c r="C229" s="25" t="s">
        <v>466</v>
      </c>
      <c r="D229" s="22" t="s">
        <v>467</v>
      </c>
      <c r="E229" s="20">
        <f>AVERAGE(AE229:AH229)</f>
        <v>7.375</v>
      </c>
      <c r="F229" s="1"/>
      <c r="G229" s="18"/>
      <c r="H229" s="64" t="str">
        <f>IF(OR(ISNUMBER(F229),ISNUMBER(G229)),F229+G229,"")</f>
        <v/>
      </c>
      <c r="I229" s="2">
        <v>1.5</v>
      </c>
      <c r="J229" s="18">
        <v>5</v>
      </c>
      <c r="K229" s="64">
        <f>IF(OR(ISNUMBER(I229),ISNUMBER(J229)),I229+J229,"")</f>
        <v>6.5</v>
      </c>
      <c r="L229" s="56">
        <v>4</v>
      </c>
      <c r="M229" s="48">
        <v>6</v>
      </c>
      <c r="N229" s="65">
        <f>IF(OR(ISNUMBER(L229),ISNUMBER(M229)),L229+M229,"")</f>
        <v>10</v>
      </c>
      <c r="O229" s="1"/>
      <c r="P229" s="18"/>
      <c r="Q229" s="64" t="str">
        <f>IF(OR(ISNUMBER(O229),ISNUMBER(P229)),O229+P229,"")</f>
        <v/>
      </c>
      <c r="R229" s="2">
        <v>2</v>
      </c>
      <c r="S229" s="18">
        <v>4.5</v>
      </c>
      <c r="T229" s="65">
        <f>IF(OR(ISNUMBER(R229),ISNUMBER(S229)),R229+S229,"")</f>
        <v>6.5</v>
      </c>
      <c r="U229" s="1">
        <v>1</v>
      </c>
      <c r="V229" s="18">
        <v>5.5</v>
      </c>
      <c r="W229" s="64">
        <f>IF(OR(ISNUMBER(U229),ISNUMBER(V229)),U229+V229,"")</f>
        <v>6.5</v>
      </c>
      <c r="X229" s="106">
        <f>IF(AS229=4/6,0.7,AS229)</f>
        <v>0.83333333333333337</v>
      </c>
      <c r="Y229" s="51">
        <f>F229+G229</f>
        <v>0</v>
      </c>
      <c r="Z229" s="51">
        <f>I229+J229</f>
        <v>6.5</v>
      </c>
      <c r="AA229" s="51">
        <f>L229+M229</f>
        <v>10</v>
      </c>
      <c r="AB229" s="51">
        <f>O229+P229</f>
        <v>0</v>
      </c>
      <c r="AC229" s="51">
        <f>R229+S229</f>
        <v>6.5</v>
      </c>
      <c r="AD229" s="51">
        <f>U229+V229</f>
        <v>6.5</v>
      </c>
      <c r="AE229" s="52">
        <f>LARGE($Y229:$AD229,AE$1)</f>
        <v>10</v>
      </c>
      <c r="AF229" s="52">
        <f>LARGE($Y229:$AD229,AF$1)</f>
        <v>6.5</v>
      </c>
      <c r="AG229" s="52">
        <f>LARGE($Y229:$AD229,AG$1)</f>
        <v>6.5</v>
      </c>
      <c r="AH229" s="52">
        <f>LARGE($Y229:$AD229,AH$1)</f>
        <v>6.5</v>
      </c>
      <c r="AI229" s="52">
        <f>LARGE($Y229:$AD229,AI$1)</f>
        <v>0</v>
      </c>
      <c r="AJ229" s="52">
        <f>LARGE($Y229:$AD229,AJ$1)</f>
        <v>0</v>
      </c>
      <c r="AL229" s="96" t="e">
        <f>IF(H229-F229*G229=H229,0,"ok")</f>
        <v>#VALUE!</v>
      </c>
      <c r="AM229" s="96" t="str">
        <f>IF(K229-I229*J229=K229,0,"ok")</f>
        <v>ok</v>
      </c>
      <c r="AN229" s="96" t="str">
        <f>IF(N229-L229*M229=N229,0,"ok")</f>
        <v>ok</v>
      </c>
      <c r="AO229" s="96" t="e">
        <f>IF(Q229-O229*P229=Q229,0,"ok")</f>
        <v>#VALUE!</v>
      </c>
      <c r="AP229" s="96" t="str">
        <f>IF(T229-R229*S229=T229,0,"ok")</f>
        <v>ok</v>
      </c>
      <c r="AQ229" s="96" t="str">
        <f>IF(W229-U229*V229=W229,0,"ok")</f>
        <v>ok</v>
      </c>
      <c r="AR229" s="107">
        <f>COUNT(AL229:AQ229)</f>
        <v>0</v>
      </c>
      <c r="AS229" s="109">
        <f>IF(E229&lt;&gt;0,(COUNT(F229:W229)+3)/18,0)</f>
        <v>0.83333333333333337</v>
      </c>
    </row>
    <row r="230" spans="1:45" ht="12.75" customHeight="1">
      <c r="A230" s="3">
        <v>3</v>
      </c>
      <c r="C230" s="25" t="s">
        <v>88</v>
      </c>
      <c r="D230" s="22" t="s">
        <v>89</v>
      </c>
      <c r="E230" s="20">
        <f>AVERAGE(AE230:AH230)</f>
        <v>8.0250000000000004</v>
      </c>
      <c r="F230" s="1">
        <v>2.2999999999999998</v>
      </c>
      <c r="G230" s="18">
        <v>5</v>
      </c>
      <c r="H230" s="64">
        <f>IF(OR(ISNUMBER(F230),ISNUMBER(G230)),F230+G230,"")</f>
        <v>7.3</v>
      </c>
      <c r="I230" s="2">
        <v>2.5</v>
      </c>
      <c r="J230" s="18">
        <v>5.5</v>
      </c>
      <c r="K230" s="64">
        <f>IF(OR(ISNUMBER(I230),ISNUMBER(J230)),I230+J230,"")</f>
        <v>8</v>
      </c>
      <c r="L230" s="2">
        <v>3.8</v>
      </c>
      <c r="M230" s="18">
        <v>6</v>
      </c>
      <c r="N230" s="65">
        <f>IF(OR(ISNUMBER(L230),ISNUMBER(M230)),L230+M230,"")</f>
        <v>9.8000000000000007</v>
      </c>
      <c r="O230" s="1"/>
      <c r="P230" s="18"/>
      <c r="Q230" s="64" t="str">
        <f>IF(OR(ISNUMBER(O230),ISNUMBER(P230)),O230+P230,"")</f>
        <v/>
      </c>
      <c r="R230" s="2">
        <v>2.5</v>
      </c>
      <c r="S230" s="18">
        <v>4.5</v>
      </c>
      <c r="T230" s="65">
        <f>IF(OR(ISNUMBER(R230),ISNUMBER(S230)),R230+S230,"")</f>
        <v>7</v>
      </c>
      <c r="U230" s="71"/>
      <c r="V230" s="72"/>
      <c r="W230" s="64" t="str">
        <f>IF(OR(ISNUMBER(U230),ISNUMBER(V230)),U230+V230,"")</f>
        <v/>
      </c>
      <c r="X230" s="106">
        <f>IF(AS230=4/6,0.7,AS230)</f>
        <v>0.83333333333333337</v>
      </c>
      <c r="Y230" s="51">
        <f>F230+G230</f>
        <v>7.3</v>
      </c>
      <c r="Z230" s="51">
        <f>I230+J230</f>
        <v>8</v>
      </c>
      <c r="AA230" s="51">
        <f>L230+M230</f>
        <v>9.8000000000000007</v>
      </c>
      <c r="AB230" s="51">
        <f>O230+P230</f>
        <v>0</v>
      </c>
      <c r="AC230" s="51">
        <f>R230+S230</f>
        <v>7</v>
      </c>
      <c r="AD230" s="51">
        <f>U230+V230</f>
        <v>0</v>
      </c>
      <c r="AE230" s="52">
        <f>LARGE($Y230:$AD230,AE$1)</f>
        <v>9.8000000000000007</v>
      </c>
      <c r="AF230" s="52">
        <f>LARGE($Y230:$AD230,AF$1)</f>
        <v>8</v>
      </c>
      <c r="AG230" s="52">
        <f>LARGE($Y230:$AD230,AG$1)</f>
        <v>7.3</v>
      </c>
      <c r="AH230" s="52">
        <f>LARGE($Y230:$AD230,AH$1)</f>
        <v>7</v>
      </c>
      <c r="AI230" s="52">
        <f>LARGE($Y230:$AD230,AI$1)</f>
        <v>0</v>
      </c>
      <c r="AJ230" s="52">
        <f>LARGE($Y230:$AD230,AJ$1)</f>
        <v>0</v>
      </c>
      <c r="AL230" s="96" t="str">
        <f>IF(H230-F230*G230=H230,0,"ok")</f>
        <v>ok</v>
      </c>
      <c r="AM230" s="96" t="str">
        <f>IF(K230-I230*J230=K230,0,"ok")</f>
        <v>ok</v>
      </c>
      <c r="AN230" s="96" t="str">
        <f>IF(N230-L230*M230=N230,0,"ok")</f>
        <v>ok</v>
      </c>
      <c r="AO230" s="96" t="e">
        <f>IF(Q230-O230*P230=Q230,0,"ok")</f>
        <v>#VALUE!</v>
      </c>
      <c r="AP230" s="96" t="str">
        <f>IF(T230-R230*S230=T230,0,"ok")</f>
        <v>ok</v>
      </c>
      <c r="AQ230" s="96" t="e">
        <f>IF(W230-U230*V230=W230,0,"ok")</f>
        <v>#VALUE!</v>
      </c>
      <c r="AR230" s="107">
        <f>COUNT(AL230:AQ230)</f>
        <v>0</v>
      </c>
      <c r="AS230" s="109">
        <f>IF(E230&lt;&gt;0,(COUNT(F230:W230)+3)/18,0)</f>
        <v>0.83333333333333337</v>
      </c>
    </row>
    <row r="231" spans="1:45" ht="12.75" customHeight="1">
      <c r="A231" s="3">
        <v>9</v>
      </c>
      <c r="C231" s="25"/>
      <c r="D231" s="22" t="s">
        <v>335</v>
      </c>
      <c r="E231" s="20">
        <f>AVERAGE(AE231:AH231)</f>
        <v>7.95</v>
      </c>
      <c r="F231" s="47">
        <v>2.6</v>
      </c>
      <c r="G231" s="48">
        <v>5.8</v>
      </c>
      <c r="H231" s="64">
        <f>IF(OR(ISNUMBER(F231),ISNUMBER(G231)),F231+G231,"")</f>
        <v>8.4</v>
      </c>
      <c r="I231" s="2"/>
      <c r="J231" s="18"/>
      <c r="K231" s="64" t="str">
        <f>IF(OR(ISNUMBER(I231),ISNUMBER(J231)),I231+J231,"")</f>
        <v/>
      </c>
      <c r="L231" s="2">
        <v>2.2000000000000002</v>
      </c>
      <c r="M231" s="18">
        <v>6</v>
      </c>
      <c r="N231" s="65">
        <f>IF(OR(ISNUMBER(L231),ISNUMBER(M231)),L231+M231,"")</f>
        <v>8.1999999999999993</v>
      </c>
      <c r="O231" s="1">
        <v>1</v>
      </c>
      <c r="P231" s="18">
        <v>6</v>
      </c>
      <c r="Q231" s="64">
        <f>IF(OR(ISNUMBER(O231),ISNUMBER(P231)),O231+P231,"")</f>
        <v>7</v>
      </c>
      <c r="R231" s="2"/>
      <c r="S231" s="18"/>
      <c r="T231" s="65" t="str">
        <f>IF(OR(ISNUMBER(R231),ISNUMBER(S231)),R231+S231,"")</f>
        <v/>
      </c>
      <c r="U231" s="1">
        <v>2.5</v>
      </c>
      <c r="V231" s="18">
        <v>5.7</v>
      </c>
      <c r="W231" s="64">
        <f>IF(OR(ISNUMBER(U231),ISNUMBER(V231)),U231+V231,"")</f>
        <v>8.1999999999999993</v>
      </c>
      <c r="X231" s="106">
        <f>IF(AS231=4/6,0.7,AS231)</f>
        <v>0.83333333333333337</v>
      </c>
      <c r="Y231" s="51">
        <f>F231+G231</f>
        <v>8.4</v>
      </c>
      <c r="Z231" s="51">
        <f>I231+J231</f>
        <v>0</v>
      </c>
      <c r="AA231" s="51">
        <f>L231+M231</f>
        <v>8.1999999999999993</v>
      </c>
      <c r="AB231" s="51">
        <f>O231+P231</f>
        <v>7</v>
      </c>
      <c r="AC231" s="51">
        <f>R231+S231</f>
        <v>0</v>
      </c>
      <c r="AD231" s="51">
        <f>U231+V231</f>
        <v>8.1999999999999993</v>
      </c>
      <c r="AE231" s="52">
        <f>LARGE($Y231:$AD231,AE$1)</f>
        <v>8.4</v>
      </c>
      <c r="AF231" s="52">
        <f>LARGE($Y231:$AD231,AF$1)</f>
        <v>8.1999999999999993</v>
      </c>
      <c r="AG231" s="52">
        <f>LARGE($Y231:$AD231,AG$1)</f>
        <v>8.1999999999999993</v>
      </c>
      <c r="AH231" s="52">
        <f>LARGE($Y231:$AD231,AH$1)</f>
        <v>7</v>
      </c>
      <c r="AI231" s="52">
        <f>LARGE($Y231:$AD231,AI$1)</f>
        <v>0</v>
      </c>
      <c r="AJ231" s="52">
        <f>LARGE($Y231:$AD231,AJ$1)</f>
        <v>0</v>
      </c>
      <c r="AL231" s="96" t="str">
        <f>IF(H231-F231*G231=H231,0,"ok")</f>
        <v>ok</v>
      </c>
      <c r="AM231" s="96" t="e">
        <f>IF(K231-I231*J231=K231,0,"ok")</f>
        <v>#VALUE!</v>
      </c>
      <c r="AN231" s="96" t="str">
        <f>IF(N231-L231*M231=N231,0,"ok")</f>
        <v>ok</v>
      </c>
      <c r="AO231" s="96" t="str">
        <f>IF(Q231-O231*P231=Q231,0,"ok")</f>
        <v>ok</v>
      </c>
      <c r="AP231" s="96" t="e">
        <f>IF(T231-R231*S231=T231,0,"ok")</f>
        <v>#VALUE!</v>
      </c>
      <c r="AQ231" s="96" t="str">
        <f>IF(W231-U231*V231=W231,0,"ok")</f>
        <v>ok</v>
      </c>
      <c r="AR231" s="107">
        <f>COUNT(AL231:AQ231)</f>
        <v>0</v>
      </c>
      <c r="AS231" s="109">
        <f>IF(E231&lt;&gt;0,(COUNT(F231:W231)+3)/18,0)</f>
        <v>0.83333333333333337</v>
      </c>
    </row>
    <row r="232" spans="1:45" ht="12.75" customHeight="1">
      <c r="A232" s="3">
        <v>7</v>
      </c>
      <c r="C232" s="25" t="s">
        <v>259</v>
      </c>
      <c r="D232" s="22" t="s">
        <v>260</v>
      </c>
      <c r="E232" s="20">
        <f>AVERAGE(AE232:AH232)</f>
        <v>8.7999999999999989</v>
      </c>
      <c r="F232" s="1">
        <v>2.5</v>
      </c>
      <c r="G232" s="18">
        <v>5.0999999999999996</v>
      </c>
      <c r="H232" s="64">
        <f>IF(OR(ISNUMBER(F232),ISNUMBER(G232)),F232+G232,"")</f>
        <v>7.6</v>
      </c>
      <c r="I232" s="2">
        <v>3.8</v>
      </c>
      <c r="J232" s="18">
        <v>5.4</v>
      </c>
      <c r="K232" s="64">
        <f>IF(OR(ISNUMBER(I232),ISNUMBER(J232)),I232+J232,"")</f>
        <v>9.1999999999999993</v>
      </c>
      <c r="L232" s="2">
        <v>2.5</v>
      </c>
      <c r="M232" s="18">
        <v>5.4</v>
      </c>
      <c r="N232" s="65">
        <f>IF(OR(ISNUMBER(L232),ISNUMBER(M232)),L232+M232,"")</f>
        <v>7.9</v>
      </c>
      <c r="O232" s="1">
        <v>3.5</v>
      </c>
      <c r="P232" s="18">
        <v>6</v>
      </c>
      <c r="Q232" s="64">
        <f>IF(OR(ISNUMBER(O232),ISNUMBER(P232)),O232+P232,"")</f>
        <v>9.5</v>
      </c>
      <c r="R232" s="2">
        <v>3.6</v>
      </c>
      <c r="S232" s="18">
        <v>5</v>
      </c>
      <c r="T232" s="65">
        <f>IF(OR(ISNUMBER(R232),ISNUMBER(S232)),R232+S232,"")</f>
        <v>8.6</v>
      </c>
      <c r="U232" s="1"/>
      <c r="V232" s="18"/>
      <c r="W232" s="64" t="str">
        <f>IF(OR(ISNUMBER(U232),ISNUMBER(V232)),U232+V232,"")</f>
        <v/>
      </c>
      <c r="X232" s="106">
        <f>IF(AS232=4/6,0.7,AS232)</f>
        <v>1</v>
      </c>
      <c r="Y232" s="51">
        <f>F232+G232</f>
        <v>7.6</v>
      </c>
      <c r="Z232" s="51">
        <f>I232+J232</f>
        <v>9.1999999999999993</v>
      </c>
      <c r="AA232" s="51">
        <f>L232+M232</f>
        <v>7.9</v>
      </c>
      <c r="AB232" s="51">
        <f>O232+P232</f>
        <v>9.5</v>
      </c>
      <c r="AC232" s="51">
        <f>R232+S232</f>
        <v>8.6</v>
      </c>
      <c r="AD232" s="51">
        <f>U232+V232</f>
        <v>0</v>
      </c>
      <c r="AE232" s="52">
        <f>LARGE($Y232:$AD232,AE$1)</f>
        <v>9.5</v>
      </c>
      <c r="AF232" s="52">
        <f>LARGE($Y232:$AD232,AF$1)</f>
        <v>9.1999999999999993</v>
      </c>
      <c r="AG232" s="52">
        <f>LARGE($Y232:$AD232,AG$1)</f>
        <v>8.6</v>
      </c>
      <c r="AH232" s="52">
        <f>LARGE($Y232:$AD232,AH$1)</f>
        <v>7.9</v>
      </c>
      <c r="AI232" s="52">
        <f>LARGE($Y232:$AD232,AI$1)</f>
        <v>7.6</v>
      </c>
      <c r="AJ232" s="52">
        <f>LARGE($Y232:$AD232,AJ$1)</f>
        <v>0</v>
      </c>
      <c r="AL232" s="96" t="str">
        <f>IF(H232-F232*G232=H232,0,"ok")</f>
        <v>ok</v>
      </c>
      <c r="AM232" s="96" t="str">
        <f>IF(K232-I232*J232=K232,0,"ok")</f>
        <v>ok</v>
      </c>
      <c r="AN232" s="96" t="str">
        <f>IF(N232-L232*M232=N232,0,"ok")</f>
        <v>ok</v>
      </c>
      <c r="AO232" s="96" t="str">
        <f>IF(Q232-O232*P232=Q232,0,"ok")</f>
        <v>ok</v>
      </c>
      <c r="AP232" s="96" t="str">
        <f>IF(T232-R232*S232=T232,0,"ok")</f>
        <v>ok</v>
      </c>
      <c r="AQ232" s="96" t="e">
        <f>IF(W232-U232*V232=W232,0,"ok")</f>
        <v>#VALUE!</v>
      </c>
      <c r="AR232" s="107">
        <f>COUNT(AL232:AQ232)</f>
        <v>0</v>
      </c>
      <c r="AS232" s="109">
        <f>IF(E232&lt;&gt;0,(COUNT(F232:W232)+3)/18,0)</f>
        <v>1</v>
      </c>
    </row>
    <row r="233" spans="1:45" ht="12.75" customHeight="1">
      <c r="A233" s="3">
        <v>1</v>
      </c>
      <c r="C233" s="25" t="s">
        <v>14</v>
      </c>
      <c r="D233" s="22" t="s">
        <v>15</v>
      </c>
      <c r="E233" s="20">
        <f>AVERAGE(AE233:AH233)</f>
        <v>8.35</v>
      </c>
      <c r="F233" s="1">
        <v>2.5</v>
      </c>
      <c r="G233" s="18">
        <v>5</v>
      </c>
      <c r="H233" s="64">
        <f>IF(OR(ISNUMBER(F233),ISNUMBER(G233)),F233+G233,"")</f>
        <v>7.5</v>
      </c>
      <c r="I233" s="2">
        <v>1.5</v>
      </c>
      <c r="J233" s="18">
        <v>6</v>
      </c>
      <c r="K233" s="64">
        <f>IF(OR(ISNUMBER(I233),ISNUMBER(J233)),I233+J233,"")</f>
        <v>7.5</v>
      </c>
      <c r="L233" s="2"/>
      <c r="M233" s="18"/>
      <c r="N233" s="65" t="str">
        <f>IF(OR(ISNUMBER(L233),ISNUMBER(M233)),L233+M233,"")</f>
        <v/>
      </c>
      <c r="O233" s="1">
        <v>2.5</v>
      </c>
      <c r="P233" s="18">
        <v>5.7</v>
      </c>
      <c r="Q233" s="64">
        <f>IF(OR(ISNUMBER(O233),ISNUMBER(P233)),O233+P233,"")</f>
        <v>8.1999999999999993</v>
      </c>
      <c r="R233" s="2">
        <v>3</v>
      </c>
      <c r="S233" s="18">
        <v>6</v>
      </c>
      <c r="T233" s="65">
        <f>IF(OR(ISNUMBER(R233),ISNUMBER(S233)),R233+S233,"")</f>
        <v>9</v>
      </c>
      <c r="U233" s="1">
        <v>3</v>
      </c>
      <c r="V233" s="18">
        <v>5.7</v>
      </c>
      <c r="W233" s="64">
        <f>IF(OR(ISNUMBER(U233),ISNUMBER(V233)),U233+V233,"")</f>
        <v>8.6999999999999993</v>
      </c>
      <c r="X233" s="106">
        <f>IF(AS233=4/6,0.7,AS233)</f>
        <v>1</v>
      </c>
      <c r="Y233" s="51">
        <f>F233+G233</f>
        <v>7.5</v>
      </c>
      <c r="Z233" s="51">
        <f>I233+J233</f>
        <v>7.5</v>
      </c>
      <c r="AA233" s="51">
        <f>L233+M233</f>
        <v>0</v>
      </c>
      <c r="AB233" s="51">
        <f>O233+P233</f>
        <v>8.1999999999999993</v>
      </c>
      <c r="AC233" s="51">
        <f>R233+S233</f>
        <v>9</v>
      </c>
      <c r="AD233" s="51">
        <f>U233+V233</f>
        <v>8.6999999999999993</v>
      </c>
      <c r="AE233" s="52">
        <f>LARGE($Y233:$AD233,AE$1)</f>
        <v>9</v>
      </c>
      <c r="AF233" s="52">
        <f>LARGE($Y233:$AD233,AF$1)</f>
        <v>8.6999999999999993</v>
      </c>
      <c r="AG233" s="52">
        <f>LARGE($Y233:$AD233,AG$1)</f>
        <v>8.1999999999999993</v>
      </c>
      <c r="AH233" s="52">
        <f>LARGE($Y233:$AD233,AH$1)</f>
        <v>7.5</v>
      </c>
      <c r="AI233" s="52">
        <f>LARGE($Y233:$AD233,AI$1)</f>
        <v>7.5</v>
      </c>
      <c r="AJ233" s="52">
        <f>LARGE($Y233:$AD233,AJ$1)</f>
        <v>0</v>
      </c>
      <c r="AK233" s="104"/>
      <c r="AL233" s="96" t="str">
        <f>IF(H233-F233*G233=H233,0,"ok")</f>
        <v>ok</v>
      </c>
      <c r="AM233" s="96" t="str">
        <f>IF(K233-I233*J233=K233,0,"ok")</f>
        <v>ok</v>
      </c>
      <c r="AN233" s="96" t="e">
        <f>IF(N233-L233*M233=N233,0,"ok")</f>
        <v>#VALUE!</v>
      </c>
      <c r="AO233" s="96" t="str">
        <f>IF(Q233-O233*P233=Q233,0,"ok")</f>
        <v>ok</v>
      </c>
      <c r="AP233" s="96" t="str">
        <f>IF(T233-R233*S233=T233,0,"ok")</f>
        <v>ok</v>
      </c>
      <c r="AQ233" s="96" t="str">
        <f>IF(W233-U233*V233=W233,0,"ok")</f>
        <v>ok</v>
      </c>
      <c r="AR233" s="107">
        <f>COUNT(AL233:AQ233)</f>
        <v>0</v>
      </c>
      <c r="AS233" s="109">
        <f>IF(E233&lt;&gt;0,(COUNT(F233:W233)+3)/18,0)</f>
        <v>1</v>
      </c>
    </row>
    <row r="234" spans="1:45" ht="12.75" customHeight="1">
      <c r="A234" s="3">
        <v>2</v>
      </c>
      <c r="C234" s="25" t="s">
        <v>48</v>
      </c>
      <c r="D234" s="22" t="s">
        <v>49</v>
      </c>
      <c r="E234" s="20">
        <f>AVERAGE(AE234:AH234)</f>
        <v>8.9749999999999996</v>
      </c>
      <c r="F234" s="1">
        <v>3.7</v>
      </c>
      <c r="G234" s="18">
        <v>5</v>
      </c>
      <c r="H234" s="64">
        <f>IF(OR(ISNUMBER(F234),ISNUMBER(G234)),F234+G234,"")</f>
        <v>8.6999999999999993</v>
      </c>
      <c r="I234" s="2">
        <v>4</v>
      </c>
      <c r="J234" s="18">
        <v>4.8</v>
      </c>
      <c r="K234" s="64">
        <f>IF(OR(ISNUMBER(I234),ISNUMBER(J234)),I234+J234,"")</f>
        <v>8.8000000000000007</v>
      </c>
      <c r="L234" s="2">
        <v>4</v>
      </c>
      <c r="M234" s="18">
        <v>5.5</v>
      </c>
      <c r="N234" s="65">
        <f>IF(OR(ISNUMBER(L234),ISNUMBER(M234)),L234+M234,"")</f>
        <v>9.5</v>
      </c>
      <c r="O234" s="1"/>
      <c r="P234" s="18"/>
      <c r="Q234" s="64" t="str">
        <f>IF(OR(ISNUMBER(O234),ISNUMBER(P234)),O234+P234,"")</f>
        <v/>
      </c>
      <c r="R234" s="2">
        <v>3.5</v>
      </c>
      <c r="S234" s="18">
        <v>4.8</v>
      </c>
      <c r="T234" s="65">
        <f>IF(OR(ISNUMBER(R234),ISNUMBER(S234)),R234+S234,"")</f>
        <v>8.3000000000000007</v>
      </c>
      <c r="U234" s="47">
        <v>3.2</v>
      </c>
      <c r="V234" s="48">
        <v>5.7</v>
      </c>
      <c r="W234" s="64">
        <f>IF(OR(ISNUMBER(U234),ISNUMBER(V234)),U234+V234,"")</f>
        <v>8.9</v>
      </c>
      <c r="X234" s="106">
        <f>IF(AS234=4/6,0.7,AS234)</f>
        <v>1</v>
      </c>
      <c r="Y234" s="51">
        <f>F234+G234</f>
        <v>8.6999999999999993</v>
      </c>
      <c r="Z234" s="51">
        <f>I234+J234</f>
        <v>8.8000000000000007</v>
      </c>
      <c r="AA234" s="51">
        <f>L234+M234</f>
        <v>9.5</v>
      </c>
      <c r="AB234" s="51">
        <f>O234+P234</f>
        <v>0</v>
      </c>
      <c r="AC234" s="51">
        <f>R234+S234</f>
        <v>8.3000000000000007</v>
      </c>
      <c r="AD234" s="51">
        <f>U234+V234</f>
        <v>8.9</v>
      </c>
      <c r="AE234" s="52">
        <f>LARGE($Y234:$AD234,AE$1)</f>
        <v>9.5</v>
      </c>
      <c r="AF234" s="52">
        <f>LARGE($Y234:$AD234,AF$1)</f>
        <v>8.9</v>
      </c>
      <c r="AG234" s="52">
        <f>LARGE($Y234:$AD234,AG$1)</f>
        <v>8.8000000000000007</v>
      </c>
      <c r="AH234" s="52">
        <f>LARGE($Y234:$AD234,AH$1)</f>
        <v>8.6999999999999993</v>
      </c>
      <c r="AI234" s="52">
        <f>LARGE($Y234:$AD234,AI$1)</f>
        <v>8.3000000000000007</v>
      </c>
      <c r="AJ234" s="52">
        <f>LARGE($Y234:$AD234,AJ$1)</f>
        <v>0</v>
      </c>
      <c r="AK234" s="104"/>
      <c r="AL234" s="96" t="str">
        <f>IF(H234-F234*G234=H234,0,"ok")</f>
        <v>ok</v>
      </c>
      <c r="AM234" s="96" t="str">
        <f>IF(K234-I234*J234=K234,0,"ok")</f>
        <v>ok</v>
      </c>
      <c r="AN234" s="96" t="str">
        <f>IF(N234-L234*M234=N234,0,"ok")</f>
        <v>ok</v>
      </c>
      <c r="AO234" s="96" t="e">
        <f>IF(Q234-O234*P234=Q234,0,"ok")</f>
        <v>#VALUE!</v>
      </c>
      <c r="AP234" s="96" t="str">
        <f>IF(T234-R234*S234=T234,0,"ok")</f>
        <v>ok</v>
      </c>
      <c r="AQ234" s="96" t="str">
        <f>IF(W234-U234*V234=W234,0,"ok")</f>
        <v>ok</v>
      </c>
      <c r="AR234" s="107">
        <f>COUNT(AL234:AQ234)</f>
        <v>0</v>
      </c>
      <c r="AS234" s="109">
        <f>IF(E234&lt;&gt;0,(COUNT(F234:W234)+3)/18,0)</f>
        <v>1</v>
      </c>
    </row>
    <row r="235" spans="1:45" ht="12.75" customHeight="1">
      <c r="A235" s="3">
        <v>11</v>
      </c>
      <c r="C235" s="25" t="s">
        <v>419</v>
      </c>
      <c r="D235" s="22" t="s">
        <v>420</v>
      </c>
      <c r="E235" s="20">
        <f>AVERAGE(AE235:AH235)</f>
        <v>9.75</v>
      </c>
      <c r="F235" s="1">
        <v>4</v>
      </c>
      <c r="G235" s="18">
        <v>6</v>
      </c>
      <c r="H235" s="64">
        <f>IF(OR(ISNUMBER(F235),ISNUMBER(G235)),F235+G235,"")</f>
        <v>10</v>
      </c>
      <c r="I235" s="2">
        <v>4</v>
      </c>
      <c r="J235" s="18">
        <v>6</v>
      </c>
      <c r="K235" s="64">
        <f>IF(OR(ISNUMBER(I235),ISNUMBER(J235)),I235+J235,"")</f>
        <v>10</v>
      </c>
      <c r="L235" s="2">
        <v>3</v>
      </c>
      <c r="M235" s="18">
        <v>6</v>
      </c>
      <c r="N235" s="65">
        <f>IF(OR(ISNUMBER(L235),ISNUMBER(M235)),L235+M235,"")</f>
        <v>9</v>
      </c>
      <c r="O235" s="1">
        <v>4</v>
      </c>
      <c r="P235" s="18">
        <v>6</v>
      </c>
      <c r="Q235" s="64">
        <f>IF(OR(ISNUMBER(O235),ISNUMBER(P235)),O235+P235,"")</f>
        <v>10</v>
      </c>
      <c r="R235" s="2"/>
      <c r="S235" s="18"/>
      <c r="T235" s="65" t="str">
        <f>IF(OR(ISNUMBER(R235),ISNUMBER(S235)),R235+S235,"")</f>
        <v/>
      </c>
      <c r="U235" s="1"/>
      <c r="V235" s="18"/>
      <c r="W235" s="64" t="str">
        <f>IF(OR(ISNUMBER(U235),ISNUMBER(V235)),U235+V235,"")</f>
        <v/>
      </c>
      <c r="X235" s="106">
        <f>IF(AS235=4/6,0.7,AS235)</f>
        <v>0.83333333333333337</v>
      </c>
      <c r="Y235" s="51">
        <f>F235+G235</f>
        <v>10</v>
      </c>
      <c r="Z235" s="51">
        <f>I235+J235</f>
        <v>10</v>
      </c>
      <c r="AA235" s="51">
        <f>L235+M235</f>
        <v>9</v>
      </c>
      <c r="AB235" s="51">
        <f>O235+P235</f>
        <v>10</v>
      </c>
      <c r="AC235" s="51">
        <f>R235+S235</f>
        <v>0</v>
      </c>
      <c r="AD235" s="51">
        <f>U235+V235</f>
        <v>0</v>
      </c>
      <c r="AE235" s="52">
        <f>LARGE($Y235:$AD235,AE$1)</f>
        <v>10</v>
      </c>
      <c r="AF235" s="52">
        <f>LARGE($Y235:$AD235,AF$1)</f>
        <v>10</v>
      </c>
      <c r="AG235" s="52">
        <f>LARGE($Y235:$AD235,AG$1)</f>
        <v>10</v>
      </c>
      <c r="AH235" s="52">
        <f>LARGE($Y235:$AD235,AH$1)</f>
        <v>9</v>
      </c>
      <c r="AI235" s="52">
        <f>LARGE($Y235:$AD235,AI$1)</f>
        <v>0</v>
      </c>
      <c r="AJ235" s="52">
        <f>LARGE($Y235:$AD235,AJ$1)</f>
        <v>0</v>
      </c>
      <c r="AL235" s="96" t="str">
        <f>IF(H235-F235*G235=H235,0,"ok")</f>
        <v>ok</v>
      </c>
      <c r="AM235" s="96" t="str">
        <f>IF(K235-I235*J235=K235,0,"ok")</f>
        <v>ok</v>
      </c>
      <c r="AN235" s="96" t="str">
        <f>IF(N235-L235*M235=N235,0,"ok")</f>
        <v>ok</v>
      </c>
      <c r="AO235" s="96" t="str">
        <f>IF(Q235-O235*P235=Q235,0,"ok")</f>
        <v>ok</v>
      </c>
      <c r="AP235" s="96" t="e">
        <f>IF(T235-R235*S235=T235,0,"ok")</f>
        <v>#VALUE!</v>
      </c>
      <c r="AQ235" s="96" t="e">
        <f>IF(W235-U235*V235=W235,0,"ok")</f>
        <v>#VALUE!</v>
      </c>
      <c r="AR235" s="107">
        <f>COUNT(AL235:AQ235)</f>
        <v>0</v>
      </c>
      <c r="AS235" s="109">
        <f>IF(E235&lt;&gt;0,(COUNT(F235:W235)+3)/18,0)</f>
        <v>0.83333333333333337</v>
      </c>
    </row>
    <row r="236" spans="1:45" ht="12.75" customHeight="1">
      <c r="A236" s="3">
        <v>30</v>
      </c>
      <c r="C236" s="32">
        <v>8988021</v>
      </c>
      <c r="D236" s="33" t="s">
        <v>919</v>
      </c>
      <c r="E236" s="20">
        <f>AVERAGE(AE236:AH236)</f>
        <v>8.5500000000000007</v>
      </c>
      <c r="F236" s="4">
        <v>3.8</v>
      </c>
      <c r="G236" s="16">
        <v>6</v>
      </c>
      <c r="H236" s="64">
        <f>IF(OR(ISNUMBER(F236),ISNUMBER(G236)),F236+G236,"")</f>
        <v>9.8000000000000007</v>
      </c>
      <c r="I236" s="5">
        <v>3.3</v>
      </c>
      <c r="J236" s="16">
        <v>5.8</v>
      </c>
      <c r="K236" s="64">
        <f>IF(OR(ISNUMBER(I236),ISNUMBER(J236)),I236+J236,"")</f>
        <v>9.1</v>
      </c>
      <c r="L236" s="5"/>
      <c r="M236" s="16"/>
      <c r="N236" s="65" t="str">
        <f>IF(OR(ISNUMBER(L236),ISNUMBER(M236)),L236+M236,"")</f>
        <v/>
      </c>
      <c r="O236" s="45">
        <v>1.4</v>
      </c>
      <c r="P236" s="46">
        <v>4.5</v>
      </c>
      <c r="Q236" s="64">
        <f>IF(OR(ISNUMBER(O236),ISNUMBER(P236)),O236+P236,"")</f>
        <v>5.9</v>
      </c>
      <c r="R236" s="5"/>
      <c r="S236" s="16"/>
      <c r="T236" s="65" t="str">
        <f>IF(OR(ISNUMBER(R236),ISNUMBER(S236)),R236+S236,"")</f>
        <v/>
      </c>
      <c r="U236" s="4">
        <v>3.4</v>
      </c>
      <c r="V236" s="16">
        <v>6</v>
      </c>
      <c r="W236" s="64">
        <f>IF(OR(ISNUMBER(U236),ISNUMBER(V236)),U236+V236,"")</f>
        <v>9.4</v>
      </c>
      <c r="X236" s="106">
        <f>IF(AS236=4/6,0.7,AS236)</f>
        <v>0.83333333333333337</v>
      </c>
      <c r="Y236" s="51">
        <f>F236+G236</f>
        <v>9.8000000000000007</v>
      </c>
      <c r="Z236" s="51">
        <f>I236+J236</f>
        <v>9.1</v>
      </c>
      <c r="AA236" s="51">
        <f>L236+M236</f>
        <v>0</v>
      </c>
      <c r="AB236" s="51">
        <f>O236+P236</f>
        <v>5.9</v>
      </c>
      <c r="AC236" s="51">
        <f>R236+S236</f>
        <v>0</v>
      </c>
      <c r="AD236" s="51">
        <f>U236+V236</f>
        <v>9.4</v>
      </c>
      <c r="AE236" s="52">
        <f>LARGE($Y236:$AD236,AE$1)</f>
        <v>9.8000000000000007</v>
      </c>
      <c r="AF236" s="52">
        <f>LARGE($Y236:$AD236,AF$1)</f>
        <v>9.4</v>
      </c>
      <c r="AG236" s="52">
        <f>LARGE($Y236:$AD236,AG$1)</f>
        <v>9.1</v>
      </c>
      <c r="AH236" s="52">
        <f>LARGE($Y236:$AD236,AH$1)</f>
        <v>5.9</v>
      </c>
      <c r="AI236" s="52">
        <f>LARGE($Y236:$AD236,AI$1)</f>
        <v>0</v>
      </c>
      <c r="AJ236" s="52">
        <f>LARGE($Y236:$AD236,AJ$1)</f>
        <v>0</v>
      </c>
      <c r="AL236" s="96" t="str">
        <f>IF(H236-F236*G236=H236,0,"ok")</f>
        <v>ok</v>
      </c>
      <c r="AM236" s="96" t="str">
        <f>IF(K236-I236*J236=K236,0,"ok")</f>
        <v>ok</v>
      </c>
      <c r="AN236" s="96" t="e">
        <f>IF(N236-L236*M236=N236,0,"ok")</f>
        <v>#VALUE!</v>
      </c>
      <c r="AO236" s="96" t="str">
        <f>IF(Q236-O236*P236=Q236,0,"ok")</f>
        <v>ok</v>
      </c>
      <c r="AP236" s="96" t="e">
        <f>IF(T236-R236*S236=T236,0,"ok")</f>
        <v>#VALUE!</v>
      </c>
      <c r="AQ236" s="96" t="str">
        <f>IF(W236-U236*V236=W236,0,"ok")</f>
        <v>ok</v>
      </c>
      <c r="AR236" s="107">
        <f>COUNT(AL236:AQ236)</f>
        <v>0</v>
      </c>
      <c r="AS236" s="109">
        <f>IF(E236&lt;&gt;0,(COUNT(F236:W236)+3)/18,0)</f>
        <v>0.83333333333333337</v>
      </c>
    </row>
    <row r="237" spans="1:45" ht="12.75" customHeight="1">
      <c r="A237" s="3">
        <v>20</v>
      </c>
      <c r="C237" s="25" t="s">
        <v>838</v>
      </c>
      <c r="D237" s="22" t="s">
        <v>839</v>
      </c>
      <c r="E237" s="20">
        <f>AVERAGE(AE237:AH237)</f>
        <v>8.7249999999999996</v>
      </c>
      <c r="F237" s="1">
        <v>4</v>
      </c>
      <c r="G237" s="18">
        <v>6</v>
      </c>
      <c r="H237" s="64">
        <f>IF(OR(ISNUMBER(F237),ISNUMBER(G237)),F237+G237,"")</f>
        <v>10</v>
      </c>
      <c r="I237" s="2">
        <v>2.8</v>
      </c>
      <c r="J237" s="18">
        <v>5.5</v>
      </c>
      <c r="K237" s="64">
        <f>IF(OR(ISNUMBER(I237),ISNUMBER(J237)),I237+J237,"")</f>
        <v>8.3000000000000007</v>
      </c>
      <c r="L237" s="2">
        <v>2.2000000000000002</v>
      </c>
      <c r="M237" s="18">
        <v>5.6</v>
      </c>
      <c r="N237" s="65">
        <f>IF(OR(ISNUMBER(L237),ISNUMBER(M237)),L237+M237,"")</f>
        <v>7.8</v>
      </c>
      <c r="O237" s="1">
        <v>3</v>
      </c>
      <c r="P237" s="18">
        <v>5.8</v>
      </c>
      <c r="Q237" s="64">
        <f>IF(OR(ISNUMBER(O237),ISNUMBER(P237)),O237+P237,"")</f>
        <v>8.8000000000000007</v>
      </c>
      <c r="R237" s="2"/>
      <c r="S237" s="18"/>
      <c r="T237" s="65" t="str">
        <f>IF(OR(ISNUMBER(R237),ISNUMBER(S237)),R237+S237,"")</f>
        <v/>
      </c>
      <c r="U237" s="1"/>
      <c r="V237" s="18"/>
      <c r="W237" s="64" t="str">
        <f>IF(OR(ISNUMBER(U237),ISNUMBER(V237)),U237+V237,"")</f>
        <v/>
      </c>
      <c r="X237" s="106">
        <f>IF(AS237=4/6,0.7,AS237)</f>
        <v>0.83333333333333337</v>
      </c>
      <c r="Y237" s="51">
        <f>F237+G237</f>
        <v>10</v>
      </c>
      <c r="Z237" s="51">
        <f>I237+J237</f>
        <v>8.3000000000000007</v>
      </c>
      <c r="AA237" s="51">
        <f>L237+M237</f>
        <v>7.8</v>
      </c>
      <c r="AB237" s="51">
        <f>O237+P237</f>
        <v>8.8000000000000007</v>
      </c>
      <c r="AC237" s="51">
        <f>R237+S237</f>
        <v>0</v>
      </c>
      <c r="AD237" s="51">
        <f>U237+V237</f>
        <v>0</v>
      </c>
      <c r="AE237" s="52">
        <f>LARGE($Y237:$AD237,AE$1)</f>
        <v>10</v>
      </c>
      <c r="AF237" s="52">
        <f>LARGE($Y237:$AD237,AF$1)</f>
        <v>8.8000000000000007</v>
      </c>
      <c r="AG237" s="52">
        <f>LARGE($Y237:$AD237,AG$1)</f>
        <v>8.3000000000000007</v>
      </c>
      <c r="AH237" s="52">
        <f>LARGE($Y237:$AD237,AH$1)</f>
        <v>7.8</v>
      </c>
      <c r="AI237" s="52">
        <f>LARGE($Y237:$AD237,AI$1)</f>
        <v>0</v>
      </c>
      <c r="AJ237" s="52">
        <f>LARGE($Y237:$AD237,AJ$1)</f>
        <v>0</v>
      </c>
      <c r="AL237" s="96" t="str">
        <f>IF(H237-F237*G237=H237,0,"ok")</f>
        <v>ok</v>
      </c>
      <c r="AM237" s="96" t="str">
        <f>IF(K237-I237*J237=K237,0,"ok")</f>
        <v>ok</v>
      </c>
      <c r="AN237" s="96" t="str">
        <f>IF(N237-L237*M237=N237,0,"ok")</f>
        <v>ok</v>
      </c>
      <c r="AO237" s="96" t="str">
        <f>IF(Q237-O237*P237=Q237,0,"ok")</f>
        <v>ok</v>
      </c>
      <c r="AP237" s="96" t="e">
        <f>IF(T237-R237*S237=T237,0,"ok")</f>
        <v>#VALUE!</v>
      </c>
      <c r="AQ237" s="96" t="e">
        <f>IF(W237-U237*V237=W237,0,"ok")</f>
        <v>#VALUE!</v>
      </c>
      <c r="AR237" s="107">
        <f>COUNT(AL237:AQ237)</f>
        <v>0</v>
      </c>
      <c r="AS237" s="109">
        <f>IF(E237&lt;&gt;0,(COUNT(F237:W237)+3)/18,0)</f>
        <v>0.83333333333333337</v>
      </c>
    </row>
    <row r="238" spans="1:45" ht="12.75" customHeight="1">
      <c r="A238" s="3">
        <v>2</v>
      </c>
      <c r="C238" s="25" t="s">
        <v>50</v>
      </c>
      <c r="D238" s="22" t="s">
        <v>51</v>
      </c>
      <c r="E238" s="20">
        <f>AVERAGE(AE238:AH238)</f>
        <v>7.4499999999999993</v>
      </c>
      <c r="F238" s="1">
        <v>2.7</v>
      </c>
      <c r="G238" s="18">
        <v>5</v>
      </c>
      <c r="H238" s="64">
        <f>IF(OR(ISNUMBER(F238),ISNUMBER(G238)),F238+G238,"")</f>
        <v>7.7</v>
      </c>
      <c r="I238" s="2">
        <v>1.9</v>
      </c>
      <c r="J238" s="18">
        <v>5</v>
      </c>
      <c r="K238" s="64">
        <f>IF(OR(ISNUMBER(I238),ISNUMBER(J238)),I238+J238,"")</f>
        <v>6.9</v>
      </c>
      <c r="L238" s="2">
        <v>2</v>
      </c>
      <c r="M238" s="18">
        <v>5.7</v>
      </c>
      <c r="N238" s="65">
        <f>IF(OR(ISNUMBER(L238),ISNUMBER(M238)),L238+M238,"")</f>
        <v>7.7</v>
      </c>
      <c r="O238" s="1"/>
      <c r="P238" s="18"/>
      <c r="Q238" s="64" t="str">
        <f>IF(OR(ISNUMBER(O238),ISNUMBER(P238)),O238+P238,"")</f>
        <v/>
      </c>
      <c r="R238" s="2">
        <v>2.7</v>
      </c>
      <c r="S238" s="18">
        <v>4.8</v>
      </c>
      <c r="T238" s="65">
        <f>IF(OR(ISNUMBER(R238),ISNUMBER(S238)),R238+S238,"")</f>
        <v>7.5</v>
      </c>
      <c r="U238" s="1"/>
      <c r="V238" s="18"/>
      <c r="W238" s="64" t="str">
        <f>IF(OR(ISNUMBER(U238),ISNUMBER(V238)),U238+V238,"")</f>
        <v/>
      </c>
      <c r="X238" s="106">
        <f>IF(AS238=4/6,0.7,AS238)</f>
        <v>0.83333333333333337</v>
      </c>
      <c r="Y238" s="51">
        <f>F238+G238</f>
        <v>7.7</v>
      </c>
      <c r="Z238" s="51">
        <f>I238+J238</f>
        <v>6.9</v>
      </c>
      <c r="AA238" s="51">
        <f>L238+M238</f>
        <v>7.7</v>
      </c>
      <c r="AB238" s="51">
        <f>O238+P238</f>
        <v>0</v>
      </c>
      <c r="AC238" s="51">
        <f>R238+S238</f>
        <v>7.5</v>
      </c>
      <c r="AD238" s="51">
        <f>U238+V238</f>
        <v>0</v>
      </c>
      <c r="AE238" s="52">
        <f>LARGE($Y238:$AD238,AE$1)</f>
        <v>7.7</v>
      </c>
      <c r="AF238" s="52">
        <f>LARGE($Y238:$AD238,AF$1)</f>
        <v>7.7</v>
      </c>
      <c r="AG238" s="52">
        <f>LARGE($Y238:$AD238,AG$1)</f>
        <v>7.5</v>
      </c>
      <c r="AH238" s="52">
        <f>LARGE($Y238:$AD238,AH$1)</f>
        <v>6.9</v>
      </c>
      <c r="AI238" s="52">
        <f>LARGE($Y238:$AD238,AI$1)</f>
        <v>0</v>
      </c>
      <c r="AJ238" s="52">
        <f>LARGE($Y238:$AD238,AJ$1)</f>
        <v>0</v>
      </c>
      <c r="AK238" s="104"/>
      <c r="AL238" s="96" t="str">
        <f>IF(H238-F238*G238=H238,0,"ok")</f>
        <v>ok</v>
      </c>
      <c r="AM238" s="96" t="str">
        <f>IF(K238-I238*J238=K238,0,"ok")</f>
        <v>ok</v>
      </c>
      <c r="AN238" s="96" t="str">
        <f>IF(N238-L238*M238=N238,0,"ok")</f>
        <v>ok</v>
      </c>
      <c r="AO238" s="96" t="e">
        <f>IF(Q238-O238*P238=Q238,0,"ok")</f>
        <v>#VALUE!</v>
      </c>
      <c r="AP238" s="96" t="str">
        <f>IF(T238-R238*S238=T238,0,"ok")</f>
        <v>ok</v>
      </c>
      <c r="AQ238" s="96" t="e">
        <f>IF(W238-U238*V238=W238,0,"ok")</f>
        <v>#VALUE!</v>
      </c>
      <c r="AR238" s="107">
        <f>COUNT(AL238:AQ238)</f>
        <v>0</v>
      </c>
      <c r="AS238" s="109">
        <f>IF(E238&lt;&gt;0,(COUNT(F238:W238)+3)/18,0)</f>
        <v>0.83333333333333337</v>
      </c>
    </row>
    <row r="239" spans="1:45" ht="12.75" customHeight="1">
      <c r="A239" s="3">
        <v>2</v>
      </c>
      <c r="C239" s="25" t="s">
        <v>52</v>
      </c>
      <c r="D239" s="22" t="s">
        <v>53</v>
      </c>
      <c r="E239" s="20">
        <f>AVERAGE(AE239:AH239)</f>
        <v>7.4</v>
      </c>
      <c r="F239" s="1">
        <v>3</v>
      </c>
      <c r="G239" s="18">
        <v>3</v>
      </c>
      <c r="H239" s="64">
        <f>IF(OR(ISNUMBER(F239),ISNUMBER(G239)),F239+G239,"")</f>
        <v>6</v>
      </c>
      <c r="I239" s="2">
        <v>3.2</v>
      </c>
      <c r="J239" s="18">
        <v>5</v>
      </c>
      <c r="K239" s="64">
        <f>IF(OR(ISNUMBER(I239),ISNUMBER(J239)),I239+J239,"")</f>
        <v>8.1999999999999993</v>
      </c>
      <c r="L239" s="2">
        <v>2.2999999999999998</v>
      </c>
      <c r="M239" s="18">
        <v>5.5</v>
      </c>
      <c r="N239" s="65">
        <f>IF(OR(ISNUMBER(L239),ISNUMBER(M239)),L239+M239,"")</f>
        <v>7.8</v>
      </c>
      <c r="O239" s="1"/>
      <c r="P239" s="18"/>
      <c r="Q239" s="64" t="str">
        <f>IF(OR(ISNUMBER(O239),ISNUMBER(P239)),O239+P239,"")</f>
        <v/>
      </c>
      <c r="R239" s="2">
        <v>2.8</v>
      </c>
      <c r="S239" s="18">
        <v>4.8</v>
      </c>
      <c r="T239" s="65">
        <f>IF(OR(ISNUMBER(R239),ISNUMBER(S239)),R239+S239,"")</f>
        <v>7.6</v>
      </c>
      <c r="U239" s="1"/>
      <c r="V239" s="18"/>
      <c r="W239" s="64" t="str">
        <f>IF(OR(ISNUMBER(U239),ISNUMBER(V239)),U239+V239,"")</f>
        <v/>
      </c>
      <c r="X239" s="106">
        <f>IF(AS239=4/6,0.7,AS239)</f>
        <v>0.83333333333333337</v>
      </c>
      <c r="Y239" s="51">
        <f>F239+G239</f>
        <v>6</v>
      </c>
      <c r="Z239" s="51">
        <f>I239+J239</f>
        <v>8.1999999999999993</v>
      </c>
      <c r="AA239" s="51">
        <f>L239+M239</f>
        <v>7.8</v>
      </c>
      <c r="AB239" s="51">
        <f>O239+P239</f>
        <v>0</v>
      </c>
      <c r="AC239" s="51">
        <f>R239+S239</f>
        <v>7.6</v>
      </c>
      <c r="AD239" s="51">
        <f>U239+V239</f>
        <v>0</v>
      </c>
      <c r="AE239" s="52">
        <f>LARGE($Y239:$AD239,AE$1)</f>
        <v>8.1999999999999993</v>
      </c>
      <c r="AF239" s="52">
        <f>LARGE($Y239:$AD239,AF$1)</f>
        <v>7.8</v>
      </c>
      <c r="AG239" s="52">
        <f>LARGE($Y239:$AD239,AG$1)</f>
        <v>7.6</v>
      </c>
      <c r="AH239" s="52">
        <f>LARGE($Y239:$AD239,AH$1)</f>
        <v>6</v>
      </c>
      <c r="AI239" s="52">
        <f>LARGE($Y239:$AD239,AI$1)</f>
        <v>0</v>
      </c>
      <c r="AJ239" s="52">
        <f>LARGE($Y239:$AD239,AJ$1)</f>
        <v>0</v>
      </c>
      <c r="AK239" s="104"/>
      <c r="AL239" s="96" t="str">
        <f>IF(H239-F239*G239=H239,0,"ok")</f>
        <v>ok</v>
      </c>
      <c r="AM239" s="96" t="str">
        <f>IF(K239-I239*J239=K239,0,"ok")</f>
        <v>ok</v>
      </c>
      <c r="AN239" s="96" t="str">
        <f>IF(N239-L239*M239=N239,0,"ok")</f>
        <v>ok</v>
      </c>
      <c r="AO239" s="96" t="e">
        <f>IF(Q239-O239*P239=Q239,0,"ok")</f>
        <v>#VALUE!</v>
      </c>
      <c r="AP239" s="96" t="str">
        <f>IF(T239-R239*S239=T239,0,"ok")</f>
        <v>ok</v>
      </c>
      <c r="AQ239" s="96" t="e">
        <f>IF(W239-U239*V239=W239,0,"ok")</f>
        <v>#VALUE!</v>
      </c>
      <c r="AR239" s="107">
        <f>COUNT(AL239:AQ239)</f>
        <v>0</v>
      </c>
      <c r="AS239" s="109">
        <f>IF(E239&lt;&gt;0,(COUNT(F239:W239)+3)/18,0)</f>
        <v>0.83333333333333337</v>
      </c>
    </row>
    <row r="240" spans="1:45" ht="12.75" customHeight="1">
      <c r="A240" s="3">
        <v>52</v>
      </c>
      <c r="C240" s="37">
        <v>8988511</v>
      </c>
      <c r="D240" s="22" t="s">
        <v>1074</v>
      </c>
      <c r="E240" s="20">
        <f>AVERAGE(AE240:AH240)</f>
        <v>9.4250000000000007</v>
      </c>
      <c r="F240" s="1">
        <v>3.3</v>
      </c>
      <c r="G240" s="18">
        <v>5.6</v>
      </c>
      <c r="H240" s="64">
        <f>IF(OR(ISNUMBER(F240),ISNUMBER(G240)),F240+G240,"")</f>
        <v>8.8999999999999986</v>
      </c>
      <c r="I240" s="2"/>
      <c r="J240" s="18"/>
      <c r="K240" s="64" t="str">
        <f>IF(OR(ISNUMBER(I240),ISNUMBER(J240)),I240+J240,"")</f>
        <v/>
      </c>
      <c r="L240" s="2">
        <v>3.5</v>
      </c>
      <c r="M240" s="18">
        <v>6</v>
      </c>
      <c r="N240" s="65">
        <f>IF(OR(ISNUMBER(L240),ISNUMBER(M240)),L240+M240,"")</f>
        <v>9.5</v>
      </c>
      <c r="O240" s="1">
        <v>3.7</v>
      </c>
      <c r="P240" s="18">
        <v>5.6</v>
      </c>
      <c r="Q240" s="64">
        <f>IF(OR(ISNUMBER(O240),ISNUMBER(P240)),O240+P240,"")</f>
        <v>9.3000000000000007</v>
      </c>
      <c r="R240" s="2">
        <v>4</v>
      </c>
      <c r="S240" s="18">
        <v>6</v>
      </c>
      <c r="T240" s="65">
        <f>IF(OR(ISNUMBER(R240),ISNUMBER(S240)),R240+S240,"")</f>
        <v>10</v>
      </c>
      <c r="U240" s="1"/>
      <c r="V240" s="18"/>
      <c r="W240" s="64" t="str">
        <f>IF(OR(ISNUMBER(U240),ISNUMBER(V240)),U240+V240,"")</f>
        <v/>
      </c>
      <c r="X240" s="106">
        <f>IF(AS240=4/6,0.7,AS240)</f>
        <v>0.83333333333333337</v>
      </c>
      <c r="Y240" s="51">
        <f>F240+G240</f>
        <v>8.8999999999999986</v>
      </c>
      <c r="Z240" s="51">
        <f>I240+J240</f>
        <v>0</v>
      </c>
      <c r="AA240" s="51">
        <f>L240+M240</f>
        <v>9.5</v>
      </c>
      <c r="AB240" s="51">
        <f>O240+P240</f>
        <v>9.3000000000000007</v>
      </c>
      <c r="AC240" s="51">
        <f>R240+S240</f>
        <v>10</v>
      </c>
      <c r="AD240" s="51">
        <f>U240+V240</f>
        <v>0</v>
      </c>
      <c r="AE240" s="52">
        <f>LARGE($Y240:$AD240,AE$1)</f>
        <v>10</v>
      </c>
      <c r="AF240" s="52">
        <f>LARGE($Y240:$AD240,AF$1)</f>
        <v>9.5</v>
      </c>
      <c r="AG240" s="52">
        <f>LARGE($Y240:$AD240,AG$1)</f>
        <v>9.3000000000000007</v>
      </c>
      <c r="AH240" s="52">
        <f>LARGE($Y240:$AD240,AH$1)</f>
        <v>8.8999999999999986</v>
      </c>
      <c r="AI240" s="52">
        <f>LARGE($Y240:$AD240,AI$1)</f>
        <v>0</v>
      </c>
      <c r="AJ240" s="52">
        <f>LARGE($Y240:$AD240,AJ$1)</f>
        <v>0</v>
      </c>
      <c r="AL240" s="96" t="str">
        <f>IF(H240-F240*G240=H240,0,"ok")</f>
        <v>ok</v>
      </c>
      <c r="AM240" s="96" t="e">
        <f>IF(K240-I240*J240=K240,0,"ok")</f>
        <v>#VALUE!</v>
      </c>
      <c r="AN240" s="96" t="str">
        <f>IF(N240-L240*M240=N240,0,"ok")</f>
        <v>ok</v>
      </c>
      <c r="AO240" s="96" t="str">
        <f>IF(Q240-O240*P240=Q240,0,"ok")</f>
        <v>ok</v>
      </c>
      <c r="AP240" s="96" t="str">
        <f>IF(T240-R240*S240=T240,0,"ok")</f>
        <v>ok</v>
      </c>
      <c r="AQ240" s="96" t="e">
        <f>IF(W240-U240*V240=W240,0,"ok")</f>
        <v>#VALUE!</v>
      </c>
      <c r="AR240" s="107">
        <f>COUNT(AL240:AQ240)</f>
        <v>0</v>
      </c>
      <c r="AS240" s="109">
        <f>IF(E240&lt;&gt;0,(COUNT(F240:W240)+3)/18,0)</f>
        <v>0.83333333333333337</v>
      </c>
    </row>
    <row r="241" spans="1:45" ht="12.75" customHeight="1">
      <c r="A241" s="3">
        <v>16</v>
      </c>
      <c r="C241" s="25" t="s">
        <v>656</v>
      </c>
      <c r="D241" s="22" t="s">
        <v>657</v>
      </c>
      <c r="E241" s="20">
        <f>AVERAGE(AE241:AH241)</f>
        <v>10</v>
      </c>
      <c r="F241" s="1">
        <v>4</v>
      </c>
      <c r="G241" s="18">
        <v>6</v>
      </c>
      <c r="H241" s="64">
        <f>IF(OR(ISNUMBER(F241),ISNUMBER(G241)),F241+G241,"")</f>
        <v>10</v>
      </c>
      <c r="I241" s="2">
        <v>4</v>
      </c>
      <c r="J241" s="18">
        <v>6</v>
      </c>
      <c r="K241" s="64">
        <f>IF(OR(ISNUMBER(I241),ISNUMBER(J241)),I241+J241,"")</f>
        <v>10</v>
      </c>
      <c r="L241" s="2"/>
      <c r="M241" s="18"/>
      <c r="N241" s="65" t="str">
        <f>IF(OR(ISNUMBER(L241),ISNUMBER(M241)),L241+M241,"")</f>
        <v/>
      </c>
      <c r="O241" s="1"/>
      <c r="P241" s="18"/>
      <c r="Q241" s="64" t="str">
        <f>IF(OR(ISNUMBER(O241),ISNUMBER(P241)),O241+P241,"")</f>
        <v/>
      </c>
      <c r="R241" s="2">
        <v>4</v>
      </c>
      <c r="S241" s="18">
        <v>6</v>
      </c>
      <c r="T241" s="65">
        <f>IF(OR(ISNUMBER(R241),ISNUMBER(S241)),R241+S241,"")</f>
        <v>10</v>
      </c>
      <c r="U241" s="1">
        <v>4</v>
      </c>
      <c r="V241" s="18">
        <v>6</v>
      </c>
      <c r="W241" s="64">
        <f>IF(OR(ISNUMBER(U241),ISNUMBER(V241)),U241+V241,"")</f>
        <v>10</v>
      </c>
      <c r="X241" s="106">
        <f>IF(AS241=4/6,0.7,AS241)</f>
        <v>0.83333333333333337</v>
      </c>
      <c r="Y241" s="51">
        <f>F241+G241</f>
        <v>10</v>
      </c>
      <c r="Z241" s="51">
        <f>I241+J241</f>
        <v>10</v>
      </c>
      <c r="AA241" s="51">
        <f>L241+M241</f>
        <v>0</v>
      </c>
      <c r="AB241" s="51">
        <f>O241+P241</f>
        <v>0</v>
      </c>
      <c r="AC241" s="51">
        <f>R241+S241</f>
        <v>10</v>
      </c>
      <c r="AD241" s="51">
        <f>U241+V241</f>
        <v>10</v>
      </c>
      <c r="AE241" s="52">
        <f>LARGE($Y241:$AD241,AE$1)</f>
        <v>10</v>
      </c>
      <c r="AF241" s="52">
        <f>LARGE($Y241:$AD241,AF$1)</f>
        <v>10</v>
      </c>
      <c r="AG241" s="52">
        <f>LARGE($Y241:$AD241,AG$1)</f>
        <v>10</v>
      </c>
      <c r="AH241" s="52">
        <f>LARGE($Y241:$AD241,AH$1)</f>
        <v>10</v>
      </c>
      <c r="AI241" s="52">
        <f>LARGE($Y241:$AD241,AI$1)</f>
        <v>0</v>
      </c>
      <c r="AJ241" s="52">
        <f>LARGE($Y241:$AD241,AJ$1)</f>
        <v>0</v>
      </c>
      <c r="AL241" s="96" t="str">
        <f>IF(H241-F241*G241=H241,0,"ok")</f>
        <v>ok</v>
      </c>
      <c r="AM241" s="96" t="str">
        <f>IF(K241-I241*J241=K241,0,"ok")</f>
        <v>ok</v>
      </c>
      <c r="AN241" s="96" t="e">
        <f>IF(N241-L241*M241=N241,0,"ok")</f>
        <v>#VALUE!</v>
      </c>
      <c r="AO241" s="96" t="e">
        <f>IF(Q241-O241*P241=Q241,0,"ok")</f>
        <v>#VALUE!</v>
      </c>
      <c r="AP241" s="96" t="str">
        <f>IF(T241-R241*S241=T241,0,"ok")</f>
        <v>ok</v>
      </c>
      <c r="AQ241" s="96" t="str">
        <f>IF(W241-U241*V241=W241,0,"ok")</f>
        <v>ok</v>
      </c>
      <c r="AR241" s="107">
        <f>COUNT(AL241:AQ241)</f>
        <v>0</v>
      </c>
      <c r="AS241" s="109">
        <f>IF(E241&lt;&gt;0,(COUNT(F241:W241)+3)/18,0)</f>
        <v>0.83333333333333337</v>
      </c>
    </row>
    <row r="242" spans="1:45" ht="12.75" customHeight="1">
      <c r="A242" s="3">
        <v>6</v>
      </c>
      <c r="C242" s="25" t="s">
        <v>224</v>
      </c>
      <c r="D242" s="22" t="s">
        <v>225</v>
      </c>
      <c r="E242" s="20">
        <f>AVERAGE(AE242:AH242)</f>
        <v>9.2250000000000014</v>
      </c>
      <c r="F242" s="1">
        <v>3.4</v>
      </c>
      <c r="G242" s="18">
        <v>5.8</v>
      </c>
      <c r="H242" s="64">
        <f>IF(OR(ISNUMBER(F242),ISNUMBER(G242)),F242+G242,"")</f>
        <v>9.1999999999999993</v>
      </c>
      <c r="I242" s="2">
        <v>3</v>
      </c>
      <c r="J242" s="18">
        <v>5.8</v>
      </c>
      <c r="K242" s="64">
        <f>IF(OR(ISNUMBER(I242),ISNUMBER(J242)),I242+J242,"")</f>
        <v>8.8000000000000007</v>
      </c>
      <c r="L242" s="2">
        <v>3</v>
      </c>
      <c r="M242" s="18">
        <v>6</v>
      </c>
      <c r="N242" s="65">
        <f>IF(OR(ISNUMBER(L242),ISNUMBER(M242)),L242+M242,"")</f>
        <v>9</v>
      </c>
      <c r="O242" s="1">
        <v>3.9</v>
      </c>
      <c r="P242" s="18">
        <v>6</v>
      </c>
      <c r="Q242" s="64">
        <f>IF(OR(ISNUMBER(O242),ISNUMBER(P242)),O242+P242,"")</f>
        <v>9.9</v>
      </c>
      <c r="R242" s="2"/>
      <c r="S242" s="18"/>
      <c r="T242" s="65" t="str">
        <f>IF(OR(ISNUMBER(R242),ISNUMBER(S242)),R242+S242,"")</f>
        <v/>
      </c>
      <c r="U242" s="1"/>
      <c r="V242" s="18"/>
      <c r="W242" s="64" t="str">
        <f>IF(OR(ISNUMBER(U242),ISNUMBER(V242)),U242+V242,"")</f>
        <v/>
      </c>
      <c r="X242" s="106">
        <f>IF(AS242=4/6,0.7,AS242)</f>
        <v>0.83333333333333337</v>
      </c>
      <c r="Y242" s="51">
        <f>F242+G242</f>
        <v>9.1999999999999993</v>
      </c>
      <c r="Z242" s="51">
        <f>I242+J242</f>
        <v>8.8000000000000007</v>
      </c>
      <c r="AA242" s="51">
        <f>L242+M242</f>
        <v>9</v>
      </c>
      <c r="AB242" s="51">
        <f>O242+P242</f>
        <v>9.9</v>
      </c>
      <c r="AC242" s="51">
        <f>R242+S242</f>
        <v>0</v>
      </c>
      <c r="AD242" s="51">
        <f>U242+V242</f>
        <v>0</v>
      </c>
      <c r="AE242" s="52">
        <f>LARGE($Y242:$AD242,AE$1)</f>
        <v>9.9</v>
      </c>
      <c r="AF242" s="52">
        <f>LARGE($Y242:$AD242,AF$1)</f>
        <v>9.1999999999999993</v>
      </c>
      <c r="AG242" s="52">
        <f>LARGE($Y242:$AD242,AG$1)</f>
        <v>9</v>
      </c>
      <c r="AH242" s="52">
        <f>LARGE($Y242:$AD242,AH$1)</f>
        <v>8.8000000000000007</v>
      </c>
      <c r="AI242" s="52">
        <f>LARGE($Y242:$AD242,AI$1)</f>
        <v>0</v>
      </c>
      <c r="AJ242" s="52">
        <f>LARGE($Y242:$AD242,AJ$1)</f>
        <v>0</v>
      </c>
      <c r="AL242" s="96" t="str">
        <f>IF(H242-F242*G242=H242,0,"ok")</f>
        <v>ok</v>
      </c>
      <c r="AM242" s="96" t="str">
        <f>IF(K242-I242*J242=K242,0,"ok")</f>
        <v>ok</v>
      </c>
      <c r="AN242" s="96" t="str">
        <f>IF(N242-L242*M242=N242,0,"ok")</f>
        <v>ok</v>
      </c>
      <c r="AO242" s="96" t="str">
        <f>IF(Q242-O242*P242=Q242,0,"ok")</f>
        <v>ok</v>
      </c>
      <c r="AP242" s="96" t="e">
        <f>IF(T242-R242*S242=T242,0,"ok")</f>
        <v>#VALUE!</v>
      </c>
      <c r="AQ242" s="96" t="e">
        <f>IF(W242-U242*V242=W242,0,"ok")</f>
        <v>#VALUE!</v>
      </c>
      <c r="AR242" s="107">
        <f>COUNT(AL242:AQ242)</f>
        <v>0</v>
      </c>
      <c r="AS242" s="109">
        <f>IF(E242&lt;&gt;0,(COUNT(F242:W242)+3)/18,0)</f>
        <v>0.83333333333333337</v>
      </c>
    </row>
    <row r="243" spans="1:45" ht="12.75" customHeight="1">
      <c r="A243" s="3">
        <v>12</v>
      </c>
      <c r="C243" s="25" t="s">
        <v>468</v>
      </c>
      <c r="D243" s="22" t="s">
        <v>469</v>
      </c>
      <c r="E243" s="20">
        <f>AVERAGE(AE243:AH243)</f>
        <v>7.5</v>
      </c>
      <c r="F243" s="1">
        <v>2.8</v>
      </c>
      <c r="G243" s="18">
        <v>5</v>
      </c>
      <c r="H243" s="64">
        <f>IF(OR(ISNUMBER(F243),ISNUMBER(G243)),F243+G243,"")</f>
        <v>7.8</v>
      </c>
      <c r="I243" s="2">
        <v>3</v>
      </c>
      <c r="J243" s="18">
        <v>5.5</v>
      </c>
      <c r="K243" s="64">
        <f>IF(OR(ISNUMBER(I243),ISNUMBER(J243)),I243+J243,"")</f>
        <v>8.5</v>
      </c>
      <c r="L243" s="2"/>
      <c r="M243" s="18"/>
      <c r="N243" s="65" t="str">
        <f>IF(OR(ISNUMBER(L243),ISNUMBER(M243)),L243+M243,"")</f>
        <v/>
      </c>
      <c r="O243" s="1"/>
      <c r="P243" s="18"/>
      <c r="Q243" s="64" t="str">
        <f>IF(OR(ISNUMBER(O243),ISNUMBER(P243)),O243+P243,"")</f>
        <v/>
      </c>
      <c r="R243" s="2">
        <v>1.6</v>
      </c>
      <c r="S243" s="18">
        <v>4.5</v>
      </c>
      <c r="T243" s="65">
        <f>IF(OR(ISNUMBER(R243),ISNUMBER(S243)),R243+S243,"")</f>
        <v>6.1</v>
      </c>
      <c r="U243" s="1">
        <v>2.1</v>
      </c>
      <c r="V243" s="18">
        <v>5.5</v>
      </c>
      <c r="W243" s="64">
        <f>IF(OR(ISNUMBER(U243),ISNUMBER(V243)),U243+V243,"")</f>
        <v>7.6</v>
      </c>
      <c r="X243" s="106">
        <f>IF(AS243=4/6,0.7,AS243)</f>
        <v>0.83333333333333337</v>
      </c>
      <c r="Y243" s="51">
        <f>F243+G243</f>
        <v>7.8</v>
      </c>
      <c r="Z243" s="51">
        <f>I243+J243</f>
        <v>8.5</v>
      </c>
      <c r="AA243" s="51">
        <f>L243+M243</f>
        <v>0</v>
      </c>
      <c r="AB243" s="51">
        <f>O243+P243</f>
        <v>0</v>
      </c>
      <c r="AC243" s="51">
        <f>R243+S243</f>
        <v>6.1</v>
      </c>
      <c r="AD243" s="51">
        <f>U243+V243</f>
        <v>7.6</v>
      </c>
      <c r="AE243" s="52">
        <f>LARGE($Y243:$AD243,AE$1)</f>
        <v>8.5</v>
      </c>
      <c r="AF243" s="52">
        <f>LARGE($Y243:$AD243,AF$1)</f>
        <v>7.8</v>
      </c>
      <c r="AG243" s="52">
        <f>LARGE($Y243:$AD243,AG$1)</f>
        <v>7.6</v>
      </c>
      <c r="AH243" s="52">
        <f>LARGE($Y243:$AD243,AH$1)</f>
        <v>6.1</v>
      </c>
      <c r="AI243" s="52">
        <f>LARGE($Y243:$AD243,AI$1)</f>
        <v>0</v>
      </c>
      <c r="AJ243" s="52">
        <f>LARGE($Y243:$AD243,AJ$1)</f>
        <v>0</v>
      </c>
      <c r="AL243" s="96" t="str">
        <f>IF(H243-F243*G243=H243,0,"ok")</f>
        <v>ok</v>
      </c>
      <c r="AM243" s="96" t="str">
        <f>IF(K243-I243*J243=K243,0,"ok")</f>
        <v>ok</v>
      </c>
      <c r="AN243" s="96" t="e">
        <f>IF(N243-L243*M243=N243,0,"ok")</f>
        <v>#VALUE!</v>
      </c>
      <c r="AO243" s="96" t="e">
        <f>IF(Q243-O243*P243=Q243,0,"ok")</f>
        <v>#VALUE!</v>
      </c>
      <c r="AP243" s="96" t="str">
        <f>IF(T243-R243*S243=T243,0,"ok")</f>
        <v>ok</v>
      </c>
      <c r="AQ243" s="96" t="str">
        <f>IF(W243-U243*V243=W243,0,"ok")</f>
        <v>ok</v>
      </c>
      <c r="AR243" s="107">
        <f>COUNT(AL243:AQ243)</f>
        <v>0</v>
      </c>
      <c r="AS243" s="109">
        <f>IF(E243&lt;&gt;0,(COUNT(F243:W243)+3)/18,0)</f>
        <v>0.83333333333333337</v>
      </c>
    </row>
    <row r="244" spans="1:45" ht="12.75" customHeight="1">
      <c r="A244" s="3">
        <v>13</v>
      </c>
      <c r="C244" s="25" t="s">
        <v>523</v>
      </c>
      <c r="D244" s="22" t="s">
        <v>524</v>
      </c>
      <c r="E244" s="20">
        <f>AVERAGE(AE244:AH244)</f>
        <v>9.1999999999999993</v>
      </c>
      <c r="F244" s="1">
        <v>3.2</v>
      </c>
      <c r="G244" s="18">
        <v>6</v>
      </c>
      <c r="H244" s="64">
        <f>IF(OR(ISNUMBER(F244),ISNUMBER(G244)),F244+G244,"")</f>
        <v>9.1999999999999993</v>
      </c>
      <c r="I244" s="2">
        <v>3.6</v>
      </c>
      <c r="J244" s="18">
        <v>6</v>
      </c>
      <c r="K244" s="64">
        <f>IF(OR(ISNUMBER(I244),ISNUMBER(J244)),I244+J244,"")</f>
        <v>9.6</v>
      </c>
      <c r="L244" s="2">
        <v>2.5</v>
      </c>
      <c r="M244" s="18">
        <v>6</v>
      </c>
      <c r="N244" s="65">
        <f>IF(OR(ISNUMBER(L244),ISNUMBER(M244)),L244+M244,"")</f>
        <v>8.5</v>
      </c>
      <c r="O244" s="1">
        <v>3.5</v>
      </c>
      <c r="P244" s="18">
        <v>6</v>
      </c>
      <c r="Q244" s="64">
        <f>IF(OR(ISNUMBER(O244),ISNUMBER(P244)),O244+P244,"")</f>
        <v>9.5</v>
      </c>
      <c r="R244" s="83"/>
      <c r="S244" s="72"/>
      <c r="T244" s="65" t="str">
        <f>IF(OR(ISNUMBER(R244),ISNUMBER(S244)),R244+S244,"")</f>
        <v/>
      </c>
      <c r="U244" s="71"/>
      <c r="V244" s="72"/>
      <c r="W244" s="64" t="str">
        <f>IF(OR(ISNUMBER(U244),ISNUMBER(V244)),U244+V244,"")</f>
        <v/>
      </c>
      <c r="X244" s="106">
        <f>IF(AS244=4/6,0.7,AS244)</f>
        <v>0.83333333333333337</v>
      </c>
      <c r="Y244" s="51">
        <f>F244+G244</f>
        <v>9.1999999999999993</v>
      </c>
      <c r="Z244" s="51">
        <f>I244+J244</f>
        <v>9.6</v>
      </c>
      <c r="AA244" s="51">
        <f>L244+M244</f>
        <v>8.5</v>
      </c>
      <c r="AB244" s="51">
        <f>O244+P244</f>
        <v>9.5</v>
      </c>
      <c r="AC244" s="51">
        <f>R244+S244</f>
        <v>0</v>
      </c>
      <c r="AD244" s="51">
        <f>U244+V244</f>
        <v>0</v>
      </c>
      <c r="AE244" s="52">
        <f>LARGE($Y244:$AD244,AE$1)</f>
        <v>9.6</v>
      </c>
      <c r="AF244" s="52">
        <f>LARGE($Y244:$AD244,AF$1)</f>
        <v>9.5</v>
      </c>
      <c r="AG244" s="52">
        <f>LARGE($Y244:$AD244,AG$1)</f>
        <v>9.1999999999999993</v>
      </c>
      <c r="AH244" s="52">
        <f>LARGE($Y244:$AD244,AH$1)</f>
        <v>8.5</v>
      </c>
      <c r="AI244" s="52">
        <f>LARGE($Y244:$AD244,AI$1)</f>
        <v>0</v>
      </c>
      <c r="AJ244" s="52">
        <f>LARGE($Y244:$AD244,AJ$1)</f>
        <v>0</v>
      </c>
      <c r="AL244" s="96" t="str">
        <f>IF(H244-F244*G244=H244,0,"ok")</f>
        <v>ok</v>
      </c>
      <c r="AM244" s="96" t="str">
        <f>IF(K244-I244*J244=K244,0,"ok")</f>
        <v>ok</v>
      </c>
      <c r="AN244" s="96" t="str">
        <f>IF(N244-L244*M244=N244,0,"ok")</f>
        <v>ok</v>
      </c>
      <c r="AO244" s="96" t="str">
        <f>IF(Q244-O244*P244=Q244,0,"ok")</f>
        <v>ok</v>
      </c>
      <c r="AP244" s="96" t="e">
        <f>IF(T244-R244*S244=T244,0,"ok")</f>
        <v>#VALUE!</v>
      </c>
      <c r="AQ244" s="96" t="e">
        <f>IF(W244-U244*V244=W244,0,"ok")</f>
        <v>#VALUE!</v>
      </c>
      <c r="AR244" s="107">
        <f>COUNT(AL244:AQ244)</f>
        <v>0</v>
      </c>
      <c r="AS244" s="109">
        <f>IF(E244&lt;&gt;0,(COUNT(F244:W244)+3)/18,0)</f>
        <v>0.83333333333333337</v>
      </c>
    </row>
    <row r="245" spans="1:45" ht="12.75" customHeight="1">
      <c r="A245" s="3">
        <v>9</v>
      </c>
      <c r="C245" s="25">
        <v>8995082</v>
      </c>
      <c r="D245" s="22" t="s">
        <v>333</v>
      </c>
      <c r="E245" s="20">
        <f>AVERAGE(AE245:AH245)</f>
        <v>8.75</v>
      </c>
      <c r="F245" s="47">
        <v>1.2</v>
      </c>
      <c r="G245" s="48">
        <v>6</v>
      </c>
      <c r="H245" s="64">
        <f>IF(OR(ISNUMBER(F245),ISNUMBER(G245)),F245+G245,"")</f>
        <v>7.2</v>
      </c>
      <c r="I245" s="2"/>
      <c r="J245" s="18"/>
      <c r="K245" s="64" t="str">
        <f>IF(OR(ISNUMBER(I245),ISNUMBER(J245)),I245+J245,"")</f>
        <v/>
      </c>
      <c r="L245" s="2">
        <v>3.5</v>
      </c>
      <c r="M245" s="18">
        <v>6</v>
      </c>
      <c r="N245" s="65">
        <f>IF(OR(ISNUMBER(L245),ISNUMBER(M245)),L245+M245,"")</f>
        <v>9.5</v>
      </c>
      <c r="O245" s="1">
        <v>4</v>
      </c>
      <c r="P245" s="18">
        <v>6</v>
      </c>
      <c r="Q245" s="64">
        <f>IF(OR(ISNUMBER(O245),ISNUMBER(P245)),O245+P245,"")</f>
        <v>10</v>
      </c>
      <c r="R245" s="2"/>
      <c r="S245" s="18"/>
      <c r="T245" s="65" t="str">
        <f>IF(OR(ISNUMBER(R245),ISNUMBER(S245)),R245+S245,"")</f>
        <v/>
      </c>
      <c r="U245" s="1">
        <v>3.3</v>
      </c>
      <c r="V245" s="18">
        <v>5</v>
      </c>
      <c r="W245" s="64">
        <f>IF(OR(ISNUMBER(U245),ISNUMBER(V245)),U245+V245,"")</f>
        <v>8.3000000000000007</v>
      </c>
      <c r="X245" s="106">
        <f>IF(AS245=4/6,0.7,AS245)</f>
        <v>0.83333333333333337</v>
      </c>
      <c r="Y245" s="51">
        <f>F245+G245</f>
        <v>7.2</v>
      </c>
      <c r="Z245" s="51">
        <f>I245+J245</f>
        <v>0</v>
      </c>
      <c r="AA245" s="51">
        <f>L245+M245</f>
        <v>9.5</v>
      </c>
      <c r="AB245" s="51">
        <f>O245+P245</f>
        <v>10</v>
      </c>
      <c r="AC245" s="51">
        <f>R245+S245</f>
        <v>0</v>
      </c>
      <c r="AD245" s="51">
        <f>U245+V245</f>
        <v>8.3000000000000007</v>
      </c>
      <c r="AE245" s="52">
        <f>LARGE($Y245:$AD245,AE$1)</f>
        <v>10</v>
      </c>
      <c r="AF245" s="52">
        <f>LARGE($Y245:$AD245,AF$1)</f>
        <v>9.5</v>
      </c>
      <c r="AG245" s="52">
        <f>LARGE($Y245:$AD245,AG$1)</f>
        <v>8.3000000000000007</v>
      </c>
      <c r="AH245" s="52">
        <f>LARGE($Y245:$AD245,AH$1)</f>
        <v>7.2</v>
      </c>
      <c r="AI245" s="52">
        <f>LARGE($Y245:$AD245,AI$1)</f>
        <v>0</v>
      </c>
      <c r="AJ245" s="52">
        <f>LARGE($Y245:$AD245,AJ$1)</f>
        <v>0</v>
      </c>
      <c r="AL245" s="96" t="str">
        <f>IF(H245-F245*G245=H245,0,"ok")</f>
        <v>ok</v>
      </c>
      <c r="AM245" s="96" t="e">
        <f>IF(K245-I245*J245=K245,0,"ok")</f>
        <v>#VALUE!</v>
      </c>
      <c r="AN245" s="96" t="str">
        <f>IF(N245-L245*M245=N245,0,"ok")</f>
        <v>ok</v>
      </c>
      <c r="AO245" s="96" t="str">
        <f>IF(Q245-O245*P245=Q245,0,"ok")</f>
        <v>ok</v>
      </c>
      <c r="AP245" s="96" t="e">
        <f>IF(T245-R245*S245=T245,0,"ok")</f>
        <v>#VALUE!</v>
      </c>
      <c r="AQ245" s="96" t="str">
        <f>IF(W245-U245*V245=W245,0,"ok")</f>
        <v>ok</v>
      </c>
      <c r="AR245" s="107">
        <f>COUNT(AL245:AQ245)</f>
        <v>0</v>
      </c>
      <c r="AS245" s="109">
        <f>IF(E245&lt;&gt;0,(COUNT(F245:W245)+3)/18,0)</f>
        <v>0.83333333333333337</v>
      </c>
    </row>
    <row r="246" spans="1:45" ht="12.75" customHeight="1">
      <c r="A246" s="3">
        <v>4</v>
      </c>
      <c r="C246" s="25" t="s">
        <v>134</v>
      </c>
      <c r="D246" s="22" t="s">
        <v>135</v>
      </c>
      <c r="E246" s="20">
        <f>AVERAGE(AE246:AH246)</f>
        <v>8.3249999999999993</v>
      </c>
      <c r="F246" s="1">
        <v>2.5</v>
      </c>
      <c r="G246" s="18">
        <v>5.5</v>
      </c>
      <c r="H246" s="64">
        <f>IF(OR(ISNUMBER(F246),ISNUMBER(G246)),F246+G246,"")</f>
        <v>8</v>
      </c>
      <c r="I246" s="2">
        <v>1</v>
      </c>
      <c r="J246" s="18">
        <v>5.5</v>
      </c>
      <c r="K246" s="64">
        <f>IF(OR(ISNUMBER(I246),ISNUMBER(J246)),I246+J246,"")</f>
        <v>6.5</v>
      </c>
      <c r="L246" s="2">
        <v>3.5</v>
      </c>
      <c r="M246" s="18">
        <v>5.8</v>
      </c>
      <c r="N246" s="65">
        <f>IF(OR(ISNUMBER(L246),ISNUMBER(M246)),L246+M246,"")</f>
        <v>9.3000000000000007</v>
      </c>
      <c r="O246" s="1"/>
      <c r="P246" s="18"/>
      <c r="Q246" s="64" t="str">
        <f>IF(OR(ISNUMBER(O246),ISNUMBER(P246)),O246+P246,"")</f>
        <v/>
      </c>
      <c r="R246" s="2">
        <v>4</v>
      </c>
      <c r="S246" s="18">
        <v>5.5</v>
      </c>
      <c r="T246" s="65">
        <f>IF(OR(ISNUMBER(R246),ISNUMBER(S246)),R246+S246,"")</f>
        <v>9.5</v>
      </c>
      <c r="U246" s="1"/>
      <c r="V246" s="18"/>
      <c r="W246" s="64" t="str">
        <f>IF(OR(ISNUMBER(U246),ISNUMBER(V246)),U246+V246,"")</f>
        <v/>
      </c>
      <c r="X246" s="106">
        <f>IF(AS246=4/6,0.7,AS246)</f>
        <v>0.83333333333333337</v>
      </c>
      <c r="Y246" s="51">
        <f>F246+G246</f>
        <v>8</v>
      </c>
      <c r="Z246" s="51">
        <f>I246+J246</f>
        <v>6.5</v>
      </c>
      <c r="AA246" s="51">
        <f>L246+M246</f>
        <v>9.3000000000000007</v>
      </c>
      <c r="AB246" s="51">
        <f>O246+P246</f>
        <v>0</v>
      </c>
      <c r="AC246" s="51">
        <f>R246+S246</f>
        <v>9.5</v>
      </c>
      <c r="AD246" s="51">
        <f>U246+V246</f>
        <v>0</v>
      </c>
      <c r="AE246" s="52">
        <f>LARGE($Y246:$AD246,AE$1)</f>
        <v>9.5</v>
      </c>
      <c r="AF246" s="52">
        <f>LARGE($Y246:$AD246,AF$1)</f>
        <v>9.3000000000000007</v>
      </c>
      <c r="AG246" s="52">
        <f>LARGE($Y246:$AD246,AG$1)</f>
        <v>8</v>
      </c>
      <c r="AH246" s="52">
        <f>LARGE($Y246:$AD246,AH$1)</f>
        <v>6.5</v>
      </c>
      <c r="AI246" s="52">
        <f>LARGE($Y246:$AD246,AI$1)</f>
        <v>0</v>
      </c>
      <c r="AJ246" s="52">
        <f>LARGE($Y246:$AD246,AJ$1)</f>
        <v>0</v>
      </c>
      <c r="AL246" s="96" t="str">
        <f>IF(H246-F246*G246=H246,0,"ok")</f>
        <v>ok</v>
      </c>
      <c r="AM246" s="96" t="str">
        <f>IF(K246-I246*J246=K246,0,"ok")</f>
        <v>ok</v>
      </c>
      <c r="AN246" s="96" t="str">
        <f>IF(N246-L246*M246=N246,0,"ok")</f>
        <v>ok</v>
      </c>
      <c r="AO246" s="96" t="e">
        <f>IF(Q246-O246*P246=Q246,0,"ok")</f>
        <v>#VALUE!</v>
      </c>
      <c r="AP246" s="96" t="str">
        <f>IF(T246-R246*S246=T246,0,"ok")</f>
        <v>ok</v>
      </c>
      <c r="AQ246" s="96" t="e">
        <f>IF(W246-U246*V246=W246,0,"ok")</f>
        <v>#VALUE!</v>
      </c>
      <c r="AR246" s="107">
        <f>COUNT(AL246:AQ246)</f>
        <v>0</v>
      </c>
      <c r="AS246" s="109">
        <f>IF(E246&lt;&gt;0,(COUNT(F246:W246)+3)/18,0)</f>
        <v>0.83333333333333337</v>
      </c>
    </row>
    <row r="247" spans="1:45" ht="12.75" customHeight="1">
      <c r="A247" s="3">
        <v>33</v>
      </c>
      <c r="C247" s="25" t="s">
        <v>1006</v>
      </c>
      <c r="D247" s="22" t="s">
        <v>1007</v>
      </c>
      <c r="E247" s="20">
        <f>AVERAGE(AE247:AH247)</f>
        <v>8.5249999999999986</v>
      </c>
      <c r="F247" s="1">
        <v>4</v>
      </c>
      <c r="G247" s="18">
        <v>5.2</v>
      </c>
      <c r="H247" s="64">
        <f>IF(OR(ISNUMBER(F247),ISNUMBER(G247)),F247+G247,"")</f>
        <v>9.1999999999999993</v>
      </c>
      <c r="I247" s="2"/>
      <c r="J247" s="18"/>
      <c r="K247" s="64" t="str">
        <f>IF(OR(ISNUMBER(I247),ISNUMBER(J247)),I247+J247,"")</f>
        <v/>
      </c>
      <c r="L247" s="2">
        <v>2.7</v>
      </c>
      <c r="M247" s="18">
        <v>5.4</v>
      </c>
      <c r="N247" s="65">
        <f>IF(OR(ISNUMBER(L247),ISNUMBER(M247)),L247+M247,"")</f>
        <v>8.1000000000000014</v>
      </c>
      <c r="O247" s="1">
        <v>3.2</v>
      </c>
      <c r="P247" s="18">
        <v>5</v>
      </c>
      <c r="Q247" s="64">
        <f>IF(OR(ISNUMBER(O247),ISNUMBER(P247)),O247+P247,"")</f>
        <v>8.1999999999999993</v>
      </c>
      <c r="R247" s="2">
        <v>3</v>
      </c>
      <c r="S247" s="18">
        <v>5.6</v>
      </c>
      <c r="T247" s="65">
        <f>IF(OR(ISNUMBER(R247),ISNUMBER(S247)),R247+S247,"")</f>
        <v>8.6</v>
      </c>
      <c r="U247" s="1"/>
      <c r="V247" s="18"/>
      <c r="W247" s="64" t="str">
        <f>IF(OR(ISNUMBER(U247),ISNUMBER(V247)),U247+V247,"")</f>
        <v/>
      </c>
      <c r="X247" s="106">
        <f>IF(AS247=4/6,0.7,AS247)</f>
        <v>0.83333333333333337</v>
      </c>
      <c r="Y247" s="51">
        <f>F247+G247</f>
        <v>9.1999999999999993</v>
      </c>
      <c r="Z247" s="51">
        <f>I247+J247</f>
        <v>0</v>
      </c>
      <c r="AA247" s="51">
        <f>L247+M247</f>
        <v>8.1000000000000014</v>
      </c>
      <c r="AB247" s="51">
        <f>O247+P247</f>
        <v>8.1999999999999993</v>
      </c>
      <c r="AC247" s="51">
        <f>R247+S247</f>
        <v>8.6</v>
      </c>
      <c r="AD247" s="51">
        <f>U247+V247</f>
        <v>0</v>
      </c>
      <c r="AE247" s="52">
        <f>LARGE($Y247:$AD247,AE$1)</f>
        <v>9.1999999999999993</v>
      </c>
      <c r="AF247" s="52">
        <f>LARGE($Y247:$AD247,AF$1)</f>
        <v>8.6</v>
      </c>
      <c r="AG247" s="52">
        <f>LARGE($Y247:$AD247,AG$1)</f>
        <v>8.1999999999999993</v>
      </c>
      <c r="AH247" s="52">
        <f>LARGE($Y247:$AD247,AH$1)</f>
        <v>8.1000000000000014</v>
      </c>
      <c r="AI247" s="52">
        <f>LARGE($Y247:$AD247,AI$1)</f>
        <v>0</v>
      </c>
      <c r="AJ247" s="52">
        <f>LARGE($Y247:$AD247,AJ$1)</f>
        <v>0</v>
      </c>
      <c r="AL247" s="96" t="str">
        <f>IF(H247-F247*G247=H247,0,"ok")</f>
        <v>ok</v>
      </c>
      <c r="AM247" s="96" t="e">
        <f>IF(K247-I247*J247=K247,0,"ok")</f>
        <v>#VALUE!</v>
      </c>
      <c r="AN247" s="96" t="str">
        <f>IF(N247-L247*M247=N247,0,"ok")</f>
        <v>ok</v>
      </c>
      <c r="AO247" s="96" t="str">
        <f>IF(Q247-O247*P247=Q247,0,"ok")</f>
        <v>ok</v>
      </c>
      <c r="AP247" s="96" t="str">
        <f>IF(T247-R247*S247=T247,0,"ok")</f>
        <v>ok</v>
      </c>
      <c r="AQ247" s="96" t="e">
        <f>IF(W247-U247*V247=W247,0,"ok")</f>
        <v>#VALUE!</v>
      </c>
      <c r="AR247" s="107">
        <f>COUNT(AL247:AQ247)</f>
        <v>0</v>
      </c>
      <c r="AS247" s="109">
        <f>IF(E247&lt;&gt;0,(COUNT(F247:W247)+3)/18,0)</f>
        <v>0.83333333333333337</v>
      </c>
    </row>
    <row r="248" spans="1:45" ht="12.75" customHeight="1">
      <c r="A248" s="3">
        <v>16</v>
      </c>
      <c r="C248" s="25" t="s">
        <v>658</v>
      </c>
      <c r="D248" s="22" t="s">
        <v>659</v>
      </c>
      <c r="E248" s="20">
        <f>AVERAGE(AE248:AH248)</f>
        <v>8.9749999999999996</v>
      </c>
      <c r="F248" s="1">
        <v>1</v>
      </c>
      <c r="G248" s="18">
        <v>6</v>
      </c>
      <c r="H248" s="64">
        <f>IF(OR(ISNUMBER(F248),ISNUMBER(G248)),F248+G248,"")</f>
        <v>7</v>
      </c>
      <c r="I248" s="2">
        <v>3.7</v>
      </c>
      <c r="J248" s="18">
        <v>6</v>
      </c>
      <c r="K248" s="64">
        <f>IF(OR(ISNUMBER(I248),ISNUMBER(J248)),I248+J248,"")</f>
        <v>9.6999999999999993</v>
      </c>
      <c r="L248" s="56">
        <v>2.1</v>
      </c>
      <c r="M248" s="48">
        <v>6</v>
      </c>
      <c r="N248" s="65">
        <f>IF(OR(ISNUMBER(L248),ISNUMBER(M248)),L248+M248,"")</f>
        <v>8.1</v>
      </c>
      <c r="O248" s="1"/>
      <c r="P248" s="18"/>
      <c r="Q248" s="64" t="str">
        <f>IF(OR(ISNUMBER(O248),ISNUMBER(P248)),O248+P248,"")</f>
        <v/>
      </c>
      <c r="R248" s="2">
        <v>4</v>
      </c>
      <c r="S248" s="18">
        <v>5.8</v>
      </c>
      <c r="T248" s="65">
        <f>IF(OR(ISNUMBER(R248),ISNUMBER(S248)),R248+S248,"")</f>
        <v>9.8000000000000007</v>
      </c>
      <c r="U248" s="1">
        <v>3.3</v>
      </c>
      <c r="V248" s="18">
        <v>5</v>
      </c>
      <c r="W248" s="64">
        <f>IF(OR(ISNUMBER(U248),ISNUMBER(V248)),U248+V248,"")</f>
        <v>8.3000000000000007</v>
      </c>
      <c r="X248" s="106">
        <f>IF(AS248=4/6,0.7,AS248)</f>
        <v>1</v>
      </c>
      <c r="Y248" s="51">
        <f>F248+G248</f>
        <v>7</v>
      </c>
      <c r="Z248" s="51">
        <f>I248+J248</f>
        <v>9.6999999999999993</v>
      </c>
      <c r="AA248" s="51">
        <f>L248+M248</f>
        <v>8.1</v>
      </c>
      <c r="AB248" s="51">
        <f>O248+P248</f>
        <v>0</v>
      </c>
      <c r="AC248" s="51">
        <f>R248+S248</f>
        <v>9.8000000000000007</v>
      </c>
      <c r="AD248" s="51">
        <f>U248+V248</f>
        <v>8.3000000000000007</v>
      </c>
      <c r="AE248" s="52">
        <f>LARGE($Y248:$AD248,AE$1)</f>
        <v>9.8000000000000007</v>
      </c>
      <c r="AF248" s="52">
        <f>LARGE($Y248:$AD248,AF$1)</f>
        <v>9.6999999999999993</v>
      </c>
      <c r="AG248" s="52">
        <f>LARGE($Y248:$AD248,AG$1)</f>
        <v>8.3000000000000007</v>
      </c>
      <c r="AH248" s="52">
        <f>LARGE($Y248:$AD248,AH$1)</f>
        <v>8.1</v>
      </c>
      <c r="AI248" s="52">
        <f>LARGE($Y248:$AD248,AI$1)</f>
        <v>7</v>
      </c>
      <c r="AJ248" s="52">
        <f>LARGE($Y248:$AD248,AJ$1)</f>
        <v>0</v>
      </c>
      <c r="AL248" s="96" t="str">
        <f>IF(H248-F248*G248=H248,0,"ok")</f>
        <v>ok</v>
      </c>
      <c r="AM248" s="96" t="str">
        <f>IF(K248-I248*J248=K248,0,"ok")</f>
        <v>ok</v>
      </c>
      <c r="AN248" s="96" t="str">
        <f>IF(N248-L248*M248=N248,0,"ok")</f>
        <v>ok</v>
      </c>
      <c r="AO248" s="96" t="e">
        <f>IF(Q248-O248*P248=Q248,0,"ok")</f>
        <v>#VALUE!</v>
      </c>
      <c r="AP248" s="96" t="str">
        <f>IF(T248-R248*S248=T248,0,"ok")</f>
        <v>ok</v>
      </c>
      <c r="AQ248" s="96" t="str">
        <f>IF(W248-U248*V248=W248,0,"ok")</f>
        <v>ok</v>
      </c>
      <c r="AR248" s="107">
        <f>COUNT(AL248:AQ248)</f>
        <v>0</v>
      </c>
      <c r="AS248" s="109">
        <f>IF(E248&lt;&gt;0,(COUNT(F248:W248)+3)/18,0)</f>
        <v>1</v>
      </c>
    </row>
    <row r="249" spans="1:45" ht="12.75" customHeight="1">
      <c r="A249" s="3">
        <v>10</v>
      </c>
      <c r="C249" s="25" t="s">
        <v>367</v>
      </c>
      <c r="D249" s="22" t="s">
        <v>368</v>
      </c>
      <c r="E249" s="20">
        <f>AVERAGE(AE249:AH249)</f>
        <v>8.9750000000000014</v>
      </c>
      <c r="F249" s="1">
        <v>3.7</v>
      </c>
      <c r="G249" s="18">
        <v>5.6</v>
      </c>
      <c r="H249" s="64">
        <f>IF(OR(ISNUMBER(F249),ISNUMBER(G249)),F249+G249,"")</f>
        <v>9.3000000000000007</v>
      </c>
      <c r="I249" s="2">
        <v>4</v>
      </c>
      <c r="J249" s="18">
        <v>5.8</v>
      </c>
      <c r="K249" s="64">
        <f>IF(OR(ISNUMBER(I249),ISNUMBER(J249)),I249+J249,"")</f>
        <v>9.8000000000000007</v>
      </c>
      <c r="L249" s="2">
        <v>2</v>
      </c>
      <c r="M249" s="18">
        <v>6</v>
      </c>
      <c r="N249" s="65">
        <f>IF(OR(ISNUMBER(L249),ISNUMBER(M249)),L249+M249,"")</f>
        <v>8</v>
      </c>
      <c r="O249" s="1">
        <v>3.8</v>
      </c>
      <c r="P249" s="18">
        <v>5</v>
      </c>
      <c r="Q249" s="64">
        <f>IF(OR(ISNUMBER(O249),ISNUMBER(P249)),O249+P249,"")</f>
        <v>8.8000000000000007</v>
      </c>
      <c r="R249" s="83"/>
      <c r="S249" s="72"/>
      <c r="T249" s="65" t="str">
        <f>IF(OR(ISNUMBER(R249),ISNUMBER(S249)),R249+S249,"")</f>
        <v/>
      </c>
      <c r="U249" s="71"/>
      <c r="V249" s="72"/>
      <c r="W249" s="64" t="str">
        <f>IF(OR(ISNUMBER(U249),ISNUMBER(V249)),U249+V249,"")</f>
        <v/>
      </c>
      <c r="X249" s="106">
        <f>IF(AS249=4/6,0.7,AS249)</f>
        <v>0.83333333333333337</v>
      </c>
      <c r="Y249" s="51">
        <f>F249+G249</f>
        <v>9.3000000000000007</v>
      </c>
      <c r="Z249" s="51">
        <f>I249+J249</f>
        <v>9.8000000000000007</v>
      </c>
      <c r="AA249" s="51">
        <f>L249+M249</f>
        <v>8</v>
      </c>
      <c r="AB249" s="51">
        <f>O249+P249</f>
        <v>8.8000000000000007</v>
      </c>
      <c r="AC249" s="51">
        <f>R249+S249</f>
        <v>0</v>
      </c>
      <c r="AD249" s="51">
        <f>U249+V249</f>
        <v>0</v>
      </c>
      <c r="AE249" s="52">
        <f>LARGE($Y249:$AD249,AE$1)</f>
        <v>9.8000000000000007</v>
      </c>
      <c r="AF249" s="52">
        <f>LARGE($Y249:$AD249,AF$1)</f>
        <v>9.3000000000000007</v>
      </c>
      <c r="AG249" s="52">
        <f>LARGE($Y249:$AD249,AG$1)</f>
        <v>8.8000000000000007</v>
      </c>
      <c r="AH249" s="52">
        <f>LARGE($Y249:$AD249,AH$1)</f>
        <v>8</v>
      </c>
      <c r="AI249" s="52">
        <f>LARGE($Y249:$AD249,AI$1)</f>
        <v>0</v>
      </c>
      <c r="AJ249" s="52">
        <f>LARGE($Y249:$AD249,AJ$1)</f>
        <v>0</v>
      </c>
      <c r="AL249" s="96" t="str">
        <f>IF(H249-F249*G249=H249,0,"ok")</f>
        <v>ok</v>
      </c>
      <c r="AM249" s="96" t="str">
        <f>IF(K249-I249*J249=K249,0,"ok")</f>
        <v>ok</v>
      </c>
      <c r="AN249" s="96" t="str">
        <f>IF(N249-L249*M249=N249,0,"ok")</f>
        <v>ok</v>
      </c>
      <c r="AO249" s="96" t="str">
        <f>IF(Q249-O249*P249=Q249,0,"ok")</f>
        <v>ok</v>
      </c>
      <c r="AP249" s="96" t="e">
        <f>IF(T249-R249*S249=T249,0,"ok")</f>
        <v>#VALUE!</v>
      </c>
      <c r="AQ249" s="96" t="e">
        <f>IF(W249-U249*V249=W249,0,"ok")</f>
        <v>#VALUE!</v>
      </c>
      <c r="AR249" s="107">
        <f>COUNT(AL249:AQ249)</f>
        <v>0</v>
      </c>
      <c r="AS249" s="109">
        <f>IF(E249&lt;&gt;0,(COUNT(F249:W249)+3)/18,0)</f>
        <v>0.83333333333333337</v>
      </c>
    </row>
    <row r="250" spans="1:45" ht="12.75" customHeight="1">
      <c r="A250" s="3">
        <v>10</v>
      </c>
      <c r="C250" s="25" t="s">
        <v>369</v>
      </c>
      <c r="D250" s="22" t="s">
        <v>370</v>
      </c>
      <c r="E250" s="20">
        <f>AVERAGE(AE250:AH250)</f>
        <v>9.0749999999999993</v>
      </c>
      <c r="F250" s="1">
        <v>4</v>
      </c>
      <c r="G250" s="18">
        <v>5.5</v>
      </c>
      <c r="H250" s="64">
        <f>IF(OR(ISNUMBER(F250),ISNUMBER(G250)),F250+G250,"")</f>
        <v>9.5</v>
      </c>
      <c r="I250" s="2">
        <v>2.5</v>
      </c>
      <c r="J250" s="18">
        <v>5.5</v>
      </c>
      <c r="K250" s="64">
        <f>IF(OR(ISNUMBER(I250),ISNUMBER(J250)),I250+J250,"")</f>
        <v>8</v>
      </c>
      <c r="L250" s="2">
        <v>4</v>
      </c>
      <c r="M250" s="18">
        <v>5.8</v>
      </c>
      <c r="N250" s="65">
        <f>IF(OR(ISNUMBER(L250),ISNUMBER(M250)),L250+M250,"")</f>
        <v>9.8000000000000007</v>
      </c>
      <c r="O250" s="1">
        <v>4</v>
      </c>
      <c r="P250" s="18">
        <v>5</v>
      </c>
      <c r="Q250" s="64">
        <f>IF(OR(ISNUMBER(O250),ISNUMBER(P250)),O250+P250,"")</f>
        <v>9</v>
      </c>
      <c r="R250" s="83"/>
      <c r="S250" s="72"/>
      <c r="T250" s="65" t="str">
        <f>IF(OR(ISNUMBER(R250),ISNUMBER(S250)),R250+S250,"")</f>
        <v/>
      </c>
      <c r="U250" s="71"/>
      <c r="V250" s="72"/>
      <c r="W250" s="64" t="str">
        <f>IF(OR(ISNUMBER(U250),ISNUMBER(V250)),U250+V250,"")</f>
        <v/>
      </c>
      <c r="X250" s="106">
        <f>IF(AS250=4/6,0.7,AS250)</f>
        <v>0.83333333333333337</v>
      </c>
      <c r="Y250" s="51">
        <f>F250+G250</f>
        <v>9.5</v>
      </c>
      <c r="Z250" s="51">
        <f>I250+J250</f>
        <v>8</v>
      </c>
      <c r="AA250" s="51">
        <f>L250+M250</f>
        <v>9.8000000000000007</v>
      </c>
      <c r="AB250" s="51">
        <f>O250+P250</f>
        <v>9</v>
      </c>
      <c r="AC250" s="51">
        <f>R250+S250</f>
        <v>0</v>
      </c>
      <c r="AD250" s="51">
        <f>U250+V250</f>
        <v>0</v>
      </c>
      <c r="AE250" s="52">
        <f>LARGE($Y250:$AD250,AE$1)</f>
        <v>9.8000000000000007</v>
      </c>
      <c r="AF250" s="52">
        <f>LARGE($Y250:$AD250,AF$1)</f>
        <v>9.5</v>
      </c>
      <c r="AG250" s="52">
        <f>LARGE($Y250:$AD250,AG$1)</f>
        <v>9</v>
      </c>
      <c r="AH250" s="52">
        <f>LARGE($Y250:$AD250,AH$1)</f>
        <v>8</v>
      </c>
      <c r="AI250" s="52">
        <f>LARGE($Y250:$AD250,AI$1)</f>
        <v>0</v>
      </c>
      <c r="AJ250" s="52">
        <f>LARGE($Y250:$AD250,AJ$1)</f>
        <v>0</v>
      </c>
      <c r="AL250" s="96" t="str">
        <f>IF(H250-F250*G250=H250,0,"ok")</f>
        <v>ok</v>
      </c>
      <c r="AM250" s="96" t="str">
        <f>IF(K250-I250*J250=K250,0,"ok")</f>
        <v>ok</v>
      </c>
      <c r="AN250" s="96" t="str">
        <f>IF(N250-L250*M250=N250,0,"ok")</f>
        <v>ok</v>
      </c>
      <c r="AO250" s="96" t="str">
        <f>IF(Q250-O250*P250=Q250,0,"ok")</f>
        <v>ok</v>
      </c>
      <c r="AP250" s="96" t="e">
        <f>IF(T250-R250*S250=T250,0,"ok")</f>
        <v>#VALUE!</v>
      </c>
      <c r="AQ250" s="96" t="e">
        <f>IF(W250-U250*V250=W250,0,"ok")</f>
        <v>#VALUE!</v>
      </c>
      <c r="AR250" s="107">
        <f>COUNT(AL250:AQ250)</f>
        <v>0</v>
      </c>
      <c r="AS250" s="109">
        <f>IF(E250&lt;&gt;0,(COUNT(F250:W250)+3)/18,0)</f>
        <v>0.83333333333333337</v>
      </c>
    </row>
    <row r="251" spans="1:45" ht="12.75" customHeight="1">
      <c r="A251" s="3">
        <v>31</v>
      </c>
      <c r="C251" s="25" t="s">
        <v>940</v>
      </c>
      <c r="D251" s="22" t="s">
        <v>941</v>
      </c>
      <c r="E251" s="20">
        <f>AVERAGE(AE251:AH251)</f>
        <v>8.6750000000000007</v>
      </c>
      <c r="F251" s="1"/>
      <c r="G251" s="18"/>
      <c r="H251" s="64" t="str">
        <f>IF(OR(ISNUMBER(F251),ISNUMBER(G251)),F251+G251,"")</f>
        <v/>
      </c>
      <c r="I251" s="70">
        <v>3.6</v>
      </c>
      <c r="J251" s="69">
        <v>5.6</v>
      </c>
      <c r="K251" s="64">
        <f>IF(OR(ISNUMBER(I251),ISNUMBER(J251)),I251+J251,"")</f>
        <v>9.1999999999999993</v>
      </c>
      <c r="L251" s="2"/>
      <c r="M251" s="18"/>
      <c r="N251" s="65" t="str">
        <f>IF(OR(ISNUMBER(L251),ISNUMBER(M251)),L251+M251,"")</f>
        <v/>
      </c>
      <c r="O251" s="1">
        <v>4</v>
      </c>
      <c r="P251" s="18">
        <v>4.5999999999999996</v>
      </c>
      <c r="Q251" s="64">
        <f>IF(OR(ISNUMBER(O251),ISNUMBER(P251)),O251+P251,"")</f>
        <v>8.6</v>
      </c>
      <c r="R251" s="2">
        <v>3.4</v>
      </c>
      <c r="S251" s="18">
        <v>6</v>
      </c>
      <c r="T251" s="65">
        <f>IF(OR(ISNUMBER(R251),ISNUMBER(S251)),R251+S251,"")</f>
        <v>9.4</v>
      </c>
      <c r="U251" s="1">
        <v>2.5</v>
      </c>
      <c r="V251" s="18">
        <v>5</v>
      </c>
      <c r="W251" s="64">
        <f>IF(OR(ISNUMBER(U251),ISNUMBER(V251)),U251+V251,"")</f>
        <v>7.5</v>
      </c>
      <c r="X251" s="106">
        <f>IF(AS251=4/6,0.7,AS251)</f>
        <v>0.83333333333333337</v>
      </c>
      <c r="Y251" s="51">
        <f>F251+G251</f>
        <v>0</v>
      </c>
      <c r="Z251" s="51">
        <f>I251+J251</f>
        <v>9.1999999999999993</v>
      </c>
      <c r="AA251" s="51">
        <f>L251+M251</f>
        <v>0</v>
      </c>
      <c r="AB251" s="51">
        <f>O251+P251</f>
        <v>8.6</v>
      </c>
      <c r="AC251" s="51">
        <f>R251+S251</f>
        <v>9.4</v>
      </c>
      <c r="AD251" s="51">
        <f>U251+V251</f>
        <v>7.5</v>
      </c>
      <c r="AE251" s="52">
        <f>LARGE($Y251:$AD251,AE$1)</f>
        <v>9.4</v>
      </c>
      <c r="AF251" s="52">
        <f>LARGE($Y251:$AD251,AF$1)</f>
        <v>9.1999999999999993</v>
      </c>
      <c r="AG251" s="52">
        <f>LARGE($Y251:$AD251,AG$1)</f>
        <v>8.6</v>
      </c>
      <c r="AH251" s="52">
        <f>LARGE($Y251:$AD251,AH$1)</f>
        <v>7.5</v>
      </c>
      <c r="AI251" s="52">
        <f>LARGE($Y251:$AD251,AI$1)</f>
        <v>0</v>
      </c>
      <c r="AJ251" s="52">
        <f>LARGE($Y251:$AD251,AJ$1)</f>
        <v>0</v>
      </c>
      <c r="AL251" s="96" t="e">
        <f>IF(H251-F251*G251=H251,0,"ok")</f>
        <v>#VALUE!</v>
      </c>
      <c r="AM251" s="96" t="str">
        <f>IF(K251-I251*J251=K251,0,"ok")</f>
        <v>ok</v>
      </c>
      <c r="AN251" s="96" t="e">
        <f>IF(N251-L251*M251=N251,0,"ok")</f>
        <v>#VALUE!</v>
      </c>
      <c r="AO251" s="96" t="str">
        <f>IF(Q251-O251*P251=Q251,0,"ok")</f>
        <v>ok</v>
      </c>
      <c r="AP251" s="96" t="str">
        <f>IF(T251-R251*S251=T251,0,"ok")</f>
        <v>ok</v>
      </c>
      <c r="AQ251" s="96" t="str">
        <f>IF(W251-U251*V251=W251,0,"ok")</f>
        <v>ok</v>
      </c>
      <c r="AR251" s="107">
        <f>COUNT(AL251:AQ251)</f>
        <v>0</v>
      </c>
      <c r="AS251" s="109">
        <f>IF(E251&lt;&gt;0,(COUNT(F251:W251)+3)/18,0)</f>
        <v>0.83333333333333337</v>
      </c>
    </row>
    <row r="252" spans="1:45" ht="12.75" customHeight="1">
      <c r="A252" s="3">
        <v>32</v>
      </c>
      <c r="C252" s="34">
        <v>9017248</v>
      </c>
      <c r="D252" s="35" t="s">
        <v>987</v>
      </c>
      <c r="E252" s="20">
        <f>AVERAGE(AE252:AH252)</f>
        <v>8.9749999999999996</v>
      </c>
      <c r="F252" s="4"/>
      <c r="G252" s="16"/>
      <c r="H252" s="64" t="str">
        <f>IF(OR(ISNUMBER(F252),ISNUMBER(G252)),F252+G252,"")</f>
        <v/>
      </c>
      <c r="I252" s="5">
        <v>4</v>
      </c>
      <c r="J252" s="16">
        <v>6</v>
      </c>
      <c r="K252" s="64">
        <f>IF(OR(ISNUMBER(I252),ISNUMBER(J252)),I252+J252,"")</f>
        <v>10</v>
      </c>
      <c r="L252" s="5">
        <v>2.9</v>
      </c>
      <c r="M252" s="16">
        <v>6</v>
      </c>
      <c r="N252" s="65">
        <f>IF(OR(ISNUMBER(L252),ISNUMBER(M252)),L252+M252,"")</f>
        <v>8.9</v>
      </c>
      <c r="O252" s="4">
        <v>4</v>
      </c>
      <c r="P252" s="16">
        <v>6</v>
      </c>
      <c r="Q252" s="64">
        <f>IF(OR(ISNUMBER(O252),ISNUMBER(P252)),O252+P252,"")</f>
        <v>10</v>
      </c>
      <c r="R252" s="5"/>
      <c r="S252" s="16"/>
      <c r="T252" s="65" t="str">
        <f>IF(OR(ISNUMBER(R252),ISNUMBER(S252)),R252+S252,"")</f>
        <v/>
      </c>
      <c r="U252" s="45">
        <v>1.4</v>
      </c>
      <c r="V252" s="46">
        <v>5.6</v>
      </c>
      <c r="W252" s="64">
        <f>IF(OR(ISNUMBER(U252),ISNUMBER(V252)),U252+V252,"")</f>
        <v>7</v>
      </c>
      <c r="X252" s="106">
        <f>IF(AS252=4/6,0.7,AS252)</f>
        <v>0.83333333333333337</v>
      </c>
      <c r="Y252" s="51">
        <f>F252+G252</f>
        <v>0</v>
      </c>
      <c r="Z252" s="51">
        <f>I252+J252</f>
        <v>10</v>
      </c>
      <c r="AA252" s="51">
        <f>L252+M252</f>
        <v>8.9</v>
      </c>
      <c r="AB252" s="51">
        <f>O252+P252</f>
        <v>10</v>
      </c>
      <c r="AC252" s="51">
        <f>R252+S252</f>
        <v>0</v>
      </c>
      <c r="AD252" s="51">
        <f>U252+V252</f>
        <v>7</v>
      </c>
      <c r="AE252" s="52">
        <f>LARGE($Y252:$AD252,AE$1)</f>
        <v>10</v>
      </c>
      <c r="AF252" s="52">
        <f>LARGE($Y252:$AD252,AF$1)</f>
        <v>10</v>
      </c>
      <c r="AG252" s="52">
        <f>LARGE($Y252:$AD252,AG$1)</f>
        <v>8.9</v>
      </c>
      <c r="AH252" s="52">
        <f>LARGE($Y252:$AD252,AH$1)</f>
        <v>7</v>
      </c>
      <c r="AI252" s="52">
        <f>LARGE($Y252:$AD252,AI$1)</f>
        <v>0</v>
      </c>
      <c r="AJ252" s="52">
        <f>LARGE($Y252:$AD252,AJ$1)</f>
        <v>0</v>
      </c>
      <c r="AL252" s="96" t="e">
        <f>IF(H252-F252*G252=H252,0,"ok")</f>
        <v>#VALUE!</v>
      </c>
      <c r="AM252" s="96" t="str">
        <f>IF(K252-I252*J252=K252,0,"ok")</f>
        <v>ok</v>
      </c>
      <c r="AN252" s="96" t="str">
        <f>IF(N252-L252*M252=N252,0,"ok")</f>
        <v>ok</v>
      </c>
      <c r="AO252" s="96" t="str">
        <f>IF(Q252-O252*P252=Q252,0,"ok")</f>
        <v>ok</v>
      </c>
      <c r="AP252" s="96" t="e">
        <f>IF(T252-R252*S252=T252,0,"ok")</f>
        <v>#VALUE!</v>
      </c>
      <c r="AQ252" s="96" t="str">
        <f>IF(W252-U252*V252=W252,0,"ok")</f>
        <v>ok</v>
      </c>
      <c r="AR252" s="107">
        <f>COUNT(AL252:AQ252)</f>
        <v>0</v>
      </c>
      <c r="AS252" s="109">
        <f>IF(E252&lt;&gt;0,(COUNT(F252:W252)+3)/18,0)</f>
        <v>0.83333333333333337</v>
      </c>
    </row>
    <row r="253" spans="1:45" ht="12.75" customHeight="1">
      <c r="A253" s="3">
        <v>4</v>
      </c>
      <c r="C253" s="25" t="s">
        <v>136</v>
      </c>
      <c r="D253" s="22" t="s">
        <v>137</v>
      </c>
      <c r="E253" s="20">
        <f>AVERAGE(AE253:AH253)</f>
        <v>8.5250000000000004</v>
      </c>
      <c r="F253" s="1">
        <v>2.5</v>
      </c>
      <c r="G253" s="18">
        <v>5.5</v>
      </c>
      <c r="H253" s="64">
        <f>IF(OR(ISNUMBER(F253),ISNUMBER(G253)),F253+G253,"")</f>
        <v>8</v>
      </c>
      <c r="I253" s="2"/>
      <c r="J253" s="18"/>
      <c r="K253" s="64" t="str">
        <f>IF(OR(ISNUMBER(I253),ISNUMBER(J253)),I253+J253,"")</f>
        <v/>
      </c>
      <c r="L253" s="2">
        <v>2.8</v>
      </c>
      <c r="M253" s="18">
        <v>5.8</v>
      </c>
      <c r="N253" s="65">
        <f>IF(OR(ISNUMBER(L253),ISNUMBER(M253)),L253+M253,"")</f>
        <v>8.6</v>
      </c>
      <c r="O253" s="1"/>
      <c r="P253" s="18"/>
      <c r="Q253" s="64" t="str">
        <f>IF(OR(ISNUMBER(O253),ISNUMBER(P253)),O253+P253,"")</f>
        <v/>
      </c>
      <c r="R253" s="2">
        <v>3.5</v>
      </c>
      <c r="S253" s="18">
        <v>5.5</v>
      </c>
      <c r="T253" s="65">
        <f>IF(OR(ISNUMBER(R253),ISNUMBER(S253)),R253+S253,"")</f>
        <v>9</v>
      </c>
      <c r="U253" s="47">
        <v>2.8</v>
      </c>
      <c r="V253" s="48">
        <v>5.7</v>
      </c>
      <c r="W253" s="64">
        <f>IF(OR(ISNUMBER(U253),ISNUMBER(V253)),U253+V253,"")</f>
        <v>8.5</v>
      </c>
      <c r="X253" s="106">
        <f>IF(AS253=4/6,0.7,AS253)</f>
        <v>0.83333333333333337</v>
      </c>
      <c r="Y253" s="51">
        <f>F253+G253</f>
        <v>8</v>
      </c>
      <c r="Z253" s="51">
        <f>I253+J253</f>
        <v>0</v>
      </c>
      <c r="AA253" s="51">
        <f>L253+M253</f>
        <v>8.6</v>
      </c>
      <c r="AB253" s="51">
        <f>O253+P253</f>
        <v>0</v>
      </c>
      <c r="AC253" s="51">
        <f>R253+S253</f>
        <v>9</v>
      </c>
      <c r="AD253" s="51">
        <f>U253+V253</f>
        <v>8.5</v>
      </c>
      <c r="AE253" s="52">
        <f>LARGE($Y253:$AD253,AE$1)</f>
        <v>9</v>
      </c>
      <c r="AF253" s="52">
        <f>LARGE($Y253:$AD253,AF$1)</f>
        <v>8.6</v>
      </c>
      <c r="AG253" s="52">
        <f>LARGE($Y253:$AD253,AG$1)</f>
        <v>8.5</v>
      </c>
      <c r="AH253" s="52">
        <f>LARGE($Y253:$AD253,AH$1)</f>
        <v>8</v>
      </c>
      <c r="AI253" s="52">
        <f>LARGE($Y253:$AD253,AI$1)</f>
        <v>0</v>
      </c>
      <c r="AJ253" s="52">
        <f>LARGE($Y253:$AD253,AJ$1)</f>
        <v>0</v>
      </c>
      <c r="AL253" s="96" t="str">
        <f>IF(H253-F253*G253=H253,0,"ok")</f>
        <v>ok</v>
      </c>
      <c r="AM253" s="96" t="e">
        <f>IF(K253-I253*J253=K253,0,"ok")</f>
        <v>#VALUE!</v>
      </c>
      <c r="AN253" s="96" t="str">
        <f>IF(N253-L253*M253=N253,0,"ok")</f>
        <v>ok</v>
      </c>
      <c r="AO253" s="96" t="e">
        <f>IF(Q253-O253*P253=Q253,0,"ok")</f>
        <v>#VALUE!</v>
      </c>
      <c r="AP253" s="96" t="str">
        <f>IF(T253-R253*S253=T253,0,"ok")</f>
        <v>ok</v>
      </c>
      <c r="AQ253" s="96" t="str">
        <f>IF(W253-U253*V253=W253,0,"ok")</f>
        <v>ok</v>
      </c>
      <c r="AR253" s="107">
        <f>COUNT(AL253:AQ253)</f>
        <v>0</v>
      </c>
      <c r="AS253" s="109">
        <f>IF(E253&lt;&gt;0,(COUNT(F253:W253)+3)/18,0)</f>
        <v>0.83333333333333337</v>
      </c>
    </row>
    <row r="254" spans="1:45" ht="12.75" customHeight="1">
      <c r="A254" s="3">
        <v>18</v>
      </c>
      <c r="C254" s="25" t="s">
        <v>750</v>
      </c>
      <c r="D254" s="22" t="s">
        <v>751</v>
      </c>
      <c r="E254" s="20">
        <f>AVERAGE(AE254:AH254)</f>
        <v>8.4749999999999996</v>
      </c>
      <c r="F254" s="1">
        <v>3.5</v>
      </c>
      <c r="G254" s="69">
        <v>6</v>
      </c>
      <c r="H254" s="64">
        <f>IF(OR(ISNUMBER(F254),ISNUMBER(G254)),F254+G254,"")</f>
        <v>9.5</v>
      </c>
      <c r="I254" s="2"/>
      <c r="J254" s="18"/>
      <c r="K254" s="64" t="str">
        <f>IF(OR(ISNUMBER(I254),ISNUMBER(J254)),I254+J254,"")</f>
        <v/>
      </c>
      <c r="L254" s="2">
        <v>2</v>
      </c>
      <c r="M254" s="18">
        <v>6</v>
      </c>
      <c r="N254" s="65">
        <f>IF(OR(ISNUMBER(L254),ISNUMBER(M254)),L254+M254,"")</f>
        <v>8</v>
      </c>
      <c r="O254" s="1">
        <v>2.5</v>
      </c>
      <c r="P254" s="18">
        <v>6</v>
      </c>
      <c r="Q254" s="64">
        <f>IF(OR(ISNUMBER(O254),ISNUMBER(P254)),O254+P254,"")</f>
        <v>8.5</v>
      </c>
      <c r="R254" s="2">
        <v>2.9</v>
      </c>
      <c r="S254" s="18">
        <v>5</v>
      </c>
      <c r="T254" s="65">
        <f>IF(OR(ISNUMBER(R254),ISNUMBER(S254)),R254+S254,"")</f>
        <v>7.9</v>
      </c>
      <c r="U254" s="1"/>
      <c r="V254" s="18"/>
      <c r="W254" s="64" t="str">
        <f>IF(OR(ISNUMBER(U254),ISNUMBER(V254)),U254+V254,"")</f>
        <v/>
      </c>
      <c r="X254" s="106">
        <f>IF(AS254=4/6,0.7,AS254)</f>
        <v>0.83333333333333337</v>
      </c>
      <c r="Y254" s="51">
        <f>F254+G254</f>
        <v>9.5</v>
      </c>
      <c r="Z254" s="51">
        <f>I254+J254</f>
        <v>0</v>
      </c>
      <c r="AA254" s="51">
        <f>L254+M254</f>
        <v>8</v>
      </c>
      <c r="AB254" s="51">
        <f>O254+P254</f>
        <v>8.5</v>
      </c>
      <c r="AC254" s="51">
        <f>R254+S254</f>
        <v>7.9</v>
      </c>
      <c r="AD254" s="51">
        <f>U254+V254</f>
        <v>0</v>
      </c>
      <c r="AE254" s="52">
        <f>LARGE($Y254:$AD254,AE$1)</f>
        <v>9.5</v>
      </c>
      <c r="AF254" s="52">
        <f>LARGE($Y254:$AD254,AF$1)</f>
        <v>8.5</v>
      </c>
      <c r="AG254" s="52">
        <f>LARGE($Y254:$AD254,AG$1)</f>
        <v>8</v>
      </c>
      <c r="AH254" s="52">
        <f>LARGE($Y254:$AD254,AH$1)</f>
        <v>7.9</v>
      </c>
      <c r="AI254" s="52">
        <f>LARGE($Y254:$AD254,AI$1)</f>
        <v>0</v>
      </c>
      <c r="AJ254" s="52">
        <f>LARGE($Y254:$AD254,AJ$1)</f>
        <v>0</v>
      </c>
      <c r="AL254" s="96" t="str">
        <f>IF(H254-F254*G254=H254,0,"ok")</f>
        <v>ok</v>
      </c>
      <c r="AM254" s="96" t="e">
        <f>IF(K254-I254*J254=K254,0,"ok")</f>
        <v>#VALUE!</v>
      </c>
      <c r="AN254" s="96" t="str">
        <f>IF(N254-L254*M254=N254,0,"ok")</f>
        <v>ok</v>
      </c>
      <c r="AO254" s="96" t="str">
        <f>IF(Q254-O254*P254=Q254,0,"ok")</f>
        <v>ok</v>
      </c>
      <c r="AP254" s="96" t="str">
        <f>IF(T254-R254*S254=T254,0,"ok")</f>
        <v>ok</v>
      </c>
      <c r="AQ254" s="96" t="e">
        <f>IF(W254-U254*V254=W254,0,"ok")</f>
        <v>#VALUE!</v>
      </c>
      <c r="AR254" s="107">
        <f>COUNT(AL254:AQ254)</f>
        <v>0</v>
      </c>
      <c r="AS254" s="109">
        <f>IF(E254&lt;&gt;0,(COUNT(F254:W254)+3)/18,0)</f>
        <v>0.83333333333333337</v>
      </c>
    </row>
    <row r="255" spans="1:45" ht="12.75" customHeight="1">
      <c r="A255" s="3">
        <v>31</v>
      </c>
      <c r="C255" s="25" t="s">
        <v>942</v>
      </c>
      <c r="D255" s="22" t="s">
        <v>943</v>
      </c>
      <c r="E255" s="20">
        <f>AVERAGE(AE255:AH255)</f>
        <v>9.0250000000000004</v>
      </c>
      <c r="F255" s="1"/>
      <c r="G255" s="18"/>
      <c r="H255" s="64" t="str">
        <f>IF(OR(ISNUMBER(F255),ISNUMBER(G255)),F255+G255,"")</f>
        <v/>
      </c>
      <c r="I255" s="2"/>
      <c r="J255" s="18"/>
      <c r="K255" s="64" t="str">
        <f>IF(OR(ISNUMBER(I255),ISNUMBER(J255)),I255+J255,"")</f>
        <v/>
      </c>
      <c r="L255" s="2">
        <v>2.6</v>
      </c>
      <c r="M255" s="18">
        <v>5.8</v>
      </c>
      <c r="N255" s="65">
        <f>IF(OR(ISNUMBER(L255),ISNUMBER(M255)),L255+M255,"")</f>
        <v>8.4</v>
      </c>
      <c r="O255" s="1">
        <v>4</v>
      </c>
      <c r="P255" s="18">
        <v>4.8</v>
      </c>
      <c r="Q255" s="64">
        <f>IF(OR(ISNUMBER(O255),ISNUMBER(P255)),O255+P255,"")</f>
        <v>8.8000000000000007</v>
      </c>
      <c r="R255" s="2">
        <v>4</v>
      </c>
      <c r="S255" s="18">
        <v>5.8</v>
      </c>
      <c r="T255" s="65">
        <f>IF(OR(ISNUMBER(R255),ISNUMBER(S255)),R255+S255,"")</f>
        <v>9.8000000000000007</v>
      </c>
      <c r="U255" s="1">
        <v>3.3</v>
      </c>
      <c r="V255" s="18">
        <v>5.8</v>
      </c>
      <c r="W255" s="64">
        <f>IF(OR(ISNUMBER(U255),ISNUMBER(V255)),U255+V255,"")</f>
        <v>9.1</v>
      </c>
      <c r="X255" s="106">
        <f>IF(AS255=4/6,0.7,AS255)</f>
        <v>0.83333333333333337</v>
      </c>
      <c r="Y255" s="51">
        <f>F255+G255</f>
        <v>0</v>
      </c>
      <c r="Z255" s="51">
        <f>I255+J255</f>
        <v>0</v>
      </c>
      <c r="AA255" s="51">
        <f>L255+M255</f>
        <v>8.4</v>
      </c>
      <c r="AB255" s="51">
        <f>O255+P255</f>
        <v>8.8000000000000007</v>
      </c>
      <c r="AC255" s="51">
        <f>R255+S255</f>
        <v>9.8000000000000007</v>
      </c>
      <c r="AD255" s="51">
        <f>U255+V255</f>
        <v>9.1</v>
      </c>
      <c r="AE255" s="52">
        <f>LARGE($Y255:$AD255,AE$1)</f>
        <v>9.8000000000000007</v>
      </c>
      <c r="AF255" s="52">
        <f>LARGE($Y255:$AD255,AF$1)</f>
        <v>9.1</v>
      </c>
      <c r="AG255" s="52">
        <f>LARGE($Y255:$AD255,AG$1)</f>
        <v>8.8000000000000007</v>
      </c>
      <c r="AH255" s="52">
        <f>LARGE($Y255:$AD255,AH$1)</f>
        <v>8.4</v>
      </c>
      <c r="AI255" s="52">
        <f>LARGE($Y255:$AD255,AI$1)</f>
        <v>0</v>
      </c>
      <c r="AJ255" s="52">
        <f>LARGE($Y255:$AD255,AJ$1)</f>
        <v>0</v>
      </c>
      <c r="AL255" s="96" t="e">
        <f>IF(H255-F255*G255=H255,0,"ok")</f>
        <v>#VALUE!</v>
      </c>
      <c r="AM255" s="96" t="e">
        <f>IF(K255-I255*J255=K255,0,"ok")</f>
        <v>#VALUE!</v>
      </c>
      <c r="AN255" s="96" t="str">
        <f>IF(N255-L255*M255=N255,0,"ok")</f>
        <v>ok</v>
      </c>
      <c r="AO255" s="96" t="str">
        <f>IF(Q255-O255*P255=Q255,0,"ok")</f>
        <v>ok</v>
      </c>
      <c r="AP255" s="96" t="str">
        <f>IF(T255-R255*S255=T255,0,"ok")</f>
        <v>ok</v>
      </c>
      <c r="AQ255" s="96" t="str">
        <f>IF(W255-U255*V255=W255,0,"ok")</f>
        <v>ok</v>
      </c>
      <c r="AR255" s="107">
        <f>COUNT(AL255:AQ255)</f>
        <v>0</v>
      </c>
      <c r="AS255" s="109">
        <f>IF(E255&lt;&gt;0,(COUNT(F255:W255)+3)/18,0)</f>
        <v>0.83333333333333337</v>
      </c>
    </row>
    <row r="256" spans="1:45" ht="12.75" customHeight="1">
      <c r="A256" s="3">
        <v>11</v>
      </c>
      <c r="C256" s="25" t="s">
        <v>421</v>
      </c>
      <c r="D256" s="22" t="s">
        <v>422</v>
      </c>
      <c r="E256" s="20">
        <f>AVERAGE(AE256:AH256)</f>
        <v>9.5</v>
      </c>
      <c r="F256" s="1">
        <v>4</v>
      </c>
      <c r="G256" s="18">
        <v>6</v>
      </c>
      <c r="H256" s="64">
        <f>IF(OR(ISNUMBER(F256),ISNUMBER(G256)),F256+G256,"")</f>
        <v>10</v>
      </c>
      <c r="I256" s="2">
        <v>3.5</v>
      </c>
      <c r="J256" s="18">
        <v>6</v>
      </c>
      <c r="K256" s="64">
        <f>IF(OR(ISNUMBER(I256),ISNUMBER(J256)),I256+J256,"")</f>
        <v>9.5</v>
      </c>
      <c r="L256" s="2">
        <v>2.5</v>
      </c>
      <c r="M256" s="18">
        <v>6</v>
      </c>
      <c r="N256" s="65">
        <f>IF(OR(ISNUMBER(L256),ISNUMBER(M256)),L256+M256,"")</f>
        <v>8.5</v>
      </c>
      <c r="O256" s="1">
        <v>4</v>
      </c>
      <c r="P256" s="18">
        <v>6</v>
      </c>
      <c r="Q256" s="64">
        <f>IF(OR(ISNUMBER(O256),ISNUMBER(P256)),O256+P256,"")</f>
        <v>10</v>
      </c>
      <c r="R256" s="2"/>
      <c r="S256" s="18"/>
      <c r="T256" s="65" t="str">
        <f>IF(OR(ISNUMBER(R256),ISNUMBER(S256)),R256+S256,"")</f>
        <v/>
      </c>
      <c r="U256" s="1"/>
      <c r="V256" s="18"/>
      <c r="W256" s="64" t="str">
        <f>IF(OR(ISNUMBER(U256),ISNUMBER(V256)),U256+V256,"")</f>
        <v/>
      </c>
      <c r="X256" s="106">
        <f>IF(AS256=4/6,0.7,AS256)</f>
        <v>0.83333333333333337</v>
      </c>
      <c r="Y256" s="51">
        <f>F256+G256</f>
        <v>10</v>
      </c>
      <c r="Z256" s="51">
        <f>I256+J256</f>
        <v>9.5</v>
      </c>
      <c r="AA256" s="51">
        <f>L256+M256</f>
        <v>8.5</v>
      </c>
      <c r="AB256" s="51">
        <f>O256+P256</f>
        <v>10</v>
      </c>
      <c r="AC256" s="51">
        <f>R256+S256</f>
        <v>0</v>
      </c>
      <c r="AD256" s="51">
        <f>U256+V256</f>
        <v>0</v>
      </c>
      <c r="AE256" s="52">
        <f>LARGE($Y256:$AD256,AE$1)</f>
        <v>10</v>
      </c>
      <c r="AF256" s="52">
        <f>LARGE($Y256:$AD256,AF$1)</f>
        <v>10</v>
      </c>
      <c r="AG256" s="52">
        <f>LARGE($Y256:$AD256,AG$1)</f>
        <v>9.5</v>
      </c>
      <c r="AH256" s="52">
        <f>LARGE($Y256:$AD256,AH$1)</f>
        <v>8.5</v>
      </c>
      <c r="AI256" s="52">
        <f>LARGE($Y256:$AD256,AI$1)</f>
        <v>0</v>
      </c>
      <c r="AJ256" s="52">
        <f>LARGE($Y256:$AD256,AJ$1)</f>
        <v>0</v>
      </c>
      <c r="AL256" s="96" t="str">
        <f>IF(H256-F256*G256=H256,0,"ok")</f>
        <v>ok</v>
      </c>
      <c r="AM256" s="96" t="str">
        <f>IF(K256-I256*J256=K256,0,"ok")</f>
        <v>ok</v>
      </c>
      <c r="AN256" s="96" t="str">
        <f>IF(N256-L256*M256=N256,0,"ok")</f>
        <v>ok</v>
      </c>
      <c r="AO256" s="96" t="str">
        <f>IF(Q256-O256*P256=Q256,0,"ok")</f>
        <v>ok</v>
      </c>
      <c r="AP256" s="96" t="e">
        <f>IF(T256-R256*S256=T256,0,"ok")</f>
        <v>#VALUE!</v>
      </c>
      <c r="AQ256" s="96" t="e">
        <f>IF(W256-U256*V256=W256,0,"ok")</f>
        <v>#VALUE!</v>
      </c>
      <c r="AR256" s="107">
        <f>COUNT(AL256:AQ256)</f>
        <v>0</v>
      </c>
      <c r="AS256" s="109">
        <f>IF(E256&lt;&gt;0,(COUNT(F256:W256)+3)/18,0)</f>
        <v>0.83333333333333337</v>
      </c>
    </row>
    <row r="257" spans="1:45" ht="12.75" customHeight="1">
      <c r="A257" s="3">
        <v>4</v>
      </c>
      <c r="C257" s="25" t="s">
        <v>138</v>
      </c>
      <c r="D257" s="22" t="s">
        <v>139</v>
      </c>
      <c r="E257" s="20">
        <f>AVERAGE(AE257:AH257)</f>
        <v>8.4499999999999993</v>
      </c>
      <c r="F257" s="1">
        <v>2</v>
      </c>
      <c r="G257" s="18">
        <v>5.5</v>
      </c>
      <c r="H257" s="64">
        <f>IF(OR(ISNUMBER(F257),ISNUMBER(G257)),F257+G257,"")</f>
        <v>7.5</v>
      </c>
      <c r="I257" s="2">
        <v>3</v>
      </c>
      <c r="J257" s="18">
        <v>5</v>
      </c>
      <c r="K257" s="64">
        <f>IF(OR(ISNUMBER(I257),ISNUMBER(J257)),I257+J257,"")</f>
        <v>8</v>
      </c>
      <c r="L257" s="2">
        <v>3</v>
      </c>
      <c r="M257" s="18">
        <v>5.8</v>
      </c>
      <c r="N257" s="65">
        <f>IF(OR(ISNUMBER(L257),ISNUMBER(M257)),L257+M257,"")</f>
        <v>8.8000000000000007</v>
      </c>
      <c r="O257" s="1"/>
      <c r="P257" s="18"/>
      <c r="Q257" s="64" t="str">
        <f>IF(OR(ISNUMBER(O257),ISNUMBER(P257)),O257+P257,"")</f>
        <v/>
      </c>
      <c r="R257" s="2">
        <v>4</v>
      </c>
      <c r="S257" s="18">
        <v>5.5</v>
      </c>
      <c r="T257" s="65">
        <f>IF(OR(ISNUMBER(R257),ISNUMBER(S257)),R257+S257,"")</f>
        <v>9.5</v>
      </c>
      <c r="U257" s="1"/>
      <c r="V257" s="18"/>
      <c r="W257" s="64" t="str">
        <f>IF(OR(ISNUMBER(U257),ISNUMBER(V257)),U257+V257,"")</f>
        <v/>
      </c>
      <c r="X257" s="106">
        <f>IF(AS257=4/6,0.7,AS257)</f>
        <v>0.83333333333333337</v>
      </c>
      <c r="Y257" s="51">
        <f>F257+G257</f>
        <v>7.5</v>
      </c>
      <c r="Z257" s="51">
        <f>I257+J257</f>
        <v>8</v>
      </c>
      <c r="AA257" s="51">
        <f>L257+M257</f>
        <v>8.8000000000000007</v>
      </c>
      <c r="AB257" s="51">
        <f>O257+P257</f>
        <v>0</v>
      </c>
      <c r="AC257" s="51">
        <f>R257+S257</f>
        <v>9.5</v>
      </c>
      <c r="AD257" s="51">
        <f>U257+V257</f>
        <v>0</v>
      </c>
      <c r="AE257" s="52">
        <f>LARGE($Y257:$AD257,AE$1)</f>
        <v>9.5</v>
      </c>
      <c r="AF257" s="52">
        <f>LARGE($Y257:$AD257,AF$1)</f>
        <v>8.8000000000000007</v>
      </c>
      <c r="AG257" s="52">
        <f>LARGE($Y257:$AD257,AG$1)</f>
        <v>8</v>
      </c>
      <c r="AH257" s="52">
        <f>LARGE($Y257:$AD257,AH$1)</f>
        <v>7.5</v>
      </c>
      <c r="AI257" s="52">
        <f>LARGE($Y257:$AD257,AI$1)</f>
        <v>0</v>
      </c>
      <c r="AJ257" s="52">
        <f>LARGE($Y257:$AD257,AJ$1)</f>
        <v>0</v>
      </c>
      <c r="AL257" s="96" t="str">
        <f>IF(H257-F257*G257=H257,0,"ok")</f>
        <v>ok</v>
      </c>
      <c r="AM257" s="96" t="str">
        <f>IF(K257-I257*J257=K257,0,"ok")</f>
        <v>ok</v>
      </c>
      <c r="AN257" s="96" t="str">
        <f>IF(N257-L257*M257=N257,0,"ok")</f>
        <v>ok</v>
      </c>
      <c r="AO257" s="96" t="e">
        <f>IF(Q257-O257*P257=Q257,0,"ok")</f>
        <v>#VALUE!</v>
      </c>
      <c r="AP257" s="96" t="str">
        <f>IF(T257-R257*S257=T257,0,"ok")</f>
        <v>ok</v>
      </c>
      <c r="AQ257" s="96" t="e">
        <f>IF(W257-U257*V257=W257,0,"ok")</f>
        <v>#VALUE!</v>
      </c>
      <c r="AR257" s="107">
        <f>COUNT(AL257:AQ257)</f>
        <v>0</v>
      </c>
      <c r="AS257" s="109">
        <f>IF(E257&lt;&gt;0,(COUNT(F257:W257)+3)/18,0)</f>
        <v>0.83333333333333337</v>
      </c>
    </row>
    <row r="258" spans="1:45" ht="12.75" customHeight="1">
      <c r="A258" s="3">
        <v>16</v>
      </c>
      <c r="C258" s="25" t="s">
        <v>660</v>
      </c>
      <c r="D258" s="22" t="s">
        <v>661</v>
      </c>
      <c r="E258" s="20">
        <f>AVERAGE(AE258:AH258)</f>
        <v>9</v>
      </c>
      <c r="F258" s="1"/>
      <c r="G258" s="18"/>
      <c r="H258" s="64" t="str">
        <f>IF(OR(ISNUMBER(F258),ISNUMBER(G258)),F258+G258,"")</f>
        <v/>
      </c>
      <c r="I258" s="2">
        <v>4</v>
      </c>
      <c r="J258" s="18">
        <v>6</v>
      </c>
      <c r="K258" s="64">
        <f>IF(OR(ISNUMBER(I258),ISNUMBER(J258)),I258+J258,"")</f>
        <v>10</v>
      </c>
      <c r="L258" s="56">
        <v>3.5</v>
      </c>
      <c r="M258" s="48">
        <v>6</v>
      </c>
      <c r="N258" s="65">
        <f>IF(OR(ISNUMBER(L258),ISNUMBER(M258)),L258+M258,"")</f>
        <v>9.5</v>
      </c>
      <c r="O258" s="1"/>
      <c r="P258" s="18"/>
      <c r="Q258" s="64" t="str">
        <f>IF(OR(ISNUMBER(O258),ISNUMBER(P258)),O258+P258,"")</f>
        <v/>
      </c>
      <c r="R258" s="2">
        <v>2.5</v>
      </c>
      <c r="S258" s="18">
        <v>6</v>
      </c>
      <c r="T258" s="65">
        <f>IF(OR(ISNUMBER(R258),ISNUMBER(S258)),R258+S258,"")</f>
        <v>8.5</v>
      </c>
      <c r="U258" s="1">
        <v>3</v>
      </c>
      <c r="V258" s="18">
        <v>5</v>
      </c>
      <c r="W258" s="64">
        <f>IF(OR(ISNUMBER(U258),ISNUMBER(V258)),U258+V258,"")</f>
        <v>8</v>
      </c>
      <c r="X258" s="106">
        <f>IF(AS258=4/6,0.7,AS258)</f>
        <v>0.83333333333333337</v>
      </c>
      <c r="Y258" s="51">
        <f>F258+G258</f>
        <v>0</v>
      </c>
      <c r="Z258" s="51">
        <f>I258+J258</f>
        <v>10</v>
      </c>
      <c r="AA258" s="51">
        <f>L258+M258</f>
        <v>9.5</v>
      </c>
      <c r="AB258" s="51">
        <f>O258+P258</f>
        <v>0</v>
      </c>
      <c r="AC258" s="51">
        <f>R258+S258</f>
        <v>8.5</v>
      </c>
      <c r="AD258" s="51">
        <f>U258+V258</f>
        <v>8</v>
      </c>
      <c r="AE258" s="52">
        <f>LARGE($Y258:$AD258,AE$1)</f>
        <v>10</v>
      </c>
      <c r="AF258" s="52">
        <f>LARGE($Y258:$AD258,AF$1)</f>
        <v>9.5</v>
      </c>
      <c r="AG258" s="52">
        <f>LARGE($Y258:$AD258,AG$1)</f>
        <v>8.5</v>
      </c>
      <c r="AH258" s="52">
        <f>LARGE($Y258:$AD258,AH$1)</f>
        <v>8</v>
      </c>
      <c r="AI258" s="52">
        <f>LARGE($Y258:$AD258,AI$1)</f>
        <v>0</v>
      </c>
      <c r="AJ258" s="52">
        <f>LARGE($Y258:$AD258,AJ$1)</f>
        <v>0</v>
      </c>
      <c r="AL258" s="96" t="e">
        <f>IF(H258-F258*G258=H258,0,"ok")</f>
        <v>#VALUE!</v>
      </c>
      <c r="AM258" s="96" t="str">
        <f>IF(K258-I258*J258=K258,0,"ok")</f>
        <v>ok</v>
      </c>
      <c r="AN258" s="96" t="str">
        <f>IF(N258-L258*M258=N258,0,"ok")</f>
        <v>ok</v>
      </c>
      <c r="AO258" s="96" t="e">
        <f>IF(Q258-O258*P258=Q258,0,"ok")</f>
        <v>#VALUE!</v>
      </c>
      <c r="AP258" s="96" t="str">
        <f>IF(T258-R258*S258=T258,0,"ok")</f>
        <v>ok</v>
      </c>
      <c r="AQ258" s="96" t="str">
        <f>IF(W258-U258*V258=W258,0,"ok")</f>
        <v>ok</v>
      </c>
      <c r="AR258" s="107">
        <f>COUNT(AL258:AQ258)</f>
        <v>0</v>
      </c>
      <c r="AS258" s="109">
        <f>IF(E258&lt;&gt;0,(COUNT(F258:W258)+3)/18,0)</f>
        <v>0.83333333333333337</v>
      </c>
    </row>
    <row r="259" spans="1:45" ht="12.75" customHeight="1">
      <c r="A259" s="3">
        <v>10</v>
      </c>
      <c r="C259" s="25" t="s">
        <v>371</v>
      </c>
      <c r="D259" s="22" t="s">
        <v>372</v>
      </c>
      <c r="E259" s="20">
        <f>AVERAGE(AE259:AH259)</f>
        <v>8.0749999999999993</v>
      </c>
      <c r="F259" s="1">
        <v>2</v>
      </c>
      <c r="G259" s="18">
        <v>6</v>
      </c>
      <c r="H259" s="64">
        <f>IF(OR(ISNUMBER(F259),ISNUMBER(G259)),F259+G259,"")</f>
        <v>8</v>
      </c>
      <c r="I259" s="2">
        <v>3.7</v>
      </c>
      <c r="J259" s="18">
        <v>6</v>
      </c>
      <c r="K259" s="64">
        <f>IF(OR(ISNUMBER(I259),ISNUMBER(J259)),I259+J259,"")</f>
        <v>9.6999999999999993</v>
      </c>
      <c r="L259" s="2">
        <v>0.4</v>
      </c>
      <c r="M259" s="18">
        <v>5.8</v>
      </c>
      <c r="N259" s="65">
        <f>IF(OR(ISNUMBER(L259),ISNUMBER(M259)),L259+M259,"")</f>
        <v>6.2</v>
      </c>
      <c r="O259" s="68">
        <v>1.8</v>
      </c>
      <c r="P259" s="18">
        <v>5.5</v>
      </c>
      <c r="Q259" s="64">
        <f>IF(OR(ISNUMBER(O259),ISNUMBER(P259)),O259+P259,"")</f>
        <v>7.3</v>
      </c>
      <c r="R259" s="81">
        <v>2.2999999999999998</v>
      </c>
      <c r="S259" s="76">
        <v>5</v>
      </c>
      <c r="T259" s="65">
        <f>IF(OR(ISNUMBER(R259),ISNUMBER(S259)),R259+S259,"")</f>
        <v>7.3</v>
      </c>
      <c r="U259" s="71"/>
      <c r="V259" s="72"/>
      <c r="W259" s="64" t="str">
        <f>IF(OR(ISNUMBER(U259),ISNUMBER(V259)),U259+V259,"")</f>
        <v/>
      </c>
      <c r="X259" s="106">
        <f>IF(AS259=4/6,0.7,AS259)</f>
        <v>1</v>
      </c>
      <c r="Y259" s="51">
        <f>F259+G259</f>
        <v>8</v>
      </c>
      <c r="Z259" s="51">
        <f>I259+J259</f>
        <v>9.6999999999999993</v>
      </c>
      <c r="AA259" s="51">
        <f>L259+M259</f>
        <v>6.2</v>
      </c>
      <c r="AB259" s="51">
        <f>O259+P259</f>
        <v>7.3</v>
      </c>
      <c r="AC259" s="51">
        <f>R259+S259</f>
        <v>7.3</v>
      </c>
      <c r="AD259" s="51">
        <f>U259+V259</f>
        <v>0</v>
      </c>
      <c r="AE259" s="52">
        <f>LARGE($Y259:$AD259,AE$1)</f>
        <v>9.6999999999999993</v>
      </c>
      <c r="AF259" s="52">
        <f>LARGE($Y259:$AD259,AF$1)</f>
        <v>8</v>
      </c>
      <c r="AG259" s="52">
        <f>LARGE($Y259:$AD259,AG$1)</f>
        <v>7.3</v>
      </c>
      <c r="AH259" s="52">
        <f>LARGE($Y259:$AD259,AH$1)</f>
        <v>7.3</v>
      </c>
      <c r="AI259" s="52">
        <f>LARGE($Y259:$AD259,AI$1)</f>
        <v>6.2</v>
      </c>
      <c r="AJ259" s="52">
        <f>LARGE($Y259:$AD259,AJ$1)</f>
        <v>0</v>
      </c>
      <c r="AL259" s="96" t="str">
        <f>IF(H259-F259*G259=H259,0,"ok")</f>
        <v>ok</v>
      </c>
      <c r="AM259" s="96" t="str">
        <f>IF(K259-I259*J259=K259,0,"ok")</f>
        <v>ok</v>
      </c>
      <c r="AN259" s="96" t="str">
        <f>IF(N259-L259*M259=N259,0,"ok")</f>
        <v>ok</v>
      </c>
      <c r="AO259" s="96" t="str">
        <f>IF(Q259-O259*P259=Q259,0,"ok")</f>
        <v>ok</v>
      </c>
      <c r="AP259" s="96" t="str">
        <f>IF(T259-R259*S259=T259,0,"ok")</f>
        <v>ok</v>
      </c>
      <c r="AQ259" s="96" t="e">
        <f>IF(W259-U259*V259=W259,0,"ok")</f>
        <v>#VALUE!</v>
      </c>
      <c r="AR259" s="107">
        <f>COUNT(AL259:AQ259)</f>
        <v>0</v>
      </c>
      <c r="AS259" s="109">
        <f>IF(E259&lt;&gt;0,(COUNT(F259:W259)+3)/18,0)</f>
        <v>1</v>
      </c>
    </row>
    <row r="260" spans="1:45" ht="12.75" customHeight="1">
      <c r="A260" s="3">
        <v>30</v>
      </c>
      <c r="C260" s="32">
        <v>8987893</v>
      </c>
      <c r="D260" s="33" t="s">
        <v>920</v>
      </c>
      <c r="E260" s="20">
        <f>AVERAGE(AE260:AH260)</f>
        <v>7.65</v>
      </c>
      <c r="F260" s="4">
        <v>1.8</v>
      </c>
      <c r="G260" s="16">
        <v>6</v>
      </c>
      <c r="H260" s="64">
        <f>IF(OR(ISNUMBER(F260),ISNUMBER(G260)),F260+G260,"")</f>
        <v>7.8</v>
      </c>
      <c r="I260" s="5">
        <v>1.4</v>
      </c>
      <c r="J260" s="16">
        <v>5.8</v>
      </c>
      <c r="K260" s="64">
        <f>IF(OR(ISNUMBER(I260),ISNUMBER(J260)),I260+J260,"")</f>
        <v>7.1999999999999993</v>
      </c>
      <c r="L260" s="5"/>
      <c r="M260" s="16"/>
      <c r="N260" s="65" t="str">
        <f>IF(OR(ISNUMBER(L260),ISNUMBER(M260)),L260+M260,"")</f>
        <v/>
      </c>
      <c r="O260" s="45">
        <v>1.1000000000000001</v>
      </c>
      <c r="P260" s="46">
        <v>5.5</v>
      </c>
      <c r="Q260" s="64">
        <f>IF(OR(ISNUMBER(O260),ISNUMBER(P260)),O260+P260,"")</f>
        <v>6.6</v>
      </c>
      <c r="R260" s="5">
        <v>3.2</v>
      </c>
      <c r="S260" s="16">
        <v>5.8</v>
      </c>
      <c r="T260" s="65">
        <f>IF(OR(ISNUMBER(R260),ISNUMBER(S260)),R260+S260,"")</f>
        <v>9</v>
      </c>
      <c r="U260" s="4"/>
      <c r="V260" s="16"/>
      <c r="W260" s="64" t="str">
        <f>IF(OR(ISNUMBER(U260),ISNUMBER(V260)),U260+V260,"")</f>
        <v/>
      </c>
      <c r="X260" s="106">
        <f>IF(AS260=4/6,0.7,AS260)</f>
        <v>0.83333333333333337</v>
      </c>
      <c r="Y260" s="51">
        <f>F260+G260</f>
        <v>7.8</v>
      </c>
      <c r="Z260" s="51">
        <f>I260+J260</f>
        <v>7.1999999999999993</v>
      </c>
      <c r="AA260" s="51">
        <f>L260+M260</f>
        <v>0</v>
      </c>
      <c r="AB260" s="51">
        <f>O260+P260</f>
        <v>6.6</v>
      </c>
      <c r="AC260" s="51">
        <f>R260+S260</f>
        <v>9</v>
      </c>
      <c r="AD260" s="51">
        <f>U260+V260</f>
        <v>0</v>
      </c>
      <c r="AE260" s="52">
        <f>LARGE($Y260:$AD260,AE$1)</f>
        <v>9</v>
      </c>
      <c r="AF260" s="52">
        <f>LARGE($Y260:$AD260,AF$1)</f>
        <v>7.8</v>
      </c>
      <c r="AG260" s="52">
        <f>LARGE($Y260:$AD260,AG$1)</f>
        <v>7.1999999999999993</v>
      </c>
      <c r="AH260" s="52">
        <f>LARGE($Y260:$AD260,AH$1)</f>
        <v>6.6</v>
      </c>
      <c r="AI260" s="52">
        <f>LARGE($Y260:$AD260,AI$1)</f>
        <v>0</v>
      </c>
      <c r="AJ260" s="52">
        <f>LARGE($Y260:$AD260,AJ$1)</f>
        <v>0</v>
      </c>
      <c r="AL260" s="96" t="str">
        <f>IF(H260-F260*G260=H260,0,"ok")</f>
        <v>ok</v>
      </c>
      <c r="AM260" s="96" t="str">
        <f>IF(K260-I260*J260=K260,0,"ok")</f>
        <v>ok</v>
      </c>
      <c r="AN260" s="96" t="e">
        <f>IF(N260-L260*M260=N260,0,"ok")</f>
        <v>#VALUE!</v>
      </c>
      <c r="AO260" s="96" t="str">
        <f>IF(Q260-O260*P260=Q260,0,"ok")</f>
        <v>ok</v>
      </c>
      <c r="AP260" s="96" t="str">
        <f>IF(T260-R260*S260=T260,0,"ok")</f>
        <v>ok</v>
      </c>
      <c r="AQ260" s="96" t="e">
        <f>IF(W260-U260*V260=W260,0,"ok")</f>
        <v>#VALUE!</v>
      </c>
      <c r="AR260" s="107">
        <f>COUNT(AL260:AQ260)</f>
        <v>0</v>
      </c>
      <c r="AS260" s="109">
        <f>IF(E260&lt;&gt;0,(COUNT(F260:W260)+3)/18,0)</f>
        <v>0.83333333333333337</v>
      </c>
    </row>
    <row r="261" spans="1:45" ht="12.75" customHeight="1">
      <c r="A261" s="3">
        <v>17</v>
      </c>
      <c r="C261" s="25" t="s">
        <v>698</v>
      </c>
      <c r="D261" s="22" t="s">
        <v>699</v>
      </c>
      <c r="E261" s="20">
        <f>AVERAGE(AE261:AH261)</f>
        <v>8.7750000000000004</v>
      </c>
      <c r="F261" s="1">
        <v>2.5</v>
      </c>
      <c r="G261" s="18">
        <v>5.6</v>
      </c>
      <c r="H261" s="64">
        <f>IF(OR(ISNUMBER(F261),ISNUMBER(G261)),F261+G261,"")</f>
        <v>8.1</v>
      </c>
      <c r="I261" s="2">
        <v>4</v>
      </c>
      <c r="J261" s="18">
        <v>6</v>
      </c>
      <c r="K261" s="64">
        <f>IF(OR(ISNUMBER(I261),ISNUMBER(J261)),I261+J261,"")</f>
        <v>10</v>
      </c>
      <c r="L261" s="2"/>
      <c r="M261" s="18"/>
      <c r="N261" s="65" t="str">
        <f>IF(OR(ISNUMBER(L261),ISNUMBER(M261)),L261+M261,"")</f>
        <v/>
      </c>
      <c r="O261" s="1"/>
      <c r="P261" s="18"/>
      <c r="Q261" s="64" t="str">
        <f>IF(OR(ISNUMBER(O261),ISNUMBER(P261)),O261+P261,"")</f>
        <v/>
      </c>
      <c r="R261" s="2">
        <v>3.5</v>
      </c>
      <c r="S261" s="18">
        <v>5.5</v>
      </c>
      <c r="T261" s="65">
        <f>IF(OR(ISNUMBER(R261),ISNUMBER(S261)),R261+S261,"")</f>
        <v>9</v>
      </c>
      <c r="U261" s="1">
        <v>2</v>
      </c>
      <c r="V261" s="18">
        <v>6</v>
      </c>
      <c r="W261" s="64">
        <f>IF(OR(ISNUMBER(U261),ISNUMBER(V261)),U261+V261,"")</f>
        <v>8</v>
      </c>
      <c r="X261" s="106">
        <f>IF(AS261=4/6,0.7,AS261)</f>
        <v>0.83333333333333337</v>
      </c>
      <c r="Y261" s="51">
        <f>F261+G261</f>
        <v>8.1</v>
      </c>
      <c r="Z261" s="51">
        <f>I261+J261</f>
        <v>10</v>
      </c>
      <c r="AA261" s="51">
        <f>L261+M261</f>
        <v>0</v>
      </c>
      <c r="AB261" s="51">
        <f>O261+P261</f>
        <v>0</v>
      </c>
      <c r="AC261" s="51">
        <f>R261+S261</f>
        <v>9</v>
      </c>
      <c r="AD261" s="51">
        <f>U261+V261</f>
        <v>8</v>
      </c>
      <c r="AE261" s="52">
        <f>LARGE($Y261:$AD261,AE$1)</f>
        <v>10</v>
      </c>
      <c r="AF261" s="52">
        <f>LARGE($Y261:$AD261,AF$1)</f>
        <v>9</v>
      </c>
      <c r="AG261" s="52">
        <f>LARGE($Y261:$AD261,AG$1)</f>
        <v>8.1</v>
      </c>
      <c r="AH261" s="52">
        <f>LARGE($Y261:$AD261,AH$1)</f>
        <v>8</v>
      </c>
      <c r="AI261" s="52">
        <f>LARGE($Y261:$AD261,AI$1)</f>
        <v>0</v>
      </c>
      <c r="AJ261" s="52">
        <f>LARGE($Y261:$AD261,AJ$1)</f>
        <v>0</v>
      </c>
      <c r="AL261" s="96" t="str">
        <f>IF(H261-F261*G261=H261,0,"ok")</f>
        <v>ok</v>
      </c>
      <c r="AM261" s="96" t="str">
        <f>IF(K261-I261*J261=K261,0,"ok")</f>
        <v>ok</v>
      </c>
      <c r="AN261" s="96" t="e">
        <f>IF(N261-L261*M261=N261,0,"ok")</f>
        <v>#VALUE!</v>
      </c>
      <c r="AO261" s="96" t="e">
        <f>IF(Q261-O261*P261=Q261,0,"ok")</f>
        <v>#VALUE!</v>
      </c>
      <c r="AP261" s="96" t="str">
        <f>IF(T261-R261*S261=T261,0,"ok")</f>
        <v>ok</v>
      </c>
      <c r="AQ261" s="96" t="str">
        <f>IF(W261-U261*V261=W261,0,"ok")</f>
        <v>ok</v>
      </c>
      <c r="AR261" s="107">
        <f>COUNT(AL261:AQ261)</f>
        <v>0</v>
      </c>
      <c r="AS261" s="109">
        <f>IF(E261&lt;&gt;0,(COUNT(F261:W261)+3)/18,0)</f>
        <v>0.83333333333333337</v>
      </c>
    </row>
    <row r="262" spans="1:45" ht="12.75" customHeight="1">
      <c r="A262" s="3">
        <v>51</v>
      </c>
      <c r="C262" s="25">
        <v>8988358</v>
      </c>
      <c r="D262" s="22" t="s">
        <v>1047</v>
      </c>
      <c r="E262" s="20">
        <f>AVERAGE(AE262:AH262)</f>
        <v>8.7000000000000011</v>
      </c>
      <c r="F262" s="1">
        <v>2.7</v>
      </c>
      <c r="G262" s="18">
        <v>5</v>
      </c>
      <c r="H262" s="64">
        <f>IF(OR(ISNUMBER(F262),ISNUMBER(G262)),F262+G262,"")</f>
        <v>7.7</v>
      </c>
      <c r="I262" s="2">
        <v>4</v>
      </c>
      <c r="J262" s="18">
        <v>5.5</v>
      </c>
      <c r="K262" s="64">
        <f>IF(OR(ISNUMBER(I262),ISNUMBER(J262)),I262+J262,"")</f>
        <v>9.5</v>
      </c>
      <c r="L262" s="2">
        <v>3.5</v>
      </c>
      <c r="M262" s="18">
        <v>5.5</v>
      </c>
      <c r="N262" s="65">
        <f>IF(OR(ISNUMBER(L262),ISNUMBER(M262)),L262+M262,"")</f>
        <v>9</v>
      </c>
      <c r="O262" s="1"/>
      <c r="P262" s="18"/>
      <c r="Q262" s="64" t="str">
        <f>IF(OR(ISNUMBER(O262),ISNUMBER(P262)),O262+P262,"")</f>
        <v/>
      </c>
      <c r="R262" s="2">
        <v>2.6</v>
      </c>
      <c r="S262" s="18">
        <v>6</v>
      </c>
      <c r="T262" s="65">
        <f>IF(OR(ISNUMBER(R262),ISNUMBER(S262)),R262+S262,"")</f>
        <v>8.6</v>
      </c>
      <c r="U262" s="1"/>
      <c r="V262" s="18"/>
      <c r="W262" s="64" t="str">
        <f>IF(OR(ISNUMBER(U262),ISNUMBER(V262)),U262+V262,"")</f>
        <v/>
      </c>
      <c r="X262" s="106">
        <f>IF(AS262=4/6,0.7,AS262)</f>
        <v>0.83333333333333337</v>
      </c>
      <c r="Y262" s="51">
        <f>F262+G262</f>
        <v>7.7</v>
      </c>
      <c r="Z262" s="51">
        <f>I262+J262</f>
        <v>9.5</v>
      </c>
      <c r="AA262" s="51">
        <f>L262+M262</f>
        <v>9</v>
      </c>
      <c r="AB262" s="51">
        <f>O262+P262</f>
        <v>0</v>
      </c>
      <c r="AC262" s="51">
        <f>R262+S262</f>
        <v>8.6</v>
      </c>
      <c r="AD262" s="51">
        <f>U262+V262</f>
        <v>0</v>
      </c>
      <c r="AE262" s="52">
        <f>LARGE($Y262:$AD262,AE$1)</f>
        <v>9.5</v>
      </c>
      <c r="AF262" s="52">
        <f>LARGE($Y262:$AD262,AF$1)</f>
        <v>9</v>
      </c>
      <c r="AG262" s="52">
        <f>LARGE($Y262:$AD262,AG$1)</f>
        <v>8.6</v>
      </c>
      <c r="AH262" s="52">
        <f>LARGE($Y262:$AD262,AH$1)</f>
        <v>7.7</v>
      </c>
      <c r="AI262" s="52">
        <f>LARGE($Y262:$AD262,AI$1)</f>
        <v>0</v>
      </c>
      <c r="AJ262" s="52">
        <f>LARGE($Y262:$AD262,AJ$1)</f>
        <v>0</v>
      </c>
      <c r="AL262" s="96" t="str">
        <f>IF(H262-F262*G262=H262,0,"ok")</f>
        <v>ok</v>
      </c>
      <c r="AM262" s="96" t="str">
        <f>IF(K262-I262*J262=K262,0,"ok")</f>
        <v>ok</v>
      </c>
      <c r="AN262" s="96" t="str">
        <f>IF(N262-L262*M262=N262,0,"ok")</f>
        <v>ok</v>
      </c>
      <c r="AO262" s="96" t="e">
        <f>IF(Q262-O262*P262=Q262,0,"ok")</f>
        <v>#VALUE!</v>
      </c>
      <c r="AP262" s="96" t="str">
        <f>IF(T262-R262*S262=T262,0,"ok")</f>
        <v>ok</v>
      </c>
      <c r="AQ262" s="96" t="e">
        <f>IF(W262-U262*V262=W262,0,"ok")</f>
        <v>#VALUE!</v>
      </c>
      <c r="AR262" s="107">
        <f>COUNT(AL262:AQ262)</f>
        <v>0</v>
      </c>
      <c r="AS262" s="109">
        <f>IF(E262&lt;&gt;0,(COUNT(F262:W262)+3)/18,0)</f>
        <v>0.83333333333333337</v>
      </c>
    </row>
    <row r="263" spans="1:45" ht="12.75" customHeight="1">
      <c r="A263" s="3">
        <v>32</v>
      </c>
      <c r="C263" s="34">
        <v>8991216</v>
      </c>
      <c r="D263" s="35" t="s">
        <v>988</v>
      </c>
      <c r="E263" s="20">
        <f>AVERAGE(AE263:AH263)</f>
        <v>9.4</v>
      </c>
      <c r="F263" s="4">
        <v>2.8</v>
      </c>
      <c r="G263" s="16">
        <v>6</v>
      </c>
      <c r="H263" s="64">
        <f>IF(OR(ISNUMBER(F263),ISNUMBER(G263)),F263+G263,"")</f>
        <v>8.8000000000000007</v>
      </c>
      <c r="I263" s="5">
        <v>4</v>
      </c>
      <c r="J263" s="16">
        <v>6</v>
      </c>
      <c r="K263" s="64">
        <f>IF(OR(ISNUMBER(I263),ISNUMBER(J263)),I263+J263,"")</f>
        <v>10</v>
      </c>
      <c r="L263" s="5">
        <v>2.8</v>
      </c>
      <c r="M263" s="16">
        <v>6</v>
      </c>
      <c r="N263" s="65">
        <f>IF(OR(ISNUMBER(L263),ISNUMBER(M263)),L263+M263,"")</f>
        <v>8.8000000000000007</v>
      </c>
      <c r="O263" s="4">
        <v>4</v>
      </c>
      <c r="P263" s="16">
        <v>6</v>
      </c>
      <c r="Q263" s="64">
        <f>IF(OR(ISNUMBER(O263),ISNUMBER(P263)),O263+P263,"")</f>
        <v>10</v>
      </c>
      <c r="R263" s="5"/>
      <c r="S263" s="16"/>
      <c r="T263" s="65" t="str">
        <f>IF(OR(ISNUMBER(R263),ISNUMBER(S263)),R263+S263,"")</f>
        <v/>
      </c>
      <c r="U263" s="4"/>
      <c r="V263" s="16"/>
      <c r="W263" s="64" t="str">
        <f>IF(OR(ISNUMBER(U263),ISNUMBER(V263)),U263+V263,"")</f>
        <v/>
      </c>
      <c r="X263" s="106">
        <f>IF(AS263=4/6,0.7,AS263)</f>
        <v>0.83333333333333337</v>
      </c>
      <c r="Y263" s="51">
        <f>F263+G263</f>
        <v>8.8000000000000007</v>
      </c>
      <c r="Z263" s="51">
        <f>I263+J263</f>
        <v>10</v>
      </c>
      <c r="AA263" s="51">
        <f>L263+M263</f>
        <v>8.8000000000000007</v>
      </c>
      <c r="AB263" s="51">
        <f>O263+P263</f>
        <v>10</v>
      </c>
      <c r="AC263" s="51">
        <f>R263+S263</f>
        <v>0</v>
      </c>
      <c r="AD263" s="51">
        <f>U263+V263</f>
        <v>0</v>
      </c>
      <c r="AE263" s="52">
        <f>LARGE($Y263:$AD263,AE$1)</f>
        <v>10</v>
      </c>
      <c r="AF263" s="52">
        <f>LARGE($Y263:$AD263,AF$1)</f>
        <v>10</v>
      </c>
      <c r="AG263" s="52">
        <f>LARGE($Y263:$AD263,AG$1)</f>
        <v>8.8000000000000007</v>
      </c>
      <c r="AH263" s="52">
        <f>LARGE($Y263:$AD263,AH$1)</f>
        <v>8.8000000000000007</v>
      </c>
      <c r="AI263" s="52">
        <f>LARGE($Y263:$AD263,AI$1)</f>
        <v>0</v>
      </c>
      <c r="AJ263" s="52">
        <f>LARGE($Y263:$AD263,AJ$1)</f>
        <v>0</v>
      </c>
      <c r="AL263" s="96" t="str">
        <f>IF(H263-F263*G263=H263,0,"ok")</f>
        <v>ok</v>
      </c>
      <c r="AM263" s="96" t="str">
        <f>IF(K263-I263*J263=K263,0,"ok")</f>
        <v>ok</v>
      </c>
      <c r="AN263" s="96" t="str">
        <f>IF(N263-L263*M263=N263,0,"ok")</f>
        <v>ok</v>
      </c>
      <c r="AO263" s="96" t="str">
        <f>IF(Q263-O263*P263=Q263,0,"ok")</f>
        <v>ok</v>
      </c>
      <c r="AP263" s="96" t="e">
        <f>IF(T263-R263*S263=T263,0,"ok")</f>
        <v>#VALUE!</v>
      </c>
      <c r="AQ263" s="96" t="e">
        <f>IF(W263-U263*V263=W263,0,"ok")</f>
        <v>#VALUE!</v>
      </c>
      <c r="AR263" s="107">
        <f>COUNT(AL263:AQ263)</f>
        <v>0</v>
      </c>
      <c r="AS263" s="109">
        <f>IF(E263&lt;&gt;0,(COUNT(F263:W263)+3)/18,0)</f>
        <v>0.83333333333333337</v>
      </c>
    </row>
    <row r="264" spans="1:45" ht="12.75" customHeight="1">
      <c r="A264" s="3">
        <v>20</v>
      </c>
      <c r="C264" s="25" t="s">
        <v>840</v>
      </c>
      <c r="D264" s="22" t="s">
        <v>841</v>
      </c>
      <c r="E264" s="20">
        <f>AVERAGE(AE264:AH264)</f>
        <v>8.3249999999999993</v>
      </c>
      <c r="F264" s="1">
        <v>2.8</v>
      </c>
      <c r="G264" s="18">
        <v>5.6</v>
      </c>
      <c r="H264" s="64">
        <f>IF(OR(ISNUMBER(F264),ISNUMBER(G264)),F264+G264,"")</f>
        <v>8.3999999999999986</v>
      </c>
      <c r="I264" s="2">
        <v>3</v>
      </c>
      <c r="J264" s="18">
        <v>5.8</v>
      </c>
      <c r="K264" s="64">
        <f>IF(OR(ISNUMBER(I264),ISNUMBER(J264)),I264+J264,"")</f>
        <v>8.8000000000000007</v>
      </c>
      <c r="L264" s="2">
        <v>2</v>
      </c>
      <c r="M264" s="18">
        <v>5.7</v>
      </c>
      <c r="N264" s="65">
        <f>IF(OR(ISNUMBER(L264),ISNUMBER(M264)),L264+M264,"")</f>
        <v>7.7</v>
      </c>
      <c r="O264" s="1">
        <v>2.9</v>
      </c>
      <c r="P264" s="18">
        <v>5</v>
      </c>
      <c r="Q264" s="64">
        <f>IF(OR(ISNUMBER(O264),ISNUMBER(P264)),O264+P264,"")</f>
        <v>7.9</v>
      </c>
      <c r="R264" s="2">
        <v>2.2000000000000002</v>
      </c>
      <c r="S264" s="18">
        <v>6</v>
      </c>
      <c r="T264" s="65">
        <f>IF(OR(ISNUMBER(R264),ISNUMBER(S264)),R264+S264,"")</f>
        <v>8.1999999999999993</v>
      </c>
      <c r="U264" s="1"/>
      <c r="V264" s="18"/>
      <c r="W264" s="64" t="str">
        <f>IF(OR(ISNUMBER(U264),ISNUMBER(V264)),U264+V264,"")</f>
        <v/>
      </c>
      <c r="X264" s="106">
        <f>IF(AS264=4/6,0.7,AS264)</f>
        <v>1</v>
      </c>
      <c r="Y264" s="51">
        <f>F264+G264</f>
        <v>8.3999999999999986</v>
      </c>
      <c r="Z264" s="51">
        <f>I264+J264</f>
        <v>8.8000000000000007</v>
      </c>
      <c r="AA264" s="51">
        <f>L264+M264</f>
        <v>7.7</v>
      </c>
      <c r="AB264" s="51">
        <f>O264+P264</f>
        <v>7.9</v>
      </c>
      <c r="AC264" s="51">
        <f>R264+S264</f>
        <v>8.1999999999999993</v>
      </c>
      <c r="AD264" s="51">
        <f>U264+V264</f>
        <v>0</v>
      </c>
      <c r="AE264" s="52">
        <f>LARGE($Y264:$AD264,AE$1)</f>
        <v>8.8000000000000007</v>
      </c>
      <c r="AF264" s="52">
        <f>LARGE($Y264:$AD264,AF$1)</f>
        <v>8.3999999999999986</v>
      </c>
      <c r="AG264" s="52">
        <f>LARGE($Y264:$AD264,AG$1)</f>
        <v>8.1999999999999993</v>
      </c>
      <c r="AH264" s="52">
        <f>LARGE($Y264:$AD264,AH$1)</f>
        <v>7.9</v>
      </c>
      <c r="AI264" s="52">
        <f>LARGE($Y264:$AD264,AI$1)</f>
        <v>7.7</v>
      </c>
      <c r="AJ264" s="52">
        <f>LARGE($Y264:$AD264,AJ$1)</f>
        <v>0</v>
      </c>
      <c r="AL264" s="96" t="str">
        <f>IF(H264-F264*G264=H264,0,"ok")</f>
        <v>ok</v>
      </c>
      <c r="AM264" s="96" t="str">
        <f>IF(K264-I264*J264=K264,0,"ok")</f>
        <v>ok</v>
      </c>
      <c r="AN264" s="96" t="str">
        <f>IF(N264-L264*M264=N264,0,"ok")</f>
        <v>ok</v>
      </c>
      <c r="AO264" s="96" t="str">
        <f>IF(Q264-O264*P264=Q264,0,"ok")</f>
        <v>ok</v>
      </c>
      <c r="AP264" s="96" t="str">
        <f>IF(T264-R264*S264=T264,0,"ok")</f>
        <v>ok</v>
      </c>
      <c r="AQ264" s="96" t="e">
        <f>IF(W264-U264*V264=W264,0,"ok")</f>
        <v>#VALUE!</v>
      </c>
      <c r="AR264" s="107">
        <f>COUNT(AL264:AQ264)</f>
        <v>0</v>
      </c>
      <c r="AS264" s="109">
        <f>IF(E264&lt;&gt;0,(COUNT(F264:W264)+3)/18,0)</f>
        <v>1</v>
      </c>
    </row>
    <row r="265" spans="1:45" ht="12.75" customHeight="1">
      <c r="A265" s="3">
        <v>31</v>
      </c>
      <c r="C265" s="26">
        <v>6656497</v>
      </c>
      <c r="D265" s="23" t="s">
        <v>972</v>
      </c>
      <c r="E265" s="20">
        <f>AVERAGE(AE265:AH265)</f>
        <v>8.9</v>
      </c>
      <c r="F265" s="47">
        <v>0.5</v>
      </c>
      <c r="G265" s="48">
        <v>6</v>
      </c>
      <c r="H265" s="64">
        <f>IF(OR(ISNUMBER(F265),ISNUMBER(G265)),F265+G265,"")</f>
        <v>6.5</v>
      </c>
      <c r="I265" s="56">
        <v>3</v>
      </c>
      <c r="J265" s="48">
        <v>6</v>
      </c>
      <c r="K265" s="64">
        <f>IF(OR(ISNUMBER(I265),ISNUMBER(J265)),I265+J265,"")</f>
        <v>9</v>
      </c>
      <c r="L265" s="56">
        <v>4</v>
      </c>
      <c r="M265" s="48">
        <v>6</v>
      </c>
      <c r="N265" s="65">
        <f>IF(OR(ISNUMBER(L265),ISNUMBER(M265)),L265+M265,"")</f>
        <v>10</v>
      </c>
      <c r="O265" s="1">
        <v>3</v>
      </c>
      <c r="P265" s="18">
        <v>4.5</v>
      </c>
      <c r="Q265" s="64">
        <f>IF(OR(ISNUMBER(O265),ISNUMBER(P265)),O265+P265,"")</f>
        <v>7.5</v>
      </c>
      <c r="R265" s="2"/>
      <c r="S265" s="18"/>
      <c r="T265" s="65" t="str">
        <f>IF(OR(ISNUMBER(R265),ISNUMBER(S265)),R265+S265,"")</f>
        <v/>
      </c>
      <c r="U265" s="47">
        <v>3.7</v>
      </c>
      <c r="V265" s="48">
        <v>5.4</v>
      </c>
      <c r="W265" s="64">
        <f>IF(OR(ISNUMBER(U265),ISNUMBER(V265)),U265+V265,"")</f>
        <v>9.1000000000000014</v>
      </c>
      <c r="X265" s="106">
        <f>IF(AS265=4/6,0.7,AS265)</f>
        <v>1</v>
      </c>
      <c r="Y265" s="51">
        <f>F265+G265</f>
        <v>6.5</v>
      </c>
      <c r="Z265" s="51">
        <f>I265+J265</f>
        <v>9</v>
      </c>
      <c r="AA265" s="51">
        <f>L265+M265</f>
        <v>10</v>
      </c>
      <c r="AB265" s="51">
        <f>O265+P265</f>
        <v>7.5</v>
      </c>
      <c r="AC265" s="51">
        <f>R265+S265</f>
        <v>0</v>
      </c>
      <c r="AD265" s="51">
        <f>U265+V265</f>
        <v>9.1000000000000014</v>
      </c>
      <c r="AE265" s="52">
        <f>LARGE($Y265:$AD265,AE$1)</f>
        <v>10</v>
      </c>
      <c r="AF265" s="52">
        <f>LARGE($Y265:$AD265,AF$1)</f>
        <v>9.1000000000000014</v>
      </c>
      <c r="AG265" s="52">
        <f>LARGE($Y265:$AD265,AG$1)</f>
        <v>9</v>
      </c>
      <c r="AH265" s="52">
        <f>LARGE($Y265:$AD265,AH$1)</f>
        <v>7.5</v>
      </c>
      <c r="AI265" s="52">
        <f>LARGE($Y265:$AD265,AI$1)</f>
        <v>6.5</v>
      </c>
      <c r="AJ265" s="52">
        <f>LARGE($Y265:$AD265,AJ$1)</f>
        <v>0</v>
      </c>
      <c r="AL265" s="96" t="str">
        <f>IF(H265-F265*G265=H265,0,"ok")</f>
        <v>ok</v>
      </c>
      <c r="AM265" s="96" t="str">
        <f>IF(K265-I265*J265=K265,0,"ok")</f>
        <v>ok</v>
      </c>
      <c r="AN265" s="96" t="str">
        <f>IF(N265-L265*M265=N265,0,"ok")</f>
        <v>ok</v>
      </c>
      <c r="AO265" s="96" t="str">
        <f>IF(Q265-O265*P265=Q265,0,"ok")</f>
        <v>ok</v>
      </c>
      <c r="AP265" s="96" t="e">
        <f>IF(T265-R265*S265=T265,0,"ok")</f>
        <v>#VALUE!</v>
      </c>
      <c r="AQ265" s="96" t="str">
        <f>IF(W265-U265*V265=W265,0,"ok")</f>
        <v>ok</v>
      </c>
      <c r="AR265" s="107">
        <f>COUNT(AL265:AQ265)</f>
        <v>0</v>
      </c>
      <c r="AS265" s="109">
        <f>IF(E265&lt;&gt;0,(COUNT(F265:W265)+3)/18,0)</f>
        <v>1</v>
      </c>
    </row>
    <row r="266" spans="1:45" ht="12.75" customHeight="1">
      <c r="A266" s="3">
        <v>2</v>
      </c>
      <c r="C266" s="25" t="s">
        <v>54</v>
      </c>
      <c r="D266" s="22" t="s">
        <v>55</v>
      </c>
      <c r="E266" s="20">
        <f>AVERAGE(AE266:AH266)</f>
        <v>9.125</v>
      </c>
      <c r="F266" s="1">
        <v>3.3</v>
      </c>
      <c r="G266" s="18">
        <v>5.7</v>
      </c>
      <c r="H266" s="64">
        <f>IF(OR(ISNUMBER(F266),ISNUMBER(G266)),F266+G266,"")</f>
        <v>9</v>
      </c>
      <c r="I266" s="2">
        <v>3</v>
      </c>
      <c r="J266" s="18">
        <v>5.7</v>
      </c>
      <c r="K266" s="64">
        <f>IF(OR(ISNUMBER(I266),ISNUMBER(J266)),I266+J266,"")</f>
        <v>8.6999999999999993</v>
      </c>
      <c r="L266" s="2">
        <v>2.8</v>
      </c>
      <c r="M266" s="18">
        <v>6</v>
      </c>
      <c r="N266" s="65">
        <f>IF(OR(ISNUMBER(L266),ISNUMBER(M266)),L266+M266,"")</f>
        <v>8.8000000000000007</v>
      </c>
      <c r="O266" s="1"/>
      <c r="P266" s="18"/>
      <c r="Q266" s="64" t="str">
        <f>IF(OR(ISNUMBER(O266),ISNUMBER(P266)),O266+P266,"")</f>
        <v/>
      </c>
      <c r="R266" s="2">
        <v>4</v>
      </c>
      <c r="S266" s="18">
        <v>6</v>
      </c>
      <c r="T266" s="65">
        <f>IF(OR(ISNUMBER(R266),ISNUMBER(S266)),R266+S266,"")</f>
        <v>10</v>
      </c>
      <c r="U266" s="1"/>
      <c r="V266" s="18"/>
      <c r="W266" s="64" t="str">
        <f>IF(OR(ISNUMBER(U266),ISNUMBER(V266)),U266+V266,"")</f>
        <v/>
      </c>
      <c r="X266" s="106">
        <f>IF(AS266=4/6,0.7,AS266)</f>
        <v>0.83333333333333337</v>
      </c>
      <c r="Y266" s="51">
        <f>F266+G266</f>
        <v>9</v>
      </c>
      <c r="Z266" s="51">
        <f>I266+J266</f>
        <v>8.6999999999999993</v>
      </c>
      <c r="AA266" s="51">
        <f>L266+M266</f>
        <v>8.8000000000000007</v>
      </c>
      <c r="AB266" s="51">
        <f>O266+P266</f>
        <v>0</v>
      </c>
      <c r="AC266" s="51">
        <f>R266+S266</f>
        <v>10</v>
      </c>
      <c r="AD266" s="51">
        <f>U266+V266</f>
        <v>0</v>
      </c>
      <c r="AE266" s="52">
        <f>LARGE($Y266:$AD266,AE$1)</f>
        <v>10</v>
      </c>
      <c r="AF266" s="52">
        <f>LARGE($Y266:$AD266,AF$1)</f>
        <v>9</v>
      </c>
      <c r="AG266" s="52">
        <f>LARGE($Y266:$AD266,AG$1)</f>
        <v>8.8000000000000007</v>
      </c>
      <c r="AH266" s="52">
        <f>LARGE($Y266:$AD266,AH$1)</f>
        <v>8.6999999999999993</v>
      </c>
      <c r="AI266" s="52">
        <f>LARGE($Y266:$AD266,AI$1)</f>
        <v>0</v>
      </c>
      <c r="AJ266" s="52">
        <f>LARGE($Y266:$AD266,AJ$1)</f>
        <v>0</v>
      </c>
      <c r="AK266" s="104"/>
      <c r="AL266" s="96" t="str">
        <f>IF(H266-F266*G266=H266,0,"ok")</f>
        <v>ok</v>
      </c>
      <c r="AM266" s="96" t="str">
        <f>IF(K266-I266*J266=K266,0,"ok")</f>
        <v>ok</v>
      </c>
      <c r="AN266" s="96" t="str">
        <f>IF(N266-L266*M266=N266,0,"ok")</f>
        <v>ok</v>
      </c>
      <c r="AO266" s="96" t="e">
        <f>IF(Q266-O266*P266=Q266,0,"ok")</f>
        <v>#VALUE!</v>
      </c>
      <c r="AP266" s="96" t="str">
        <f>IF(T266-R266*S266=T266,0,"ok")</f>
        <v>ok</v>
      </c>
      <c r="AQ266" s="96" t="e">
        <f>IF(W266-U266*V266=W266,0,"ok")</f>
        <v>#VALUE!</v>
      </c>
      <c r="AR266" s="107">
        <f>COUNT(AL266:AQ266)</f>
        <v>0</v>
      </c>
      <c r="AS266" s="109">
        <f>IF(E266&lt;&gt;0,(COUNT(F266:W266)+3)/18,0)</f>
        <v>0.83333333333333337</v>
      </c>
    </row>
    <row r="267" spans="1:45" ht="12.75" customHeight="1">
      <c r="A267" s="3">
        <v>14</v>
      </c>
      <c r="C267" s="25" t="s">
        <v>564</v>
      </c>
      <c r="D267" s="22" t="s">
        <v>565</v>
      </c>
      <c r="E267" s="20">
        <f>AVERAGE(AE267:AH267)</f>
        <v>9.25</v>
      </c>
      <c r="F267" s="1">
        <v>4</v>
      </c>
      <c r="G267" s="18">
        <v>6</v>
      </c>
      <c r="H267" s="64">
        <f>IF(OR(ISNUMBER(F267),ISNUMBER(G267)),F267+G267,"")</f>
        <v>10</v>
      </c>
      <c r="I267" s="2">
        <v>4</v>
      </c>
      <c r="J267" s="18">
        <v>6</v>
      </c>
      <c r="K267" s="64">
        <f>IF(OR(ISNUMBER(I267),ISNUMBER(J267)),I267+J267,"")</f>
        <v>10</v>
      </c>
      <c r="L267" s="2"/>
      <c r="M267" s="18"/>
      <c r="N267" s="65" t="str">
        <f>IF(OR(ISNUMBER(L267),ISNUMBER(M267)),L267+M267,"")</f>
        <v/>
      </c>
      <c r="O267" s="1"/>
      <c r="P267" s="18"/>
      <c r="Q267" s="64" t="str">
        <f>IF(OR(ISNUMBER(O267),ISNUMBER(P267)),O267+P267,"")</f>
        <v/>
      </c>
      <c r="R267" s="2">
        <v>1</v>
      </c>
      <c r="S267" s="18">
        <v>6</v>
      </c>
      <c r="T267" s="65">
        <f>IF(OR(ISNUMBER(R267),ISNUMBER(S267)),R267+S267,"")</f>
        <v>7</v>
      </c>
      <c r="U267" s="1">
        <v>4</v>
      </c>
      <c r="V267" s="18">
        <v>6</v>
      </c>
      <c r="W267" s="64">
        <f>IF(OR(ISNUMBER(U267),ISNUMBER(V267)),U267+V267,"")</f>
        <v>10</v>
      </c>
      <c r="X267" s="106">
        <f>IF(AS267=4/6,0.7,AS267)</f>
        <v>0.83333333333333337</v>
      </c>
      <c r="Y267" s="51">
        <f>F267+G267</f>
        <v>10</v>
      </c>
      <c r="Z267" s="51">
        <f>I267+J267</f>
        <v>10</v>
      </c>
      <c r="AA267" s="51">
        <f>L267+M267</f>
        <v>0</v>
      </c>
      <c r="AB267" s="51">
        <f>O267+P267</f>
        <v>0</v>
      </c>
      <c r="AC267" s="51">
        <f>R267+S267</f>
        <v>7</v>
      </c>
      <c r="AD267" s="51">
        <f>U267+V267</f>
        <v>10</v>
      </c>
      <c r="AE267" s="52">
        <f>LARGE($Y267:$AD267,AE$1)</f>
        <v>10</v>
      </c>
      <c r="AF267" s="52">
        <f>LARGE($Y267:$AD267,AF$1)</f>
        <v>10</v>
      </c>
      <c r="AG267" s="52">
        <f>LARGE($Y267:$AD267,AG$1)</f>
        <v>10</v>
      </c>
      <c r="AH267" s="52">
        <f>LARGE($Y267:$AD267,AH$1)</f>
        <v>7</v>
      </c>
      <c r="AI267" s="52">
        <f>LARGE($Y267:$AD267,AI$1)</f>
        <v>0</v>
      </c>
      <c r="AJ267" s="52">
        <f>LARGE($Y267:$AD267,AJ$1)</f>
        <v>0</v>
      </c>
      <c r="AL267" s="96" t="str">
        <f>IF(H267-F267*G267=H267,0,"ok")</f>
        <v>ok</v>
      </c>
      <c r="AM267" s="96" t="str">
        <f>IF(K267-I267*J267=K267,0,"ok")</f>
        <v>ok</v>
      </c>
      <c r="AN267" s="96" t="e">
        <f>IF(N267-L267*M267=N267,0,"ok")</f>
        <v>#VALUE!</v>
      </c>
      <c r="AO267" s="96" t="e">
        <f>IF(Q267-O267*P267=Q267,0,"ok")</f>
        <v>#VALUE!</v>
      </c>
      <c r="AP267" s="96" t="str">
        <f>IF(T267-R267*S267=T267,0,"ok")</f>
        <v>ok</v>
      </c>
      <c r="AQ267" s="96" t="str">
        <f>IF(W267-U267*V267=W267,0,"ok")</f>
        <v>ok</v>
      </c>
      <c r="AR267" s="107">
        <f>COUNT(AL267:AQ267)</f>
        <v>0</v>
      </c>
      <c r="AS267" s="109">
        <f>IF(E267&lt;&gt;0,(COUNT(F267:W267)+3)/18,0)</f>
        <v>0.83333333333333337</v>
      </c>
    </row>
    <row r="268" spans="1:45" ht="12.75" customHeight="1">
      <c r="A268" s="3">
        <v>14</v>
      </c>
      <c r="C268" s="25" t="s">
        <v>566</v>
      </c>
      <c r="D268" s="22" t="s">
        <v>567</v>
      </c>
      <c r="E268" s="20">
        <f>AVERAGE(AE268:AH268)</f>
        <v>9.0749999999999993</v>
      </c>
      <c r="F268" s="1">
        <v>3.8</v>
      </c>
      <c r="G268" s="18">
        <v>6</v>
      </c>
      <c r="H268" s="64">
        <f>IF(OR(ISNUMBER(F268),ISNUMBER(G268)),F268+G268,"")</f>
        <v>9.8000000000000007</v>
      </c>
      <c r="I268" s="2">
        <v>4</v>
      </c>
      <c r="J268" s="18">
        <v>6</v>
      </c>
      <c r="K268" s="64">
        <f>IF(OR(ISNUMBER(I268),ISNUMBER(J268)),I268+J268,"")</f>
        <v>10</v>
      </c>
      <c r="L268" s="2"/>
      <c r="M268" s="18"/>
      <c r="N268" s="65" t="str">
        <f>IF(OR(ISNUMBER(L268),ISNUMBER(M268)),L268+M268,"")</f>
        <v/>
      </c>
      <c r="O268" s="1"/>
      <c r="P268" s="18"/>
      <c r="Q268" s="64" t="str">
        <f>IF(OR(ISNUMBER(O268),ISNUMBER(P268)),O268+P268,"")</f>
        <v/>
      </c>
      <c r="R268" s="2">
        <v>1.5</v>
      </c>
      <c r="S268" s="18">
        <v>6</v>
      </c>
      <c r="T268" s="65">
        <f>IF(OR(ISNUMBER(R268),ISNUMBER(S268)),R268+S268,"")</f>
        <v>7.5</v>
      </c>
      <c r="U268" s="1">
        <v>3</v>
      </c>
      <c r="V268" s="18">
        <v>6</v>
      </c>
      <c r="W268" s="64">
        <f>IF(OR(ISNUMBER(U268),ISNUMBER(V268)),U268+V268,"")</f>
        <v>9</v>
      </c>
      <c r="X268" s="106">
        <f>IF(AS268=4/6,0.7,AS268)</f>
        <v>0.83333333333333337</v>
      </c>
      <c r="Y268" s="51">
        <f>F268+G268</f>
        <v>9.8000000000000007</v>
      </c>
      <c r="Z268" s="51">
        <f>I268+J268</f>
        <v>10</v>
      </c>
      <c r="AA268" s="51">
        <f>L268+M268</f>
        <v>0</v>
      </c>
      <c r="AB268" s="51">
        <f>O268+P268</f>
        <v>0</v>
      </c>
      <c r="AC268" s="51">
        <f>R268+S268</f>
        <v>7.5</v>
      </c>
      <c r="AD268" s="51">
        <f>U268+V268</f>
        <v>9</v>
      </c>
      <c r="AE268" s="52">
        <f>LARGE($Y268:$AD268,AE$1)</f>
        <v>10</v>
      </c>
      <c r="AF268" s="52">
        <f>LARGE($Y268:$AD268,AF$1)</f>
        <v>9.8000000000000007</v>
      </c>
      <c r="AG268" s="52">
        <f>LARGE($Y268:$AD268,AG$1)</f>
        <v>9</v>
      </c>
      <c r="AH268" s="52">
        <f>LARGE($Y268:$AD268,AH$1)</f>
        <v>7.5</v>
      </c>
      <c r="AI268" s="52">
        <f>LARGE($Y268:$AD268,AI$1)</f>
        <v>0</v>
      </c>
      <c r="AJ268" s="52">
        <f>LARGE($Y268:$AD268,AJ$1)</f>
        <v>0</v>
      </c>
      <c r="AL268" s="96" t="str">
        <f>IF(H268-F268*G268=H268,0,"ok")</f>
        <v>ok</v>
      </c>
      <c r="AM268" s="96" t="str">
        <f>IF(K268-I268*J268=K268,0,"ok")</f>
        <v>ok</v>
      </c>
      <c r="AN268" s="96" t="e">
        <f>IF(N268-L268*M268=N268,0,"ok")</f>
        <v>#VALUE!</v>
      </c>
      <c r="AO268" s="96" t="e">
        <f>IF(Q268-O268*P268=Q268,0,"ok")</f>
        <v>#VALUE!</v>
      </c>
      <c r="AP268" s="96" t="str">
        <f>IF(T268-R268*S268=T268,0,"ok")</f>
        <v>ok</v>
      </c>
      <c r="AQ268" s="96" t="str">
        <f>IF(W268-U268*V268=W268,0,"ok")</f>
        <v>ok</v>
      </c>
      <c r="AR268" s="107">
        <f>COUNT(AL268:AQ268)</f>
        <v>0</v>
      </c>
      <c r="AS268" s="109">
        <f>IF(E268&lt;&gt;0,(COUNT(F268:W268)+3)/18,0)</f>
        <v>0.83333333333333337</v>
      </c>
    </row>
    <row r="269" spans="1:45" ht="12.75" customHeight="1">
      <c r="A269" s="3">
        <v>18</v>
      </c>
      <c r="C269" s="25" t="s">
        <v>752</v>
      </c>
      <c r="D269" s="22" t="s">
        <v>753</v>
      </c>
      <c r="E269" s="20">
        <f>AVERAGE(AE269:AH269)</f>
        <v>8.9499999999999993</v>
      </c>
      <c r="F269" s="1">
        <v>4</v>
      </c>
      <c r="G269" s="18">
        <v>6</v>
      </c>
      <c r="H269" s="64">
        <f>IF(OR(ISNUMBER(F269),ISNUMBER(G269)),F269+G269,"")</f>
        <v>10</v>
      </c>
      <c r="I269" s="2"/>
      <c r="J269" s="18"/>
      <c r="K269" s="64" t="str">
        <f>IF(OR(ISNUMBER(I269),ISNUMBER(J269)),I269+J269,"")</f>
        <v/>
      </c>
      <c r="L269" s="2">
        <v>3</v>
      </c>
      <c r="M269" s="18">
        <v>5.5</v>
      </c>
      <c r="N269" s="65">
        <f>IF(OR(ISNUMBER(L269),ISNUMBER(M269)),L269+M269,"")</f>
        <v>8.5</v>
      </c>
      <c r="O269" s="1"/>
      <c r="P269" s="18"/>
      <c r="Q269" s="64" t="str">
        <f>IF(OR(ISNUMBER(O269),ISNUMBER(P269)),O269+P269,"")</f>
        <v/>
      </c>
      <c r="R269" s="2">
        <v>2.8</v>
      </c>
      <c r="S269" s="18">
        <v>5.5</v>
      </c>
      <c r="T269" s="65">
        <f>IF(OR(ISNUMBER(R269),ISNUMBER(S269)),R269+S269,"")</f>
        <v>8.3000000000000007</v>
      </c>
      <c r="U269" s="1">
        <v>4</v>
      </c>
      <c r="V269" s="18">
        <v>5</v>
      </c>
      <c r="W269" s="64">
        <f>IF(OR(ISNUMBER(U269),ISNUMBER(V269)),U269+V269,"")</f>
        <v>9</v>
      </c>
      <c r="X269" s="106">
        <f>IF(AS269=4/6,0.7,AS269)</f>
        <v>0.83333333333333337</v>
      </c>
      <c r="Y269" s="51">
        <f>F269+G269</f>
        <v>10</v>
      </c>
      <c r="Z269" s="51">
        <f>I269+J269</f>
        <v>0</v>
      </c>
      <c r="AA269" s="51">
        <f>L269+M269</f>
        <v>8.5</v>
      </c>
      <c r="AB269" s="51">
        <f>O269+P269</f>
        <v>0</v>
      </c>
      <c r="AC269" s="51">
        <f>R269+S269</f>
        <v>8.3000000000000007</v>
      </c>
      <c r="AD269" s="51">
        <f>U269+V269</f>
        <v>9</v>
      </c>
      <c r="AE269" s="52">
        <f>LARGE($Y269:$AD269,AE$1)</f>
        <v>10</v>
      </c>
      <c r="AF269" s="52">
        <f>LARGE($Y269:$AD269,AF$1)</f>
        <v>9</v>
      </c>
      <c r="AG269" s="52">
        <f>LARGE($Y269:$AD269,AG$1)</f>
        <v>8.5</v>
      </c>
      <c r="AH269" s="52">
        <f>LARGE($Y269:$AD269,AH$1)</f>
        <v>8.3000000000000007</v>
      </c>
      <c r="AI269" s="52">
        <f>LARGE($Y269:$AD269,AI$1)</f>
        <v>0</v>
      </c>
      <c r="AJ269" s="52">
        <f>LARGE($Y269:$AD269,AJ$1)</f>
        <v>0</v>
      </c>
      <c r="AL269" s="96" t="str">
        <f>IF(H269-F269*G269=H269,0,"ok")</f>
        <v>ok</v>
      </c>
      <c r="AM269" s="96" t="e">
        <f>IF(K269-I269*J269=K269,0,"ok")</f>
        <v>#VALUE!</v>
      </c>
      <c r="AN269" s="96" t="str">
        <f>IF(N269-L269*M269=N269,0,"ok")</f>
        <v>ok</v>
      </c>
      <c r="AO269" s="96" t="e">
        <f>IF(Q269-O269*P269=Q269,0,"ok")</f>
        <v>#VALUE!</v>
      </c>
      <c r="AP269" s="96" t="str">
        <f>IF(T269-R269*S269=T269,0,"ok")</f>
        <v>ok</v>
      </c>
      <c r="AQ269" s="96" t="str">
        <f>IF(W269-U269*V269=W269,0,"ok")</f>
        <v>ok</v>
      </c>
      <c r="AR269" s="107">
        <f>COUNT(AL269:AQ269)</f>
        <v>0</v>
      </c>
      <c r="AS269" s="109">
        <f>IF(E269&lt;&gt;0,(COUNT(F269:W269)+3)/18,0)</f>
        <v>0.83333333333333337</v>
      </c>
    </row>
    <row r="270" spans="1:45" ht="12.75" customHeight="1">
      <c r="A270" s="3">
        <v>33</v>
      </c>
      <c r="C270" s="25" t="s">
        <v>1008</v>
      </c>
      <c r="D270" s="22" t="s">
        <v>1009</v>
      </c>
      <c r="E270" s="20">
        <f>AVERAGE(AE270:AH270)</f>
        <v>7.9749999999999996</v>
      </c>
      <c r="F270" s="1">
        <v>1.8</v>
      </c>
      <c r="G270" s="18">
        <v>5.2</v>
      </c>
      <c r="H270" s="64">
        <f>IF(OR(ISNUMBER(F270),ISNUMBER(G270)),F270+G270,"")</f>
        <v>7</v>
      </c>
      <c r="I270" s="2"/>
      <c r="J270" s="18"/>
      <c r="K270" s="64" t="str">
        <f>IF(OR(ISNUMBER(I270),ISNUMBER(J270)),I270+J270,"")</f>
        <v/>
      </c>
      <c r="L270" s="2">
        <v>3.3</v>
      </c>
      <c r="M270" s="18">
        <v>6</v>
      </c>
      <c r="N270" s="65">
        <f>IF(OR(ISNUMBER(L270),ISNUMBER(M270)),L270+M270,"")</f>
        <v>9.3000000000000007</v>
      </c>
      <c r="O270" s="1">
        <v>0.8</v>
      </c>
      <c r="P270" s="18">
        <v>5.2</v>
      </c>
      <c r="Q270" s="64">
        <f>IF(OR(ISNUMBER(O270),ISNUMBER(P270)),O270+P270,"")</f>
        <v>6</v>
      </c>
      <c r="R270" s="2">
        <v>3.6</v>
      </c>
      <c r="S270" s="18">
        <v>6</v>
      </c>
      <c r="T270" s="65">
        <f>IF(OR(ISNUMBER(R270),ISNUMBER(S270)),R270+S270,"")</f>
        <v>9.6</v>
      </c>
      <c r="U270" s="1"/>
      <c r="V270" s="18"/>
      <c r="W270" s="64" t="str">
        <f>IF(OR(ISNUMBER(U270),ISNUMBER(V270)),U270+V270,"")</f>
        <v/>
      </c>
      <c r="X270" s="106">
        <f>IF(AS270=4/6,0.7,AS270)</f>
        <v>0.83333333333333337</v>
      </c>
      <c r="Y270" s="51">
        <f>F270+G270</f>
        <v>7</v>
      </c>
      <c r="Z270" s="51">
        <f>I270+J270</f>
        <v>0</v>
      </c>
      <c r="AA270" s="51">
        <f>L270+M270</f>
        <v>9.3000000000000007</v>
      </c>
      <c r="AB270" s="51">
        <f>O270+P270</f>
        <v>6</v>
      </c>
      <c r="AC270" s="51">
        <f>R270+S270</f>
        <v>9.6</v>
      </c>
      <c r="AD270" s="51">
        <f>U270+V270</f>
        <v>0</v>
      </c>
      <c r="AE270" s="52">
        <f>LARGE($Y270:$AD270,AE$1)</f>
        <v>9.6</v>
      </c>
      <c r="AF270" s="52">
        <f>LARGE($Y270:$AD270,AF$1)</f>
        <v>9.3000000000000007</v>
      </c>
      <c r="AG270" s="52">
        <f>LARGE($Y270:$AD270,AG$1)</f>
        <v>7</v>
      </c>
      <c r="AH270" s="52">
        <f>LARGE($Y270:$AD270,AH$1)</f>
        <v>6</v>
      </c>
      <c r="AI270" s="52">
        <f>LARGE($Y270:$AD270,AI$1)</f>
        <v>0</v>
      </c>
      <c r="AJ270" s="52">
        <f>LARGE($Y270:$AD270,AJ$1)</f>
        <v>0</v>
      </c>
      <c r="AL270" s="96" t="str">
        <f>IF(H270-F270*G270=H270,0,"ok")</f>
        <v>ok</v>
      </c>
      <c r="AM270" s="96" t="e">
        <f>IF(K270-I270*J270=K270,0,"ok")</f>
        <v>#VALUE!</v>
      </c>
      <c r="AN270" s="96" t="str">
        <f>IF(N270-L270*M270=N270,0,"ok")</f>
        <v>ok</v>
      </c>
      <c r="AO270" s="96" t="str">
        <f>IF(Q270-O270*P270=Q270,0,"ok")</f>
        <v>ok</v>
      </c>
      <c r="AP270" s="96" t="str">
        <f>IF(T270-R270*S270=T270,0,"ok")</f>
        <v>ok</v>
      </c>
      <c r="AQ270" s="96" t="e">
        <f>IF(W270-U270*V270=W270,0,"ok")</f>
        <v>#VALUE!</v>
      </c>
      <c r="AR270" s="107">
        <f>COUNT(AL270:AQ270)</f>
        <v>0</v>
      </c>
      <c r="AS270" s="109">
        <f>IF(E270&lt;&gt;0,(COUNT(F270:W270)+3)/18,0)</f>
        <v>0.83333333333333337</v>
      </c>
    </row>
    <row r="271" spans="1:45" ht="12.75" customHeight="1">
      <c r="A271" s="3">
        <v>16</v>
      </c>
      <c r="C271" s="25" t="s">
        <v>662</v>
      </c>
      <c r="D271" s="22" t="s">
        <v>663</v>
      </c>
      <c r="E271" s="20">
        <f>AVERAGE(AE271:AH271)</f>
        <v>9.1999999999999993</v>
      </c>
      <c r="F271" s="1">
        <v>2</v>
      </c>
      <c r="G271" s="18">
        <v>6</v>
      </c>
      <c r="H271" s="64">
        <f>IF(OR(ISNUMBER(F271),ISNUMBER(G271)),F271+G271,"")</f>
        <v>8</v>
      </c>
      <c r="I271" s="2">
        <v>4</v>
      </c>
      <c r="J271" s="18">
        <v>6</v>
      </c>
      <c r="K271" s="64">
        <f>IF(OR(ISNUMBER(I271),ISNUMBER(J271)),I271+J271,"")</f>
        <v>10</v>
      </c>
      <c r="L271" s="2"/>
      <c r="M271" s="18"/>
      <c r="N271" s="65" t="str">
        <f>IF(OR(ISNUMBER(L271),ISNUMBER(M271)),L271+M271,"")</f>
        <v/>
      </c>
      <c r="O271" s="1"/>
      <c r="P271" s="18"/>
      <c r="Q271" s="64" t="str">
        <f>IF(OR(ISNUMBER(O271),ISNUMBER(P271)),O271+P271,"")</f>
        <v/>
      </c>
      <c r="R271" s="2">
        <v>4</v>
      </c>
      <c r="S271" s="18">
        <v>5.8</v>
      </c>
      <c r="T271" s="65">
        <f>IF(OR(ISNUMBER(R271),ISNUMBER(S271)),R271+S271,"")</f>
        <v>9.8000000000000007</v>
      </c>
      <c r="U271" s="1">
        <v>3</v>
      </c>
      <c r="V271" s="18">
        <v>6</v>
      </c>
      <c r="W271" s="64">
        <f>IF(OR(ISNUMBER(U271),ISNUMBER(V271)),U271+V271,"")</f>
        <v>9</v>
      </c>
      <c r="X271" s="106">
        <f>IF(AS271=4/6,0.7,AS271)</f>
        <v>0.83333333333333337</v>
      </c>
      <c r="Y271" s="51">
        <f>F271+G271</f>
        <v>8</v>
      </c>
      <c r="Z271" s="51">
        <f>I271+J271</f>
        <v>10</v>
      </c>
      <c r="AA271" s="51">
        <f>L271+M271</f>
        <v>0</v>
      </c>
      <c r="AB271" s="51">
        <f>O271+P271</f>
        <v>0</v>
      </c>
      <c r="AC271" s="51">
        <f>R271+S271</f>
        <v>9.8000000000000007</v>
      </c>
      <c r="AD271" s="51">
        <f>U271+V271</f>
        <v>9</v>
      </c>
      <c r="AE271" s="52">
        <f>LARGE($Y271:$AD271,AE$1)</f>
        <v>10</v>
      </c>
      <c r="AF271" s="52">
        <f>LARGE($Y271:$AD271,AF$1)</f>
        <v>9.8000000000000007</v>
      </c>
      <c r="AG271" s="52">
        <f>LARGE($Y271:$AD271,AG$1)</f>
        <v>9</v>
      </c>
      <c r="AH271" s="52">
        <f>LARGE($Y271:$AD271,AH$1)</f>
        <v>8</v>
      </c>
      <c r="AI271" s="52">
        <f>LARGE($Y271:$AD271,AI$1)</f>
        <v>0</v>
      </c>
      <c r="AJ271" s="52">
        <f>LARGE($Y271:$AD271,AJ$1)</f>
        <v>0</v>
      </c>
      <c r="AL271" s="96" t="str">
        <f>IF(H271-F271*G271=H271,0,"ok")</f>
        <v>ok</v>
      </c>
      <c r="AM271" s="96" t="str">
        <f>IF(K271-I271*J271=K271,0,"ok")</f>
        <v>ok</v>
      </c>
      <c r="AN271" s="96" t="e">
        <f>IF(N271-L271*M271=N271,0,"ok")</f>
        <v>#VALUE!</v>
      </c>
      <c r="AO271" s="96" t="e">
        <f>IF(Q271-O271*P271=Q271,0,"ok")</f>
        <v>#VALUE!</v>
      </c>
      <c r="AP271" s="96" t="str">
        <f>IF(T271-R271*S271=T271,0,"ok")</f>
        <v>ok</v>
      </c>
      <c r="AQ271" s="96" t="str">
        <f>IF(W271-U271*V271=W271,0,"ok")</f>
        <v>ok</v>
      </c>
      <c r="AR271" s="107">
        <f>COUNT(AL271:AQ271)</f>
        <v>0</v>
      </c>
      <c r="AS271" s="109">
        <f>IF(E271&lt;&gt;0,(COUNT(F271:W271)+3)/18,0)</f>
        <v>0.83333333333333337</v>
      </c>
    </row>
    <row r="272" spans="1:45" ht="12.75" customHeight="1">
      <c r="A272" s="3">
        <v>18</v>
      </c>
      <c r="C272" s="28" t="s">
        <v>754</v>
      </c>
      <c r="D272" s="29" t="s">
        <v>755</v>
      </c>
      <c r="E272" s="20">
        <f>AVERAGE(AE272:AH272)</f>
        <v>9.3250000000000011</v>
      </c>
      <c r="F272" s="1">
        <v>3.8</v>
      </c>
      <c r="G272" s="18">
        <v>5.8</v>
      </c>
      <c r="H272" s="64">
        <f>IF(OR(ISNUMBER(F272),ISNUMBER(G272)),F272+G272,"")</f>
        <v>9.6</v>
      </c>
      <c r="I272" s="2"/>
      <c r="J272" s="18"/>
      <c r="K272" s="64" t="str">
        <f>IF(OR(ISNUMBER(I272),ISNUMBER(J272)),I272+J272,"")</f>
        <v/>
      </c>
      <c r="L272" s="2">
        <v>4</v>
      </c>
      <c r="M272" s="18">
        <v>6</v>
      </c>
      <c r="N272" s="65">
        <f>IF(OR(ISNUMBER(L272),ISNUMBER(M272)),L272+M272,"")</f>
        <v>10</v>
      </c>
      <c r="O272" s="1">
        <v>4</v>
      </c>
      <c r="P272" s="18">
        <v>6</v>
      </c>
      <c r="Q272" s="64">
        <f>IF(OR(ISNUMBER(O272),ISNUMBER(P272)),O272+P272,"")</f>
        <v>10</v>
      </c>
      <c r="R272" s="2">
        <v>3.2</v>
      </c>
      <c r="S272" s="18">
        <v>4.5</v>
      </c>
      <c r="T272" s="65">
        <f>IF(OR(ISNUMBER(R272),ISNUMBER(S272)),R272+S272,"")</f>
        <v>7.7</v>
      </c>
      <c r="U272" s="1">
        <v>2.6</v>
      </c>
      <c r="V272" s="18">
        <v>5</v>
      </c>
      <c r="W272" s="64">
        <f>IF(OR(ISNUMBER(U272),ISNUMBER(V272)),U272+V272,"")</f>
        <v>7.6</v>
      </c>
      <c r="X272" s="106">
        <f>IF(AS272=4/6,0.7,AS272)</f>
        <v>1</v>
      </c>
      <c r="Y272" s="51">
        <f>F272+G272</f>
        <v>9.6</v>
      </c>
      <c r="Z272" s="51">
        <f>I272+J272</f>
        <v>0</v>
      </c>
      <c r="AA272" s="51">
        <f>L272+M272</f>
        <v>10</v>
      </c>
      <c r="AB272" s="51">
        <f>O272+P272</f>
        <v>10</v>
      </c>
      <c r="AC272" s="51">
        <f>R272+S272</f>
        <v>7.7</v>
      </c>
      <c r="AD272" s="51">
        <f>U272+V272</f>
        <v>7.6</v>
      </c>
      <c r="AE272" s="52">
        <f>LARGE($Y272:$AD272,AE$1)</f>
        <v>10</v>
      </c>
      <c r="AF272" s="52">
        <f>LARGE($Y272:$AD272,AF$1)</f>
        <v>10</v>
      </c>
      <c r="AG272" s="52">
        <f>LARGE($Y272:$AD272,AG$1)</f>
        <v>9.6</v>
      </c>
      <c r="AH272" s="52">
        <f>LARGE($Y272:$AD272,AH$1)</f>
        <v>7.7</v>
      </c>
      <c r="AI272" s="52">
        <f>LARGE($Y272:$AD272,AI$1)</f>
        <v>7.6</v>
      </c>
      <c r="AJ272" s="52">
        <f>LARGE($Y272:$AD272,AJ$1)</f>
        <v>0</v>
      </c>
      <c r="AL272" s="96" t="str">
        <f>IF(H272-F272*G272=H272,0,"ok")</f>
        <v>ok</v>
      </c>
      <c r="AM272" s="96" t="e">
        <f>IF(K272-I272*J272=K272,0,"ok")</f>
        <v>#VALUE!</v>
      </c>
      <c r="AN272" s="96" t="str">
        <f>IF(N272-L272*M272=N272,0,"ok")</f>
        <v>ok</v>
      </c>
      <c r="AO272" s="96" t="str">
        <f>IF(Q272-O272*P272=Q272,0,"ok")</f>
        <v>ok</v>
      </c>
      <c r="AP272" s="96" t="str">
        <f>IF(T272-R272*S272=T272,0,"ok")</f>
        <v>ok</v>
      </c>
      <c r="AQ272" s="96" t="str">
        <f>IF(W272-U272*V272=W272,0,"ok")</f>
        <v>ok</v>
      </c>
      <c r="AR272" s="107">
        <f>COUNT(AL272:AQ272)</f>
        <v>0</v>
      </c>
      <c r="AS272" s="109">
        <f>IF(E272&lt;&gt;0,(COUNT(F272:W272)+3)/18,0)</f>
        <v>1</v>
      </c>
    </row>
    <row r="273" spans="1:45" ht="12.75" customHeight="1">
      <c r="A273" s="3">
        <v>2</v>
      </c>
      <c r="C273" s="25" t="s">
        <v>56</v>
      </c>
      <c r="D273" s="22" t="s">
        <v>57</v>
      </c>
      <c r="E273" s="20">
        <f>AVERAGE(AE273:AH273)</f>
        <v>9.1499999999999986</v>
      </c>
      <c r="F273" s="1">
        <v>4</v>
      </c>
      <c r="G273" s="18">
        <v>5.7</v>
      </c>
      <c r="H273" s="64">
        <f>IF(OR(ISNUMBER(F273),ISNUMBER(G273)),F273+G273,"")</f>
        <v>9.6999999999999993</v>
      </c>
      <c r="I273" s="2">
        <v>3</v>
      </c>
      <c r="J273" s="18">
        <v>5.7</v>
      </c>
      <c r="K273" s="64">
        <f>IF(OR(ISNUMBER(I273),ISNUMBER(J273)),I273+J273,"")</f>
        <v>8.6999999999999993</v>
      </c>
      <c r="L273" s="2">
        <v>2.5</v>
      </c>
      <c r="M273" s="18">
        <v>6</v>
      </c>
      <c r="N273" s="65">
        <f>IF(OR(ISNUMBER(L273),ISNUMBER(M273)),L273+M273,"")</f>
        <v>8.5</v>
      </c>
      <c r="O273" s="1"/>
      <c r="P273" s="18"/>
      <c r="Q273" s="64" t="str">
        <f>IF(OR(ISNUMBER(O273),ISNUMBER(P273)),O273+P273,"")</f>
        <v/>
      </c>
      <c r="R273" s="2">
        <v>3.7</v>
      </c>
      <c r="S273" s="18">
        <v>6</v>
      </c>
      <c r="T273" s="65">
        <f>IF(OR(ISNUMBER(R273),ISNUMBER(S273)),R273+S273,"")</f>
        <v>9.6999999999999993</v>
      </c>
      <c r="U273" s="1"/>
      <c r="V273" s="18"/>
      <c r="W273" s="64" t="str">
        <f>IF(OR(ISNUMBER(U273),ISNUMBER(V273)),U273+V273,"")</f>
        <v/>
      </c>
      <c r="X273" s="106">
        <f>IF(AS273=4/6,0.7,AS273)</f>
        <v>0.83333333333333337</v>
      </c>
      <c r="Y273" s="51">
        <f>F273+G273</f>
        <v>9.6999999999999993</v>
      </c>
      <c r="Z273" s="51">
        <f>I273+J273</f>
        <v>8.6999999999999993</v>
      </c>
      <c r="AA273" s="51">
        <f>L273+M273</f>
        <v>8.5</v>
      </c>
      <c r="AB273" s="51">
        <f>O273+P273</f>
        <v>0</v>
      </c>
      <c r="AC273" s="51">
        <f>R273+S273</f>
        <v>9.6999999999999993</v>
      </c>
      <c r="AD273" s="51">
        <f>U273+V273</f>
        <v>0</v>
      </c>
      <c r="AE273" s="52">
        <f>LARGE($Y273:$AD273,AE$1)</f>
        <v>9.6999999999999993</v>
      </c>
      <c r="AF273" s="52">
        <f>LARGE($Y273:$AD273,AF$1)</f>
        <v>9.6999999999999993</v>
      </c>
      <c r="AG273" s="52">
        <f>LARGE($Y273:$AD273,AG$1)</f>
        <v>8.6999999999999993</v>
      </c>
      <c r="AH273" s="52">
        <f>LARGE($Y273:$AD273,AH$1)</f>
        <v>8.5</v>
      </c>
      <c r="AI273" s="52">
        <f>LARGE($Y273:$AD273,AI$1)</f>
        <v>0</v>
      </c>
      <c r="AJ273" s="52">
        <f>LARGE($Y273:$AD273,AJ$1)</f>
        <v>0</v>
      </c>
      <c r="AK273" s="104"/>
      <c r="AL273" s="96" t="str">
        <f>IF(H273-F273*G273=H273,0,"ok")</f>
        <v>ok</v>
      </c>
      <c r="AM273" s="96" t="str">
        <f>IF(K273-I273*J273=K273,0,"ok")</f>
        <v>ok</v>
      </c>
      <c r="AN273" s="96" t="str">
        <f>IF(N273-L273*M273=N273,0,"ok")</f>
        <v>ok</v>
      </c>
      <c r="AO273" s="96" t="e">
        <f>IF(Q273-O273*P273=Q273,0,"ok")</f>
        <v>#VALUE!</v>
      </c>
      <c r="AP273" s="96" t="str">
        <f>IF(T273-R273*S273=T273,0,"ok")</f>
        <v>ok</v>
      </c>
      <c r="AQ273" s="96" t="e">
        <f>IF(W273-U273*V273=W273,0,"ok")</f>
        <v>#VALUE!</v>
      </c>
      <c r="AR273" s="107">
        <f>COUNT(AL273:AQ273)</f>
        <v>0</v>
      </c>
      <c r="AS273" s="109">
        <f>IF(E273&lt;&gt;0,(COUNT(F273:W273)+3)/18,0)</f>
        <v>0.83333333333333337</v>
      </c>
    </row>
    <row r="274" spans="1:45" ht="12.75" customHeight="1">
      <c r="A274" s="3">
        <v>32</v>
      </c>
      <c r="C274" s="34">
        <v>8991279</v>
      </c>
      <c r="D274" s="35" t="s">
        <v>989</v>
      </c>
      <c r="E274" s="20">
        <f>AVERAGE(AE274:AH274)</f>
        <v>8.9749999999999996</v>
      </c>
      <c r="F274" s="4"/>
      <c r="G274" s="16"/>
      <c r="H274" s="64" t="str">
        <f>IF(OR(ISNUMBER(F274),ISNUMBER(G274)),F274+G274,"")</f>
        <v/>
      </c>
      <c r="I274" s="5">
        <v>4</v>
      </c>
      <c r="J274" s="16">
        <v>6</v>
      </c>
      <c r="K274" s="64">
        <f>IF(OR(ISNUMBER(I274),ISNUMBER(J274)),I274+J274,"")</f>
        <v>10</v>
      </c>
      <c r="L274" s="5">
        <v>3</v>
      </c>
      <c r="M274" s="16">
        <v>6</v>
      </c>
      <c r="N274" s="65">
        <f>IF(OR(ISNUMBER(L274),ISNUMBER(M274)),L274+M274,"")</f>
        <v>9</v>
      </c>
      <c r="O274" s="4">
        <v>2.9</v>
      </c>
      <c r="P274" s="16">
        <v>6</v>
      </c>
      <c r="Q274" s="64">
        <f>IF(OR(ISNUMBER(O274),ISNUMBER(P274)),O274+P274,"")</f>
        <v>8.9</v>
      </c>
      <c r="R274" s="55">
        <v>2</v>
      </c>
      <c r="S274" s="46">
        <v>6</v>
      </c>
      <c r="T274" s="65">
        <f>IF(OR(ISNUMBER(R274),ISNUMBER(S274)),R274+S274,"")</f>
        <v>8</v>
      </c>
      <c r="U274" s="4"/>
      <c r="V274" s="16"/>
      <c r="W274" s="64" t="str">
        <f>IF(OR(ISNUMBER(U274),ISNUMBER(V274)),U274+V274,"")</f>
        <v/>
      </c>
      <c r="X274" s="106">
        <f>IF(AS274=4/6,0.7,AS274)</f>
        <v>0.83333333333333337</v>
      </c>
      <c r="Y274" s="51">
        <f>F274+G274</f>
        <v>0</v>
      </c>
      <c r="Z274" s="51">
        <f>I274+J274</f>
        <v>10</v>
      </c>
      <c r="AA274" s="51">
        <f>L274+M274</f>
        <v>9</v>
      </c>
      <c r="AB274" s="51">
        <f>O274+P274</f>
        <v>8.9</v>
      </c>
      <c r="AC274" s="51">
        <f>R274+S274</f>
        <v>8</v>
      </c>
      <c r="AD274" s="51">
        <f>U274+V274</f>
        <v>0</v>
      </c>
      <c r="AE274" s="52">
        <f>LARGE($Y274:$AD274,AE$1)</f>
        <v>10</v>
      </c>
      <c r="AF274" s="52">
        <f>LARGE($Y274:$AD274,AF$1)</f>
        <v>9</v>
      </c>
      <c r="AG274" s="52">
        <f>LARGE($Y274:$AD274,AG$1)</f>
        <v>8.9</v>
      </c>
      <c r="AH274" s="52">
        <f>LARGE($Y274:$AD274,AH$1)</f>
        <v>8</v>
      </c>
      <c r="AI274" s="52">
        <f>LARGE($Y274:$AD274,AI$1)</f>
        <v>0</v>
      </c>
      <c r="AJ274" s="52">
        <f>LARGE($Y274:$AD274,AJ$1)</f>
        <v>0</v>
      </c>
      <c r="AL274" s="96" t="e">
        <f>IF(H274-F274*G274=H274,0,"ok")</f>
        <v>#VALUE!</v>
      </c>
      <c r="AM274" s="96" t="str">
        <f>IF(K274-I274*J274=K274,0,"ok")</f>
        <v>ok</v>
      </c>
      <c r="AN274" s="96" t="str">
        <f>IF(N274-L274*M274=N274,0,"ok")</f>
        <v>ok</v>
      </c>
      <c r="AO274" s="96" t="str">
        <f>IF(Q274-O274*P274=Q274,0,"ok")</f>
        <v>ok</v>
      </c>
      <c r="AP274" s="96" t="str">
        <f>IF(T274-R274*S274=T274,0,"ok")</f>
        <v>ok</v>
      </c>
      <c r="AQ274" s="96" t="e">
        <f>IF(W274-U274*V274=W274,0,"ok")</f>
        <v>#VALUE!</v>
      </c>
      <c r="AR274" s="107">
        <f>COUNT(AL274:AQ274)</f>
        <v>0</v>
      </c>
      <c r="AS274" s="109">
        <f>IF(E274&lt;&gt;0,(COUNT(F274:W274)+3)/18,0)</f>
        <v>0.83333333333333337</v>
      </c>
    </row>
    <row r="275" spans="1:45" ht="12.75" customHeight="1">
      <c r="A275" s="3">
        <v>30</v>
      </c>
      <c r="C275" s="32">
        <v>9042553</v>
      </c>
      <c r="D275" s="33" t="s">
        <v>921</v>
      </c>
      <c r="E275" s="20">
        <f>AVERAGE(AE275:AH275)</f>
        <v>8.9750000000000014</v>
      </c>
      <c r="F275" s="4">
        <v>2.5</v>
      </c>
      <c r="G275" s="16">
        <v>6</v>
      </c>
      <c r="H275" s="64">
        <f>IF(OR(ISNUMBER(F275),ISNUMBER(G275)),F275+G275,"")</f>
        <v>8.5</v>
      </c>
      <c r="I275" s="5">
        <v>3.6</v>
      </c>
      <c r="J275" s="16">
        <v>5.8</v>
      </c>
      <c r="K275" s="64">
        <f>IF(OR(ISNUMBER(I275),ISNUMBER(J275)),I275+J275,"")</f>
        <v>9.4</v>
      </c>
      <c r="L275" s="5"/>
      <c r="M275" s="16"/>
      <c r="N275" s="65" t="str">
        <f>IF(OR(ISNUMBER(L275),ISNUMBER(M275)),L275+M275,"")</f>
        <v/>
      </c>
      <c r="O275" s="4"/>
      <c r="P275" s="16"/>
      <c r="Q275" s="64" t="str">
        <f>IF(OR(ISNUMBER(O275),ISNUMBER(P275)),O275+P275,"")</f>
        <v/>
      </c>
      <c r="R275" s="5">
        <v>2.4</v>
      </c>
      <c r="S275" s="16">
        <v>5.8</v>
      </c>
      <c r="T275" s="65">
        <f>IF(OR(ISNUMBER(R275),ISNUMBER(S275)),R275+S275,"")</f>
        <v>8.1999999999999993</v>
      </c>
      <c r="U275" s="4">
        <v>3.8</v>
      </c>
      <c r="V275" s="16">
        <v>6</v>
      </c>
      <c r="W275" s="64">
        <f>IF(OR(ISNUMBER(U275),ISNUMBER(V275)),U275+V275,"")</f>
        <v>9.8000000000000007</v>
      </c>
      <c r="X275" s="106">
        <f>IF(AS275=4/6,0.7,AS275)</f>
        <v>0.83333333333333337</v>
      </c>
      <c r="Y275" s="51">
        <f>F275+G275</f>
        <v>8.5</v>
      </c>
      <c r="Z275" s="51">
        <f>I275+J275</f>
        <v>9.4</v>
      </c>
      <c r="AA275" s="51">
        <f>L275+M275</f>
        <v>0</v>
      </c>
      <c r="AB275" s="51">
        <f>O275+P275</f>
        <v>0</v>
      </c>
      <c r="AC275" s="51">
        <f>R275+S275</f>
        <v>8.1999999999999993</v>
      </c>
      <c r="AD275" s="51">
        <f>U275+V275</f>
        <v>9.8000000000000007</v>
      </c>
      <c r="AE275" s="52">
        <f>LARGE($Y275:$AD275,AE$1)</f>
        <v>9.8000000000000007</v>
      </c>
      <c r="AF275" s="52">
        <f>LARGE($Y275:$AD275,AF$1)</f>
        <v>9.4</v>
      </c>
      <c r="AG275" s="52">
        <f>LARGE($Y275:$AD275,AG$1)</f>
        <v>8.5</v>
      </c>
      <c r="AH275" s="52">
        <f>LARGE($Y275:$AD275,AH$1)</f>
        <v>8.1999999999999993</v>
      </c>
      <c r="AI275" s="52">
        <f>LARGE($Y275:$AD275,AI$1)</f>
        <v>0</v>
      </c>
      <c r="AJ275" s="52">
        <f>LARGE($Y275:$AD275,AJ$1)</f>
        <v>0</v>
      </c>
      <c r="AL275" s="96" t="str">
        <f>IF(H275-F275*G275=H275,0,"ok")</f>
        <v>ok</v>
      </c>
      <c r="AM275" s="96" t="str">
        <f>IF(K275-I275*J275=K275,0,"ok")</f>
        <v>ok</v>
      </c>
      <c r="AN275" s="96" t="e">
        <f>IF(N275-L275*M275=N275,0,"ok")</f>
        <v>#VALUE!</v>
      </c>
      <c r="AO275" s="96" t="e">
        <f>IF(Q275-O275*P275=Q275,0,"ok")</f>
        <v>#VALUE!</v>
      </c>
      <c r="AP275" s="96" t="str">
        <f>IF(T275-R275*S275=T275,0,"ok")</f>
        <v>ok</v>
      </c>
      <c r="AQ275" s="96" t="str">
        <f>IF(W275-U275*V275=W275,0,"ok")</f>
        <v>ok</v>
      </c>
      <c r="AR275" s="107">
        <f>COUNT(AL275:AQ275)</f>
        <v>0</v>
      </c>
      <c r="AS275" s="109">
        <f>IF(E275&lt;&gt;0,(COUNT(F275:W275)+3)/18,0)</f>
        <v>0.83333333333333337</v>
      </c>
    </row>
    <row r="276" spans="1:45" ht="12.75" customHeight="1">
      <c r="A276" s="3">
        <v>9</v>
      </c>
      <c r="C276" s="14">
        <v>8995040</v>
      </c>
      <c r="D276" s="15" t="s">
        <v>342</v>
      </c>
      <c r="E276" s="20">
        <f>AVERAGE(AE276:AH276)</f>
        <v>9.1</v>
      </c>
      <c r="F276" s="1"/>
      <c r="G276" s="18"/>
      <c r="H276" s="64" t="str">
        <f>IF(OR(ISNUMBER(F276),ISNUMBER(G276)),F276+G276,"")</f>
        <v/>
      </c>
      <c r="I276" s="56">
        <v>3.9</v>
      </c>
      <c r="J276" s="48">
        <v>6</v>
      </c>
      <c r="K276" s="64">
        <f>IF(OR(ISNUMBER(I276),ISNUMBER(J276)),I276+J276,"")</f>
        <v>9.9</v>
      </c>
      <c r="L276" s="56">
        <v>2.9</v>
      </c>
      <c r="M276" s="48">
        <v>6</v>
      </c>
      <c r="N276" s="65">
        <f>IF(OR(ISNUMBER(L276),ISNUMBER(M276)),L276+M276,"")</f>
        <v>8.9</v>
      </c>
      <c r="O276" s="1">
        <v>4</v>
      </c>
      <c r="P276" s="18">
        <v>4.5</v>
      </c>
      <c r="Q276" s="64">
        <f>IF(OR(ISNUMBER(O276),ISNUMBER(P276)),O276+P276,"")</f>
        <v>8.5</v>
      </c>
      <c r="R276" s="2">
        <v>4</v>
      </c>
      <c r="S276" s="18">
        <v>5.0999999999999996</v>
      </c>
      <c r="T276" s="65">
        <f>IF(OR(ISNUMBER(R276),ISNUMBER(S276)),R276+S276,"")</f>
        <v>9.1</v>
      </c>
      <c r="U276" s="1">
        <v>2</v>
      </c>
      <c r="V276" s="18">
        <v>6</v>
      </c>
      <c r="W276" s="64">
        <f>IF(OR(ISNUMBER(U276),ISNUMBER(V276)),U276+V276,"")</f>
        <v>8</v>
      </c>
      <c r="X276" s="106">
        <f>IF(AS276=4/6,0.7,AS276)</f>
        <v>1</v>
      </c>
      <c r="Y276" s="51">
        <f>F276+G276</f>
        <v>0</v>
      </c>
      <c r="Z276" s="51">
        <f>I276+J276</f>
        <v>9.9</v>
      </c>
      <c r="AA276" s="51">
        <f>L276+M276</f>
        <v>8.9</v>
      </c>
      <c r="AB276" s="51">
        <f>O276+P276</f>
        <v>8.5</v>
      </c>
      <c r="AC276" s="51">
        <f>R276+S276</f>
        <v>9.1</v>
      </c>
      <c r="AD276" s="51">
        <f>U276+V276</f>
        <v>8</v>
      </c>
      <c r="AE276" s="52">
        <f>LARGE($Y276:$AD276,AE$1)</f>
        <v>9.9</v>
      </c>
      <c r="AF276" s="52">
        <f>LARGE($Y276:$AD276,AF$1)</f>
        <v>9.1</v>
      </c>
      <c r="AG276" s="52">
        <f>LARGE($Y276:$AD276,AG$1)</f>
        <v>8.9</v>
      </c>
      <c r="AH276" s="52">
        <f>LARGE($Y276:$AD276,AH$1)</f>
        <v>8.5</v>
      </c>
      <c r="AI276" s="52">
        <f>LARGE($Y276:$AD276,AI$1)</f>
        <v>8</v>
      </c>
      <c r="AJ276" s="52">
        <f>LARGE($Y276:$AD276,AJ$1)</f>
        <v>0</v>
      </c>
      <c r="AL276" s="96" t="e">
        <f>IF(H276-F276*G276=H276,0,"ok")</f>
        <v>#VALUE!</v>
      </c>
      <c r="AM276" s="96" t="str">
        <f>IF(K276-I276*J276=K276,0,"ok")</f>
        <v>ok</v>
      </c>
      <c r="AN276" s="96" t="str">
        <f>IF(N276-L276*M276=N276,0,"ok")</f>
        <v>ok</v>
      </c>
      <c r="AO276" s="96" t="str">
        <f>IF(Q276-O276*P276=Q276,0,"ok")</f>
        <v>ok</v>
      </c>
      <c r="AP276" s="96" t="str">
        <f>IF(T276-R276*S276=T276,0,"ok")</f>
        <v>ok</v>
      </c>
      <c r="AQ276" s="96" t="str">
        <f>IF(W276-U276*V276=W276,0,"ok")</f>
        <v>ok</v>
      </c>
      <c r="AR276" s="107">
        <f>COUNT(AL276:AQ276)</f>
        <v>0</v>
      </c>
      <c r="AS276" s="109">
        <f>IF(E276&lt;&gt;0,(COUNT(F276:W276)+3)/18,0)</f>
        <v>1</v>
      </c>
    </row>
    <row r="277" spans="1:45" ht="12.75" customHeight="1">
      <c r="A277" s="3">
        <v>51</v>
      </c>
      <c r="C277" s="25">
        <v>9016995</v>
      </c>
      <c r="D277" s="22" t="s">
        <v>1048</v>
      </c>
      <c r="E277" s="20">
        <f>AVERAGE(AE277:AH277)</f>
        <v>8.9499999999999993</v>
      </c>
      <c r="F277" s="1">
        <v>2</v>
      </c>
      <c r="G277" s="18">
        <v>5</v>
      </c>
      <c r="H277" s="64">
        <f>IF(OR(ISNUMBER(F277),ISNUMBER(G277)),F277+G277,"")</f>
        <v>7</v>
      </c>
      <c r="I277" s="2">
        <v>2.5</v>
      </c>
      <c r="J277" s="18">
        <v>5.5</v>
      </c>
      <c r="K277" s="64">
        <f>IF(OR(ISNUMBER(I277),ISNUMBER(J277)),I277+J277,"")</f>
        <v>8</v>
      </c>
      <c r="L277" s="2">
        <v>3.5</v>
      </c>
      <c r="M277" s="18">
        <v>5.5</v>
      </c>
      <c r="N277" s="65">
        <f>IF(OR(ISNUMBER(L277),ISNUMBER(M277)),L277+M277,"")</f>
        <v>9</v>
      </c>
      <c r="O277" s="1"/>
      <c r="P277" s="18"/>
      <c r="Q277" s="64" t="str">
        <f>IF(OR(ISNUMBER(O277),ISNUMBER(P277)),O277+P277,"")</f>
        <v/>
      </c>
      <c r="R277" s="2">
        <v>3.5</v>
      </c>
      <c r="S277" s="18">
        <v>6</v>
      </c>
      <c r="T277" s="65">
        <f>IF(OR(ISNUMBER(R277),ISNUMBER(S277)),R277+S277,"")</f>
        <v>9.5</v>
      </c>
      <c r="U277" s="47">
        <v>3.3</v>
      </c>
      <c r="V277" s="48">
        <v>6</v>
      </c>
      <c r="W277" s="64">
        <f>IF(OR(ISNUMBER(U277),ISNUMBER(V277)),U277+V277,"")</f>
        <v>9.3000000000000007</v>
      </c>
      <c r="X277" s="106">
        <f>IF(AS277=4/6,0.7,AS277)</f>
        <v>1</v>
      </c>
      <c r="Y277" s="51">
        <f>F277+G277</f>
        <v>7</v>
      </c>
      <c r="Z277" s="51">
        <f>I277+J277</f>
        <v>8</v>
      </c>
      <c r="AA277" s="51">
        <f>L277+M277</f>
        <v>9</v>
      </c>
      <c r="AB277" s="51">
        <f>O277+P277</f>
        <v>0</v>
      </c>
      <c r="AC277" s="51">
        <f>R277+S277</f>
        <v>9.5</v>
      </c>
      <c r="AD277" s="51">
        <f>U277+V277</f>
        <v>9.3000000000000007</v>
      </c>
      <c r="AE277" s="52">
        <f>LARGE($Y277:$AD277,AE$1)</f>
        <v>9.5</v>
      </c>
      <c r="AF277" s="52">
        <f>LARGE($Y277:$AD277,AF$1)</f>
        <v>9.3000000000000007</v>
      </c>
      <c r="AG277" s="52">
        <f>LARGE($Y277:$AD277,AG$1)</f>
        <v>9</v>
      </c>
      <c r="AH277" s="52">
        <f>LARGE($Y277:$AD277,AH$1)</f>
        <v>8</v>
      </c>
      <c r="AI277" s="52">
        <f>LARGE($Y277:$AD277,AI$1)</f>
        <v>7</v>
      </c>
      <c r="AJ277" s="52">
        <f>LARGE($Y277:$AD277,AJ$1)</f>
        <v>0</v>
      </c>
      <c r="AL277" s="96" t="str">
        <f>IF(H277-F277*G277=H277,0,"ok")</f>
        <v>ok</v>
      </c>
      <c r="AM277" s="96" t="str">
        <f>IF(K277-I277*J277=K277,0,"ok")</f>
        <v>ok</v>
      </c>
      <c r="AN277" s="96" t="str">
        <f>IF(N277-L277*M277=N277,0,"ok")</f>
        <v>ok</v>
      </c>
      <c r="AO277" s="96" t="e">
        <f>IF(Q277-O277*P277=Q277,0,"ok")</f>
        <v>#VALUE!</v>
      </c>
      <c r="AP277" s="96" t="str">
        <f>IF(T277-R277*S277=T277,0,"ok")</f>
        <v>ok</v>
      </c>
      <c r="AQ277" s="96" t="str">
        <f>IF(W277-U277*V277=W277,0,"ok")</f>
        <v>ok</v>
      </c>
      <c r="AR277" s="107">
        <f>COUNT(AL277:AQ277)</f>
        <v>0</v>
      </c>
      <c r="AS277" s="109">
        <f>IF(E277&lt;&gt;0,(COUNT(F277:W277)+3)/18,0)</f>
        <v>1</v>
      </c>
    </row>
    <row r="278" spans="1:45" ht="12.75" customHeight="1">
      <c r="A278" s="3">
        <v>14</v>
      </c>
      <c r="C278" s="25" t="s">
        <v>568</v>
      </c>
      <c r="D278" s="22" t="s">
        <v>569</v>
      </c>
      <c r="E278" s="20">
        <f>AVERAGE(AE278:AH278)</f>
        <v>9.75</v>
      </c>
      <c r="F278" s="1">
        <v>4</v>
      </c>
      <c r="G278" s="18">
        <v>6</v>
      </c>
      <c r="H278" s="64">
        <f>IF(OR(ISNUMBER(F278),ISNUMBER(G278)),F278+G278,"")</f>
        <v>10</v>
      </c>
      <c r="I278" s="2">
        <v>4</v>
      </c>
      <c r="J278" s="18">
        <v>6</v>
      </c>
      <c r="K278" s="64">
        <f>IF(OR(ISNUMBER(I278),ISNUMBER(J278)),I278+J278,"")</f>
        <v>10</v>
      </c>
      <c r="L278" s="2"/>
      <c r="M278" s="18"/>
      <c r="N278" s="65" t="str">
        <f>IF(OR(ISNUMBER(L278),ISNUMBER(M278)),L278+M278,"")</f>
        <v/>
      </c>
      <c r="O278" s="1"/>
      <c r="P278" s="18"/>
      <c r="Q278" s="64" t="str">
        <f>IF(OR(ISNUMBER(O278),ISNUMBER(P278)),O278+P278,"")</f>
        <v/>
      </c>
      <c r="R278" s="2">
        <v>3</v>
      </c>
      <c r="S278" s="18">
        <v>6</v>
      </c>
      <c r="T278" s="65">
        <f>IF(OR(ISNUMBER(R278),ISNUMBER(S278)),R278+S278,"")</f>
        <v>9</v>
      </c>
      <c r="U278" s="1">
        <v>4</v>
      </c>
      <c r="V278" s="18">
        <v>6</v>
      </c>
      <c r="W278" s="64">
        <f>IF(OR(ISNUMBER(U278),ISNUMBER(V278)),U278+V278,"")</f>
        <v>10</v>
      </c>
      <c r="X278" s="106">
        <f>IF(AS278=4/6,0.7,AS278)</f>
        <v>0.83333333333333337</v>
      </c>
      <c r="Y278" s="51">
        <f>F278+G278</f>
        <v>10</v>
      </c>
      <c r="Z278" s="51">
        <f>I278+J278</f>
        <v>10</v>
      </c>
      <c r="AA278" s="51">
        <f>L278+M278</f>
        <v>0</v>
      </c>
      <c r="AB278" s="51">
        <f>O278+P278</f>
        <v>0</v>
      </c>
      <c r="AC278" s="51">
        <f>R278+S278</f>
        <v>9</v>
      </c>
      <c r="AD278" s="51">
        <f>U278+V278</f>
        <v>10</v>
      </c>
      <c r="AE278" s="52">
        <f>LARGE($Y278:$AD278,AE$1)</f>
        <v>10</v>
      </c>
      <c r="AF278" s="52">
        <f>LARGE($Y278:$AD278,AF$1)</f>
        <v>10</v>
      </c>
      <c r="AG278" s="52">
        <f>LARGE($Y278:$AD278,AG$1)</f>
        <v>10</v>
      </c>
      <c r="AH278" s="52">
        <f>LARGE($Y278:$AD278,AH$1)</f>
        <v>9</v>
      </c>
      <c r="AI278" s="52">
        <f>LARGE($Y278:$AD278,AI$1)</f>
        <v>0</v>
      </c>
      <c r="AJ278" s="52">
        <f>LARGE($Y278:$AD278,AJ$1)</f>
        <v>0</v>
      </c>
      <c r="AL278" s="96" t="str">
        <f>IF(H278-F278*G278=H278,0,"ok")</f>
        <v>ok</v>
      </c>
      <c r="AM278" s="96" t="str">
        <f>IF(K278-I278*J278=K278,0,"ok")</f>
        <v>ok</v>
      </c>
      <c r="AN278" s="96" t="e">
        <f>IF(N278-L278*M278=N278,0,"ok")</f>
        <v>#VALUE!</v>
      </c>
      <c r="AO278" s="96" t="e">
        <f>IF(Q278-O278*P278=Q278,0,"ok")</f>
        <v>#VALUE!</v>
      </c>
      <c r="AP278" s="96" t="str">
        <f>IF(T278-R278*S278=T278,0,"ok")</f>
        <v>ok</v>
      </c>
      <c r="AQ278" s="96" t="str">
        <f>IF(W278-U278*V278=W278,0,"ok")</f>
        <v>ok</v>
      </c>
      <c r="AR278" s="107">
        <f>COUNT(AL278:AQ278)</f>
        <v>0</v>
      </c>
      <c r="AS278" s="109">
        <f>IF(E278&lt;&gt;0,(COUNT(F278:W278)+3)/18,0)</f>
        <v>0.83333333333333337</v>
      </c>
    </row>
    <row r="279" spans="1:45" ht="12.75" customHeight="1">
      <c r="A279" s="3">
        <v>17</v>
      </c>
      <c r="C279" s="25" t="s">
        <v>700</v>
      </c>
      <c r="D279" s="22" t="s">
        <v>701</v>
      </c>
      <c r="E279" s="20">
        <f>AVERAGE(AE279:AH279)</f>
        <v>9.3000000000000007</v>
      </c>
      <c r="F279" s="1">
        <v>3.8</v>
      </c>
      <c r="G279" s="18">
        <v>6</v>
      </c>
      <c r="H279" s="64">
        <f>IF(OR(ISNUMBER(F279),ISNUMBER(G279)),F279+G279,"")</f>
        <v>9.8000000000000007</v>
      </c>
      <c r="I279" s="2">
        <v>4</v>
      </c>
      <c r="J279" s="18">
        <v>5.5</v>
      </c>
      <c r="K279" s="64">
        <f>IF(OR(ISNUMBER(I279),ISNUMBER(J279)),I279+J279,"")</f>
        <v>9.5</v>
      </c>
      <c r="L279" s="2">
        <v>3.8</v>
      </c>
      <c r="M279" s="18">
        <v>5.6</v>
      </c>
      <c r="N279" s="65">
        <f>IF(OR(ISNUMBER(L279),ISNUMBER(M279)),L279+M279,"")</f>
        <v>9.3999999999999986</v>
      </c>
      <c r="O279" s="1"/>
      <c r="P279" s="18"/>
      <c r="Q279" s="64" t="str">
        <f>IF(OR(ISNUMBER(O279),ISNUMBER(P279)),O279+P279,"")</f>
        <v/>
      </c>
      <c r="R279" s="2">
        <v>2.5</v>
      </c>
      <c r="S279" s="18">
        <v>5.5</v>
      </c>
      <c r="T279" s="65">
        <f>IF(OR(ISNUMBER(R279),ISNUMBER(S279)),R279+S279,"")</f>
        <v>8</v>
      </c>
      <c r="U279" s="1">
        <v>2.5</v>
      </c>
      <c r="V279" s="18">
        <v>6</v>
      </c>
      <c r="W279" s="64">
        <f>IF(OR(ISNUMBER(U279),ISNUMBER(V279)),U279+V279,"")</f>
        <v>8.5</v>
      </c>
      <c r="X279" s="106">
        <f>IF(AS279=4/6,0.7,AS279)</f>
        <v>1</v>
      </c>
      <c r="Y279" s="51">
        <f>F279+G279</f>
        <v>9.8000000000000007</v>
      </c>
      <c r="Z279" s="51">
        <f>I279+J279</f>
        <v>9.5</v>
      </c>
      <c r="AA279" s="51">
        <f>L279+M279</f>
        <v>9.3999999999999986</v>
      </c>
      <c r="AB279" s="51">
        <f>O279+P279</f>
        <v>0</v>
      </c>
      <c r="AC279" s="51">
        <f>R279+S279</f>
        <v>8</v>
      </c>
      <c r="AD279" s="51">
        <f>U279+V279</f>
        <v>8.5</v>
      </c>
      <c r="AE279" s="52">
        <f>LARGE($Y279:$AD279,AE$1)</f>
        <v>9.8000000000000007</v>
      </c>
      <c r="AF279" s="52">
        <f>LARGE($Y279:$AD279,AF$1)</f>
        <v>9.5</v>
      </c>
      <c r="AG279" s="52">
        <f>LARGE($Y279:$AD279,AG$1)</f>
        <v>9.3999999999999986</v>
      </c>
      <c r="AH279" s="52">
        <f>LARGE($Y279:$AD279,AH$1)</f>
        <v>8.5</v>
      </c>
      <c r="AI279" s="52">
        <f>LARGE($Y279:$AD279,AI$1)</f>
        <v>8</v>
      </c>
      <c r="AJ279" s="52">
        <f>LARGE($Y279:$AD279,AJ$1)</f>
        <v>0</v>
      </c>
      <c r="AL279" s="96" t="str">
        <f>IF(H279-F279*G279=H279,0,"ok")</f>
        <v>ok</v>
      </c>
      <c r="AM279" s="96" t="str">
        <f>IF(K279-I279*J279=K279,0,"ok")</f>
        <v>ok</v>
      </c>
      <c r="AN279" s="96" t="str">
        <f>IF(N279-L279*M279=N279,0,"ok")</f>
        <v>ok</v>
      </c>
      <c r="AO279" s="96" t="e">
        <f>IF(Q279-O279*P279=Q279,0,"ok")</f>
        <v>#VALUE!</v>
      </c>
      <c r="AP279" s="96" t="str">
        <f>IF(T279-R279*S279=T279,0,"ok")</f>
        <v>ok</v>
      </c>
      <c r="AQ279" s="96" t="str">
        <f>IF(W279-U279*V279=W279,0,"ok")</f>
        <v>ok</v>
      </c>
      <c r="AR279" s="107">
        <f>COUNT(AL279:AQ279)</f>
        <v>0</v>
      </c>
      <c r="AS279" s="109">
        <f>IF(E279&lt;&gt;0,(COUNT(F279:W279)+3)/18,0)</f>
        <v>1</v>
      </c>
    </row>
    <row r="280" spans="1:45" ht="12.75" customHeight="1">
      <c r="A280" s="3">
        <v>31</v>
      </c>
      <c r="C280" s="25" t="s">
        <v>944</v>
      </c>
      <c r="D280" s="22" t="s">
        <v>945</v>
      </c>
      <c r="E280" s="20">
        <f>AVERAGE(AE280:AH280)</f>
        <v>8.125</v>
      </c>
      <c r="F280" s="1"/>
      <c r="G280" s="18"/>
      <c r="H280" s="64" t="str">
        <f>IF(OR(ISNUMBER(F280),ISNUMBER(G280)),F280+G280,"")</f>
        <v/>
      </c>
      <c r="I280" s="2"/>
      <c r="J280" s="18"/>
      <c r="K280" s="64" t="str">
        <f>IF(OR(ISNUMBER(I280),ISNUMBER(J280)),I280+J280,"")</f>
        <v/>
      </c>
      <c r="L280" s="2">
        <v>1.5</v>
      </c>
      <c r="M280" s="18">
        <v>6</v>
      </c>
      <c r="N280" s="65">
        <f>IF(OR(ISNUMBER(L280),ISNUMBER(M280)),L280+M280,"")</f>
        <v>7.5</v>
      </c>
      <c r="O280" s="1">
        <v>4</v>
      </c>
      <c r="P280" s="18">
        <v>4.5999999999999996</v>
      </c>
      <c r="Q280" s="64">
        <f>IF(OR(ISNUMBER(O280),ISNUMBER(P280)),O280+P280,"")</f>
        <v>8.6</v>
      </c>
      <c r="R280" s="2">
        <v>4</v>
      </c>
      <c r="S280" s="18">
        <v>6</v>
      </c>
      <c r="T280" s="65">
        <f>IF(OR(ISNUMBER(R280),ISNUMBER(S280)),R280+S280,"")</f>
        <v>10</v>
      </c>
      <c r="U280" s="1">
        <v>1.4</v>
      </c>
      <c r="V280" s="18">
        <v>5</v>
      </c>
      <c r="W280" s="64">
        <f>IF(OR(ISNUMBER(U280),ISNUMBER(V280)),U280+V280,"")</f>
        <v>6.4</v>
      </c>
      <c r="X280" s="106">
        <f>IF(AS280=4/6,0.7,AS280)</f>
        <v>0.83333333333333337</v>
      </c>
      <c r="Y280" s="51">
        <f>F280+G280</f>
        <v>0</v>
      </c>
      <c r="Z280" s="51">
        <f>I280+J280</f>
        <v>0</v>
      </c>
      <c r="AA280" s="51">
        <f>L280+M280</f>
        <v>7.5</v>
      </c>
      <c r="AB280" s="51">
        <f>O280+P280</f>
        <v>8.6</v>
      </c>
      <c r="AC280" s="51">
        <f>R280+S280</f>
        <v>10</v>
      </c>
      <c r="AD280" s="51">
        <f>U280+V280</f>
        <v>6.4</v>
      </c>
      <c r="AE280" s="52">
        <f>LARGE($Y280:$AD280,AE$1)</f>
        <v>10</v>
      </c>
      <c r="AF280" s="52">
        <f>LARGE($Y280:$AD280,AF$1)</f>
        <v>8.6</v>
      </c>
      <c r="AG280" s="52">
        <f>LARGE($Y280:$AD280,AG$1)</f>
        <v>7.5</v>
      </c>
      <c r="AH280" s="52">
        <f>LARGE($Y280:$AD280,AH$1)</f>
        <v>6.4</v>
      </c>
      <c r="AI280" s="52">
        <f>LARGE($Y280:$AD280,AI$1)</f>
        <v>0</v>
      </c>
      <c r="AJ280" s="52">
        <f>LARGE($Y280:$AD280,AJ$1)</f>
        <v>0</v>
      </c>
      <c r="AL280" s="96" t="e">
        <f>IF(H280-F280*G280=H280,0,"ok")</f>
        <v>#VALUE!</v>
      </c>
      <c r="AM280" s="96" t="e">
        <f>IF(K280-I280*J280=K280,0,"ok")</f>
        <v>#VALUE!</v>
      </c>
      <c r="AN280" s="96" t="str">
        <f>IF(N280-L280*M280=N280,0,"ok")</f>
        <v>ok</v>
      </c>
      <c r="AO280" s="96" t="str">
        <f>IF(Q280-O280*P280=Q280,0,"ok")</f>
        <v>ok</v>
      </c>
      <c r="AP280" s="96" t="str">
        <f>IF(T280-R280*S280=T280,0,"ok")</f>
        <v>ok</v>
      </c>
      <c r="AQ280" s="96" t="str">
        <f>IF(W280-U280*V280=W280,0,"ok")</f>
        <v>ok</v>
      </c>
      <c r="AR280" s="107">
        <f>COUNT(AL280:AQ280)</f>
        <v>0</v>
      </c>
      <c r="AS280" s="109">
        <f>IF(E280&lt;&gt;0,(COUNT(F280:W280)+3)/18,0)</f>
        <v>0.83333333333333337</v>
      </c>
    </row>
    <row r="281" spans="1:45" ht="12.75" customHeight="1">
      <c r="A281" s="3">
        <v>5</v>
      </c>
      <c r="C281" s="25" t="s">
        <v>178</v>
      </c>
      <c r="D281" s="22" t="s">
        <v>179</v>
      </c>
      <c r="E281" s="20">
        <f>AVERAGE(AE281:AH281)</f>
        <v>8.3000000000000007</v>
      </c>
      <c r="F281" s="1">
        <v>1.5</v>
      </c>
      <c r="G281" s="18">
        <v>6</v>
      </c>
      <c r="H281" s="64">
        <f>IF(OR(ISNUMBER(F281),ISNUMBER(G281)),F281+G281,"")</f>
        <v>7.5</v>
      </c>
      <c r="I281" s="2">
        <v>4</v>
      </c>
      <c r="J281" s="18">
        <v>6</v>
      </c>
      <c r="K281" s="64">
        <f>IF(OR(ISNUMBER(I281),ISNUMBER(J281)),I281+J281,"")</f>
        <v>10</v>
      </c>
      <c r="L281" s="2"/>
      <c r="M281" s="18"/>
      <c r="N281" s="65" t="str">
        <f>IF(OR(ISNUMBER(L281),ISNUMBER(M281)),L281+M281,"")</f>
        <v/>
      </c>
      <c r="O281" s="1">
        <v>1.5</v>
      </c>
      <c r="P281" s="18">
        <v>6</v>
      </c>
      <c r="Q281" s="64">
        <f>IF(OR(ISNUMBER(O281),ISNUMBER(P281)),O281+P281,"")</f>
        <v>7.5</v>
      </c>
      <c r="R281" s="2"/>
      <c r="S281" s="18"/>
      <c r="T281" s="65" t="str">
        <f>IF(OR(ISNUMBER(R281),ISNUMBER(S281)),R281+S281,"")</f>
        <v/>
      </c>
      <c r="U281" s="1">
        <v>4</v>
      </c>
      <c r="V281" s="18">
        <v>4.2</v>
      </c>
      <c r="W281" s="64">
        <f>IF(OR(ISNUMBER(U281),ISNUMBER(V281)),U281+V281,"")</f>
        <v>8.1999999999999993</v>
      </c>
      <c r="X281" s="106">
        <f>IF(AS281=4/6,0.7,AS281)</f>
        <v>0.83333333333333337</v>
      </c>
      <c r="Y281" s="51">
        <f>F281+G281</f>
        <v>7.5</v>
      </c>
      <c r="Z281" s="51">
        <f>I281+J281</f>
        <v>10</v>
      </c>
      <c r="AA281" s="51">
        <f>L281+M281</f>
        <v>0</v>
      </c>
      <c r="AB281" s="51">
        <f>O281+P281</f>
        <v>7.5</v>
      </c>
      <c r="AC281" s="51">
        <f>R281+S281</f>
        <v>0</v>
      </c>
      <c r="AD281" s="51">
        <f>U281+V281</f>
        <v>8.1999999999999993</v>
      </c>
      <c r="AE281" s="52">
        <f>LARGE($Y281:$AD281,AE$1)</f>
        <v>10</v>
      </c>
      <c r="AF281" s="52">
        <f>LARGE($Y281:$AD281,AF$1)</f>
        <v>8.1999999999999993</v>
      </c>
      <c r="AG281" s="52">
        <f>LARGE($Y281:$AD281,AG$1)</f>
        <v>7.5</v>
      </c>
      <c r="AH281" s="52">
        <f>LARGE($Y281:$AD281,AH$1)</f>
        <v>7.5</v>
      </c>
      <c r="AI281" s="52">
        <f>LARGE($Y281:$AD281,AI$1)</f>
        <v>0</v>
      </c>
      <c r="AJ281" s="52">
        <f>LARGE($Y281:$AD281,AJ$1)</f>
        <v>0</v>
      </c>
      <c r="AL281" s="96" t="str">
        <f>IF(H281-F281*G281=H281,0,"ok")</f>
        <v>ok</v>
      </c>
      <c r="AM281" s="96" t="str">
        <f>IF(K281-I281*J281=K281,0,"ok")</f>
        <v>ok</v>
      </c>
      <c r="AN281" s="96" t="e">
        <f>IF(N281-L281*M281=N281,0,"ok")</f>
        <v>#VALUE!</v>
      </c>
      <c r="AO281" s="96" t="str">
        <f>IF(Q281-O281*P281=Q281,0,"ok")</f>
        <v>ok</v>
      </c>
      <c r="AP281" s="96" t="e">
        <f>IF(T281-R281*S281=T281,0,"ok")</f>
        <v>#VALUE!</v>
      </c>
      <c r="AQ281" s="96" t="str">
        <f>IF(W281-U281*V281=W281,0,"ok")</f>
        <v>ok</v>
      </c>
      <c r="AR281" s="107">
        <f>COUNT(AL281:AQ281)</f>
        <v>0</v>
      </c>
      <c r="AS281" s="109">
        <f>IF(E281&lt;&gt;0,(COUNT(F281:W281)+3)/18,0)</f>
        <v>0.83333333333333337</v>
      </c>
    </row>
    <row r="282" spans="1:45" ht="12.75" customHeight="1">
      <c r="A282" s="3">
        <v>33</v>
      </c>
      <c r="C282" s="25" t="s">
        <v>1010</v>
      </c>
      <c r="D282" s="22" t="s">
        <v>1011</v>
      </c>
      <c r="E282" s="20">
        <f>AVERAGE(AE282:AH282)</f>
        <v>8.75</v>
      </c>
      <c r="F282" s="1">
        <v>2.1</v>
      </c>
      <c r="G282" s="18">
        <v>5.2</v>
      </c>
      <c r="H282" s="64">
        <f>IF(OR(ISNUMBER(F282),ISNUMBER(G282)),F282+G282,"")</f>
        <v>7.3000000000000007</v>
      </c>
      <c r="I282" s="56">
        <v>3.2</v>
      </c>
      <c r="J282" s="48">
        <v>5.8</v>
      </c>
      <c r="K282" s="64">
        <f>IF(OR(ISNUMBER(I282),ISNUMBER(J282)),I282+J282,"")</f>
        <v>9</v>
      </c>
      <c r="L282" s="2">
        <v>2.6</v>
      </c>
      <c r="M282" s="18">
        <v>5.8</v>
      </c>
      <c r="N282" s="65">
        <f>IF(OR(ISNUMBER(L282),ISNUMBER(M282)),L282+M282,"")</f>
        <v>8.4</v>
      </c>
      <c r="O282" s="1">
        <v>3</v>
      </c>
      <c r="P282" s="18">
        <v>5.4</v>
      </c>
      <c r="Q282" s="64">
        <f>IF(OR(ISNUMBER(O282),ISNUMBER(P282)),O282+P282,"")</f>
        <v>8.4</v>
      </c>
      <c r="R282" s="2">
        <v>3.4</v>
      </c>
      <c r="S282" s="18">
        <v>5.8</v>
      </c>
      <c r="T282" s="65">
        <f>IF(OR(ISNUMBER(R282),ISNUMBER(S282)),R282+S282,"")</f>
        <v>9.1999999999999993</v>
      </c>
      <c r="U282" s="1"/>
      <c r="V282" s="18"/>
      <c r="W282" s="64" t="str">
        <f>IF(OR(ISNUMBER(U282),ISNUMBER(V282)),U282+V282,"")</f>
        <v/>
      </c>
      <c r="X282" s="106">
        <f>IF(AS282=4/6,0.7,AS282)</f>
        <v>1</v>
      </c>
      <c r="Y282" s="51">
        <f>F282+G282</f>
        <v>7.3000000000000007</v>
      </c>
      <c r="Z282" s="51">
        <f>I282+J282</f>
        <v>9</v>
      </c>
      <c r="AA282" s="51">
        <f>L282+M282</f>
        <v>8.4</v>
      </c>
      <c r="AB282" s="51">
        <f>O282+P282</f>
        <v>8.4</v>
      </c>
      <c r="AC282" s="51">
        <f>R282+S282</f>
        <v>9.1999999999999993</v>
      </c>
      <c r="AD282" s="51">
        <f>U282+V282</f>
        <v>0</v>
      </c>
      <c r="AE282" s="52">
        <f>LARGE($Y282:$AD282,AE$1)</f>
        <v>9.1999999999999993</v>
      </c>
      <c r="AF282" s="52">
        <f>LARGE($Y282:$AD282,AF$1)</f>
        <v>9</v>
      </c>
      <c r="AG282" s="52">
        <f>LARGE($Y282:$AD282,AG$1)</f>
        <v>8.4</v>
      </c>
      <c r="AH282" s="52">
        <f>LARGE($Y282:$AD282,AH$1)</f>
        <v>8.4</v>
      </c>
      <c r="AI282" s="52">
        <f>LARGE($Y282:$AD282,AI$1)</f>
        <v>7.3000000000000007</v>
      </c>
      <c r="AJ282" s="52">
        <f>LARGE($Y282:$AD282,AJ$1)</f>
        <v>0</v>
      </c>
      <c r="AL282" s="96" t="str">
        <f>IF(H282-F282*G282=H282,0,"ok")</f>
        <v>ok</v>
      </c>
      <c r="AM282" s="96" t="str">
        <f>IF(K282-I282*J282=K282,0,"ok")</f>
        <v>ok</v>
      </c>
      <c r="AN282" s="96" t="str">
        <f>IF(N282-L282*M282=N282,0,"ok")</f>
        <v>ok</v>
      </c>
      <c r="AO282" s="96" t="str">
        <f>IF(Q282-O282*P282=Q282,0,"ok")</f>
        <v>ok</v>
      </c>
      <c r="AP282" s="96" t="str">
        <f>IF(T282-R282*S282=T282,0,"ok")</f>
        <v>ok</v>
      </c>
      <c r="AQ282" s="96" t="e">
        <f>IF(W282-U282*V282=W282,0,"ok")</f>
        <v>#VALUE!</v>
      </c>
      <c r="AR282" s="107">
        <f>COUNT(AL282:AQ282)</f>
        <v>0</v>
      </c>
      <c r="AS282" s="109">
        <f>IF(E282&lt;&gt;0,(COUNT(F282:W282)+3)/18,0)</f>
        <v>1</v>
      </c>
    </row>
    <row r="283" spans="1:45" ht="12.75" customHeight="1">
      <c r="A283" s="3">
        <v>52</v>
      </c>
      <c r="C283" s="37">
        <v>8538651</v>
      </c>
      <c r="D283" s="22" t="s">
        <v>1075</v>
      </c>
      <c r="E283" s="20">
        <f>AVERAGE(AE283:AH283)</f>
        <v>8.7874999999999996</v>
      </c>
      <c r="F283" s="1"/>
      <c r="G283" s="18"/>
      <c r="H283" s="64" t="str">
        <f>IF(OR(ISNUMBER(F283),ISNUMBER(G283)),F283+G283,"")</f>
        <v/>
      </c>
      <c r="I283" s="2">
        <v>3.9</v>
      </c>
      <c r="J283" s="18">
        <v>6</v>
      </c>
      <c r="K283" s="64">
        <f>IF(OR(ISNUMBER(I283),ISNUMBER(J283)),I283+J283,"")</f>
        <v>9.9</v>
      </c>
      <c r="L283" s="2">
        <v>2.25</v>
      </c>
      <c r="M283" s="18">
        <v>6</v>
      </c>
      <c r="N283" s="65">
        <f>IF(OR(ISNUMBER(L283),ISNUMBER(M283)),L283+M283,"")</f>
        <v>8.25</v>
      </c>
      <c r="O283" s="1">
        <v>2</v>
      </c>
      <c r="P283" s="18">
        <v>5</v>
      </c>
      <c r="Q283" s="64">
        <f>IF(OR(ISNUMBER(O283),ISNUMBER(P283)),O283+P283,"")</f>
        <v>7</v>
      </c>
      <c r="R283" s="2"/>
      <c r="S283" s="18"/>
      <c r="T283" s="65" t="str">
        <f>IF(OR(ISNUMBER(R283),ISNUMBER(S283)),R283+S283,"")</f>
        <v/>
      </c>
      <c r="U283" s="1">
        <v>4</v>
      </c>
      <c r="V283" s="18">
        <v>6</v>
      </c>
      <c r="W283" s="64">
        <f>IF(OR(ISNUMBER(U283),ISNUMBER(V283)),U283+V283,"")</f>
        <v>10</v>
      </c>
      <c r="X283" s="106">
        <f>IF(AS283=4/6,0.7,AS283)</f>
        <v>0.83333333333333337</v>
      </c>
      <c r="Y283" s="51">
        <f>F283+G283</f>
        <v>0</v>
      </c>
      <c r="Z283" s="51">
        <f>I283+J283</f>
        <v>9.9</v>
      </c>
      <c r="AA283" s="51">
        <f>L283+M283</f>
        <v>8.25</v>
      </c>
      <c r="AB283" s="51">
        <f>O283+P283</f>
        <v>7</v>
      </c>
      <c r="AC283" s="51">
        <f>R283+S283</f>
        <v>0</v>
      </c>
      <c r="AD283" s="51">
        <f>U283+V283</f>
        <v>10</v>
      </c>
      <c r="AE283" s="52">
        <f>LARGE($Y283:$AD283,AE$1)</f>
        <v>10</v>
      </c>
      <c r="AF283" s="52">
        <f>LARGE($Y283:$AD283,AF$1)</f>
        <v>9.9</v>
      </c>
      <c r="AG283" s="52">
        <f>LARGE($Y283:$AD283,AG$1)</f>
        <v>8.25</v>
      </c>
      <c r="AH283" s="52">
        <f>LARGE($Y283:$AD283,AH$1)</f>
        <v>7</v>
      </c>
      <c r="AI283" s="52">
        <f>LARGE($Y283:$AD283,AI$1)</f>
        <v>0</v>
      </c>
      <c r="AJ283" s="52">
        <f>LARGE($Y283:$AD283,AJ$1)</f>
        <v>0</v>
      </c>
      <c r="AL283" s="96" t="e">
        <f>IF(H283-F283*G283=H283,0,"ok")</f>
        <v>#VALUE!</v>
      </c>
      <c r="AM283" s="96" t="str">
        <f>IF(K283-I283*J283=K283,0,"ok")</f>
        <v>ok</v>
      </c>
      <c r="AN283" s="96" t="str">
        <f>IF(N283-L283*M283=N283,0,"ok")</f>
        <v>ok</v>
      </c>
      <c r="AO283" s="96" t="str">
        <f>IF(Q283-O283*P283=Q283,0,"ok")</f>
        <v>ok</v>
      </c>
      <c r="AP283" s="96" t="e">
        <f>IF(T283-R283*S283=T283,0,"ok")</f>
        <v>#VALUE!</v>
      </c>
      <c r="AQ283" s="96" t="str">
        <f>IF(W283-U283*V283=W283,0,"ok")</f>
        <v>ok</v>
      </c>
      <c r="AR283" s="107">
        <f>COUNT(AL283:AQ283)</f>
        <v>0</v>
      </c>
      <c r="AS283" s="109">
        <f>IF(E283&lt;&gt;0,(COUNT(F283:W283)+3)/18,0)</f>
        <v>0.83333333333333337</v>
      </c>
    </row>
    <row r="284" spans="1:45" ht="12.75" customHeight="1">
      <c r="A284" s="3">
        <v>4</v>
      </c>
      <c r="C284" s="25" t="s">
        <v>140</v>
      </c>
      <c r="D284" s="22" t="s">
        <v>141</v>
      </c>
      <c r="E284" s="20">
        <f>AVERAGE(AE284:AH284)</f>
        <v>8.15</v>
      </c>
      <c r="F284" s="1">
        <v>2</v>
      </c>
      <c r="G284" s="18">
        <v>5.5</v>
      </c>
      <c r="H284" s="64">
        <f>IF(OR(ISNUMBER(F284),ISNUMBER(G284)),F284+G284,"")</f>
        <v>7.5</v>
      </c>
      <c r="I284" s="2"/>
      <c r="J284" s="18"/>
      <c r="K284" s="64" t="str">
        <f>IF(OR(ISNUMBER(I284),ISNUMBER(J284)),I284+J284,"")</f>
        <v/>
      </c>
      <c r="L284" s="2">
        <v>1.2</v>
      </c>
      <c r="M284" s="18">
        <v>5.8</v>
      </c>
      <c r="N284" s="65">
        <f>IF(OR(ISNUMBER(L284),ISNUMBER(M284)),L284+M284,"")</f>
        <v>7</v>
      </c>
      <c r="O284" s="1"/>
      <c r="P284" s="18"/>
      <c r="Q284" s="64" t="str">
        <f>IF(OR(ISNUMBER(O284),ISNUMBER(P284)),O284+P284,"")</f>
        <v/>
      </c>
      <c r="R284" s="2">
        <v>4</v>
      </c>
      <c r="S284" s="18">
        <v>5.5</v>
      </c>
      <c r="T284" s="65">
        <f>IF(OR(ISNUMBER(R284),ISNUMBER(S284)),R284+S284,"")</f>
        <v>9.5</v>
      </c>
      <c r="U284" s="47">
        <v>2.6</v>
      </c>
      <c r="V284" s="48">
        <v>6</v>
      </c>
      <c r="W284" s="64">
        <f>IF(OR(ISNUMBER(U284),ISNUMBER(V284)),U284+V284,"")</f>
        <v>8.6</v>
      </c>
      <c r="X284" s="106">
        <f>IF(AS284=4/6,0.7,AS284)</f>
        <v>0.83333333333333337</v>
      </c>
      <c r="Y284" s="51">
        <f>F284+G284</f>
        <v>7.5</v>
      </c>
      <c r="Z284" s="51">
        <f>I284+J284</f>
        <v>0</v>
      </c>
      <c r="AA284" s="51">
        <f>L284+M284</f>
        <v>7</v>
      </c>
      <c r="AB284" s="51">
        <f>O284+P284</f>
        <v>0</v>
      </c>
      <c r="AC284" s="51">
        <f>R284+S284</f>
        <v>9.5</v>
      </c>
      <c r="AD284" s="51">
        <f>U284+V284</f>
        <v>8.6</v>
      </c>
      <c r="AE284" s="52">
        <f>LARGE($Y284:$AD284,AE$1)</f>
        <v>9.5</v>
      </c>
      <c r="AF284" s="52">
        <f>LARGE($Y284:$AD284,AF$1)</f>
        <v>8.6</v>
      </c>
      <c r="AG284" s="52">
        <f>LARGE($Y284:$AD284,AG$1)</f>
        <v>7.5</v>
      </c>
      <c r="AH284" s="52">
        <f>LARGE($Y284:$AD284,AH$1)</f>
        <v>7</v>
      </c>
      <c r="AI284" s="52">
        <f>LARGE($Y284:$AD284,AI$1)</f>
        <v>0</v>
      </c>
      <c r="AJ284" s="52">
        <f>LARGE($Y284:$AD284,AJ$1)</f>
        <v>0</v>
      </c>
      <c r="AL284" s="96" t="str">
        <f>IF(H284-F284*G284=H284,0,"ok")</f>
        <v>ok</v>
      </c>
      <c r="AM284" s="96" t="e">
        <f>IF(K284-I284*J284=K284,0,"ok")</f>
        <v>#VALUE!</v>
      </c>
      <c r="AN284" s="96" t="str">
        <f>IF(N284-L284*M284=N284,0,"ok")</f>
        <v>ok</v>
      </c>
      <c r="AO284" s="96" t="e">
        <f>IF(Q284-O284*P284=Q284,0,"ok")</f>
        <v>#VALUE!</v>
      </c>
      <c r="AP284" s="96" t="str">
        <f>IF(T284-R284*S284=T284,0,"ok")</f>
        <v>ok</v>
      </c>
      <c r="AQ284" s="96" t="str">
        <f>IF(W284-U284*V284=W284,0,"ok")</f>
        <v>ok</v>
      </c>
      <c r="AR284" s="107">
        <f>COUNT(AL284:AQ284)</f>
        <v>0</v>
      </c>
      <c r="AS284" s="109">
        <f>IF(E284&lt;&gt;0,(COUNT(F284:W284)+3)/18,0)</f>
        <v>0.83333333333333337</v>
      </c>
    </row>
    <row r="285" spans="1:45" ht="12.75" customHeight="1">
      <c r="A285" s="3">
        <v>11</v>
      </c>
      <c r="C285" s="41" t="s">
        <v>423</v>
      </c>
      <c r="D285" s="42" t="s">
        <v>424</v>
      </c>
      <c r="E285" s="20">
        <f>AVERAGE(AE285:AH285)</f>
        <v>0</v>
      </c>
      <c r="F285" s="1"/>
      <c r="G285" s="18"/>
      <c r="H285" s="64" t="str">
        <f>IF(OR(ISNUMBER(F285),ISNUMBER(G285)),F285+G285,"")</f>
        <v/>
      </c>
      <c r="I285" s="2"/>
      <c r="J285" s="18"/>
      <c r="K285" s="64" t="str">
        <f>IF(OR(ISNUMBER(I285),ISNUMBER(J285)),I285+J285,"")</f>
        <v/>
      </c>
      <c r="L285" s="2"/>
      <c r="M285" s="18"/>
      <c r="N285" s="65" t="str">
        <f>IF(OR(ISNUMBER(L285),ISNUMBER(M285)),L285+M285,"")</f>
        <v/>
      </c>
      <c r="O285" s="1"/>
      <c r="P285" s="18"/>
      <c r="Q285" s="64" t="str">
        <f>IF(OR(ISNUMBER(O285),ISNUMBER(P285)),O285+P285,"")</f>
        <v/>
      </c>
      <c r="R285" s="2"/>
      <c r="S285" s="18"/>
      <c r="T285" s="65" t="str">
        <f>IF(OR(ISNUMBER(R285),ISNUMBER(S285)),R285+S285,"")</f>
        <v/>
      </c>
      <c r="U285" s="1"/>
      <c r="V285" s="18"/>
      <c r="W285" s="64" t="str">
        <f>IF(OR(ISNUMBER(U285),ISNUMBER(V285)),U285+V285,"")</f>
        <v/>
      </c>
      <c r="X285" s="106">
        <f>IF(AS285=4/6,0.7,AS285)</f>
        <v>0</v>
      </c>
      <c r="Y285" s="51">
        <f>F285+G285</f>
        <v>0</v>
      </c>
      <c r="Z285" s="51">
        <f>I285+J285</f>
        <v>0</v>
      </c>
      <c r="AA285" s="51">
        <f>L285+M285</f>
        <v>0</v>
      </c>
      <c r="AB285" s="51">
        <f>O285+P285</f>
        <v>0</v>
      </c>
      <c r="AC285" s="51">
        <f>R285+S285</f>
        <v>0</v>
      </c>
      <c r="AD285" s="51">
        <f>U285+V285</f>
        <v>0</v>
      </c>
      <c r="AE285" s="52">
        <f>LARGE($Y285:$AD285,AE$1)</f>
        <v>0</v>
      </c>
      <c r="AF285" s="52">
        <f>LARGE($Y285:$AD285,AF$1)</f>
        <v>0</v>
      </c>
      <c r="AG285" s="52">
        <f>LARGE($Y285:$AD285,AG$1)</f>
        <v>0</v>
      </c>
      <c r="AH285" s="52">
        <f>LARGE($Y285:$AD285,AH$1)</f>
        <v>0</v>
      </c>
      <c r="AI285" s="52">
        <f>LARGE($Y285:$AD285,AI$1)</f>
        <v>0</v>
      </c>
      <c r="AJ285" s="52">
        <f>LARGE($Y285:$AD285,AJ$1)</f>
        <v>0</v>
      </c>
      <c r="AL285" s="96" t="e">
        <f>IF(H285-F285*G285=H285,0,"ok")</f>
        <v>#VALUE!</v>
      </c>
      <c r="AM285" s="96" t="e">
        <f>IF(K285-I285*J285=K285,0,"ok")</f>
        <v>#VALUE!</v>
      </c>
      <c r="AN285" s="96" t="e">
        <f>IF(N285-L285*M285=N285,0,"ok")</f>
        <v>#VALUE!</v>
      </c>
      <c r="AO285" s="96" t="e">
        <f>IF(Q285-O285*P285=Q285,0,"ok")</f>
        <v>#VALUE!</v>
      </c>
      <c r="AP285" s="96" t="e">
        <f>IF(T285-R285*S285=T285,0,"ok")</f>
        <v>#VALUE!</v>
      </c>
      <c r="AQ285" s="96" t="e">
        <f>IF(W285-U285*V285=W285,0,"ok")</f>
        <v>#VALUE!</v>
      </c>
      <c r="AR285" s="107">
        <f>COUNT(AL285:AQ285)</f>
        <v>0</v>
      </c>
      <c r="AS285" s="109">
        <f>IF(E285&lt;&gt;0,(COUNT(F285:W285)+3)/18,0)</f>
        <v>0</v>
      </c>
    </row>
    <row r="286" spans="1:45" ht="12.75" customHeight="1">
      <c r="A286" s="3">
        <v>16</v>
      </c>
      <c r="C286" s="25" t="s">
        <v>664</v>
      </c>
      <c r="D286" s="22" t="s">
        <v>665</v>
      </c>
      <c r="E286" s="20">
        <f>AVERAGE(AE286:AH286)</f>
        <v>9.375</v>
      </c>
      <c r="F286" s="1">
        <v>3.3</v>
      </c>
      <c r="G286" s="18">
        <v>6</v>
      </c>
      <c r="H286" s="64">
        <f>IF(OR(ISNUMBER(F286),ISNUMBER(G286)),F286+G286,"")</f>
        <v>9.3000000000000007</v>
      </c>
      <c r="I286" s="2">
        <v>3.5</v>
      </c>
      <c r="J286" s="18">
        <v>5.7</v>
      </c>
      <c r="K286" s="64">
        <f>IF(OR(ISNUMBER(I286),ISNUMBER(J286)),I286+J286,"")</f>
        <v>9.1999999999999993</v>
      </c>
      <c r="L286" s="2"/>
      <c r="M286" s="18"/>
      <c r="N286" s="65" t="str">
        <f>IF(OR(ISNUMBER(L286),ISNUMBER(M286)),L286+M286,"")</f>
        <v/>
      </c>
      <c r="O286" s="1"/>
      <c r="P286" s="18"/>
      <c r="Q286" s="64" t="str">
        <f>IF(OR(ISNUMBER(O286),ISNUMBER(P286)),O286+P286,"")</f>
        <v/>
      </c>
      <c r="R286" s="2">
        <v>3.5</v>
      </c>
      <c r="S286" s="18">
        <v>6</v>
      </c>
      <c r="T286" s="65">
        <f>IF(OR(ISNUMBER(R286),ISNUMBER(S286)),R286+S286,"")</f>
        <v>9.5</v>
      </c>
      <c r="U286" s="1">
        <v>3.5</v>
      </c>
      <c r="V286" s="18">
        <v>6</v>
      </c>
      <c r="W286" s="64">
        <f>IF(OR(ISNUMBER(U286),ISNUMBER(V286)),U286+V286,"")</f>
        <v>9.5</v>
      </c>
      <c r="X286" s="106">
        <f>IF(AS286=4/6,0.7,AS286)</f>
        <v>0.83333333333333337</v>
      </c>
      <c r="Y286" s="51">
        <f>F286+G286</f>
        <v>9.3000000000000007</v>
      </c>
      <c r="Z286" s="51">
        <f>I286+J286</f>
        <v>9.1999999999999993</v>
      </c>
      <c r="AA286" s="51">
        <f>L286+M286</f>
        <v>0</v>
      </c>
      <c r="AB286" s="51">
        <f>O286+P286</f>
        <v>0</v>
      </c>
      <c r="AC286" s="51">
        <f>R286+S286</f>
        <v>9.5</v>
      </c>
      <c r="AD286" s="51">
        <f>U286+V286</f>
        <v>9.5</v>
      </c>
      <c r="AE286" s="52">
        <f>LARGE($Y286:$AD286,AE$1)</f>
        <v>9.5</v>
      </c>
      <c r="AF286" s="52">
        <f>LARGE($Y286:$AD286,AF$1)</f>
        <v>9.5</v>
      </c>
      <c r="AG286" s="52">
        <f>LARGE($Y286:$AD286,AG$1)</f>
        <v>9.3000000000000007</v>
      </c>
      <c r="AH286" s="52">
        <f>LARGE($Y286:$AD286,AH$1)</f>
        <v>9.1999999999999993</v>
      </c>
      <c r="AI286" s="52">
        <f>LARGE($Y286:$AD286,AI$1)</f>
        <v>0</v>
      </c>
      <c r="AJ286" s="52">
        <f>LARGE($Y286:$AD286,AJ$1)</f>
        <v>0</v>
      </c>
      <c r="AL286" s="96" t="str">
        <f>IF(H286-F286*G286=H286,0,"ok")</f>
        <v>ok</v>
      </c>
      <c r="AM286" s="96" t="str">
        <f>IF(K286-I286*J286=K286,0,"ok")</f>
        <v>ok</v>
      </c>
      <c r="AN286" s="96" t="e">
        <f>IF(N286-L286*M286=N286,0,"ok")</f>
        <v>#VALUE!</v>
      </c>
      <c r="AO286" s="96" t="e">
        <f>IF(Q286-O286*P286=Q286,0,"ok")</f>
        <v>#VALUE!</v>
      </c>
      <c r="AP286" s="96" t="str">
        <f>IF(T286-R286*S286=T286,0,"ok")</f>
        <v>ok</v>
      </c>
      <c r="AQ286" s="96" t="str">
        <f>IF(W286-U286*V286=W286,0,"ok")</f>
        <v>ok</v>
      </c>
      <c r="AR286" s="107">
        <f>COUNT(AL286:AQ286)</f>
        <v>0</v>
      </c>
      <c r="AS286" s="109">
        <f>IF(E286&lt;&gt;0,(COUNT(F286:W286)+3)/18,0)</f>
        <v>0.83333333333333337</v>
      </c>
    </row>
    <row r="287" spans="1:45" ht="12.75" customHeight="1">
      <c r="A287" s="3">
        <v>6</v>
      </c>
      <c r="C287" s="14">
        <v>8991501</v>
      </c>
      <c r="D287" s="15" t="s">
        <v>248</v>
      </c>
      <c r="E287" s="20">
        <f>AVERAGE(AE287:AH287)</f>
        <v>6.125</v>
      </c>
      <c r="F287" s="1"/>
      <c r="G287" s="18"/>
      <c r="H287" s="64" t="str">
        <f>IF(OR(ISNUMBER(F287),ISNUMBER(G287)),F287+G287,"")</f>
        <v/>
      </c>
      <c r="I287" s="70">
        <v>3</v>
      </c>
      <c r="J287" s="69">
        <v>5</v>
      </c>
      <c r="K287" s="64">
        <f>IF(OR(ISNUMBER(I287),ISNUMBER(J287)),I287+J287,"")</f>
        <v>8</v>
      </c>
      <c r="L287" s="2">
        <v>2</v>
      </c>
      <c r="M287" s="18">
        <v>5.5</v>
      </c>
      <c r="N287" s="65">
        <f>IF(OR(ISNUMBER(L287),ISNUMBER(M287)),L287+M287,"")</f>
        <v>7.5</v>
      </c>
      <c r="O287" s="1">
        <v>3</v>
      </c>
      <c r="P287" s="18">
        <v>6</v>
      </c>
      <c r="Q287" s="64">
        <f>IF(OR(ISNUMBER(O287),ISNUMBER(P287)),O287+P287,"")</f>
        <v>9</v>
      </c>
      <c r="R287" s="2"/>
      <c r="S287" s="18"/>
      <c r="T287" s="65" t="str">
        <f>IF(OR(ISNUMBER(R287),ISNUMBER(S287)),R287+S287,"")</f>
        <v/>
      </c>
      <c r="U287" s="1"/>
      <c r="V287" s="18"/>
      <c r="W287" s="64" t="str">
        <f>IF(OR(ISNUMBER(U287),ISNUMBER(V287)),U287+V287,"")</f>
        <v/>
      </c>
      <c r="X287" s="106">
        <f>IF(AS287=4/6,0.7,AS287)</f>
        <v>0.7</v>
      </c>
      <c r="Y287" s="51">
        <f>F287+G287</f>
        <v>0</v>
      </c>
      <c r="Z287" s="51">
        <f>I287+J287</f>
        <v>8</v>
      </c>
      <c r="AA287" s="51">
        <f>L287+M287</f>
        <v>7.5</v>
      </c>
      <c r="AB287" s="51">
        <f>O287+P287</f>
        <v>9</v>
      </c>
      <c r="AC287" s="51">
        <f>R287+S287</f>
        <v>0</v>
      </c>
      <c r="AD287" s="51">
        <f>U287+V287</f>
        <v>0</v>
      </c>
      <c r="AE287" s="52">
        <f>LARGE($Y287:$AD287,AE$1)</f>
        <v>9</v>
      </c>
      <c r="AF287" s="52">
        <f>LARGE($Y287:$AD287,AF$1)</f>
        <v>8</v>
      </c>
      <c r="AG287" s="52">
        <f>LARGE($Y287:$AD287,AG$1)</f>
        <v>7.5</v>
      </c>
      <c r="AH287" s="52">
        <f>LARGE($Y287:$AD287,AH$1)</f>
        <v>0</v>
      </c>
      <c r="AI287" s="52">
        <f>LARGE($Y287:$AD287,AI$1)</f>
        <v>0</v>
      </c>
      <c r="AJ287" s="52">
        <f>LARGE($Y287:$AD287,AJ$1)</f>
        <v>0</v>
      </c>
      <c r="AL287" s="96" t="e">
        <f>IF(H287-F287*G287=H287,0,"ok")</f>
        <v>#VALUE!</v>
      </c>
      <c r="AM287" s="96" t="str">
        <f>IF(K287-I287*J287=K287,0,"ok")</f>
        <v>ok</v>
      </c>
      <c r="AN287" s="96" t="str">
        <f>IF(N287-L287*M287=N287,0,"ok")</f>
        <v>ok</v>
      </c>
      <c r="AO287" s="96" t="str">
        <f>IF(Q287-O287*P287=Q287,0,"ok")</f>
        <v>ok</v>
      </c>
      <c r="AP287" s="96" t="e">
        <f>IF(T287-R287*S287=T287,0,"ok")</f>
        <v>#VALUE!</v>
      </c>
      <c r="AQ287" s="96" t="e">
        <f>IF(W287-U287*V287=W287,0,"ok")</f>
        <v>#VALUE!</v>
      </c>
      <c r="AR287" s="107">
        <f>COUNT(AL287:AQ287)</f>
        <v>0</v>
      </c>
      <c r="AS287" s="109">
        <f>IF(E287&lt;&gt;0,(COUNT(F287:W287)+3)/18,0)</f>
        <v>0.66666666666666663</v>
      </c>
    </row>
    <row r="288" spans="1:45" ht="12.75" customHeight="1">
      <c r="A288" s="3">
        <v>5</v>
      </c>
      <c r="C288" s="25" t="s">
        <v>180</v>
      </c>
      <c r="D288" s="22" t="s">
        <v>181</v>
      </c>
      <c r="E288" s="20">
        <f>AVERAGE(AE288:AH288)</f>
        <v>8.8249999999999993</v>
      </c>
      <c r="F288" s="1">
        <v>3.1</v>
      </c>
      <c r="G288" s="18">
        <v>6</v>
      </c>
      <c r="H288" s="64">
        <f>IF(OR(ISNUMBER(F288),ISNUMBER(G288)),F288+G288,"")</f>
        <v>9.1</v>
      </c>
      <c r="I288" s="2">
        <v>4</v>
      </c>
      <c r="J288" s="18">
        <v>6</v>
      </c>
      <c r="K288" s="64">
        <f>IF(OR(ISNUMBER(I288),ISNUMBER(J288)),I288+J288,"")</f>
        <v>10</v>
      </c>
      <c r="L288" s="2"/>
      <c r="M288" s="18"/>
      <c r="N288" s="65" t="str">
        <f>IF(OR(ISNUMBER(L288),ISNUMBER(M288)),L288+M288,"")</f>
        <v/>
      </c>
      <c r="O288" s="1">
        <v>2</v>
      </c>
      <c r="P288" s="18">
        <v>6</v>
      </c>
      <c r="Q288" s="64">
        <f>IF(OR(ISNUMBER(O288),ISNUMBER(P288)),O288+P288,"")</f>
        <v>8</v>
      </c>
      <c r="R288" s="2"/>
      <c r="S288" s="18"/>
      <c r="T288" s="65" t="str">
        <f>IF(OR(ISNUMBER(R288),ISNUMBER(S288)),R288+S288,"")</f>
        <v/>
      </c>
      <c r="U288" s="1">
        <v>4</v>
      </c>
      <c r="V288" s="18">
        <v>4.2</v>
      </c>
      <c r="W288" s="64">
        <f>IF(OR(ISNUMBER(U288),ISNUMBER(V288)),U288+V288,"")</f>
        <v>8.1999999999999993</v>
      </c>
      <c r="X288" s="106">
        <f>IF(AS288=4/6,0.7,AS288)</f>
        <v>0.83333333333333337</v>
      </c>
      <c r="Y288" s="51">
        <f>F288+G288</f>
        <v>9.1</v>
      </c>
      <c r="Z288" s="51">
        <f>I288+J288</f>
        <v>10</v>
      </c>
      <c r="AA288" s="51">
        <f>L288+M288</f>
        <v>0</v>
      </c>
      <c r="AB288" s="51">
        <f>O288+P288</f>
        <v>8</v>
      </c>
      <c r="AC288" s="51">
        <f>R288+S288</f>
        <v>0</v>
      </c>
      <c r="AD288" s="51">
        <f>U288+V288</f>
        <v>8.1999999999999993</v>
      </c>
      <c r="AE288" s="52">
        <f>LARGE($Y288:$AD288,AE$1)</f>
        <v>10</v>
      </c>
      <c r="AF288" s="52">
        <f>LARGE($Y288:$AD288,AF$1)</f>
        <v>9.1</v>
      </c>
      <c r="AG288" s="52">
        <f>LARGE($Y288:$AD288,AG$1)</f>
        <v>8.1999999999999993</v>
      </c>
      <c r="AH288" s="52">
        <f>LARGE($Y288:$AD288,AH$1)</f>
        <v>8</v>
      </c>
      <c r="AI288" s="52">
        <f>LARGE($Y288:$AD288,AI$1)</f>
        <v>0</v>
      </c>
      <c r="AJ288" s="52">
        <f>LARGE($Y288:$AD288,AJ$1)</f>
        <v>0</v>
      </c>
      <c r="AL288" s="96" t="str">
        <f>IF(H288-F288*G288=H288,0,"ok")</f>
        <v>ok</v>
      </c>
      <c r="AM288" s="96" t="str">
        <f>IF(K288-I288*J288=K288,0,"ok")</f>
        <v>ok</v>
      </c>
      <c r="AN288" s="96" t="e">
        <f>IF(N288-L288*M288=N288,0,"ok")</f>
        <v>#VALUE!</v>
      </c>
      <c r="AO288" s="96" t="str">
        <f>IF(Q288-O288*P288=Q288,0,"ok")</f>
        <v>ok</v>
      </c>
      <c r="AP288" s="96" t="e">
        <f>IF(T288-R288*S288=T288,0,"ok")</f>
        <v>#VALUE!</v>
      </c>
      <c r="AQ288" s="96" t="str">
        <f>IF(W288-U288*V288=W288,0,"ok")</f>
        <v>ok</v>
      </c>
      <c r="AR288" s="107">
        <f>COUNT(AL288:AQ288)</f>
        <v>0</v>
      </c>
      <c r="AS288" s="109">
        <f>IF(E288&lt;&gt;0,(COUNT(F288:W288)+3)/18,0)</f>
        <v>0.83333333333333337</v>
      </c>
    </row>
    <row r="289" spans="1:45" ht="12.75" customHeight="1">
      <c r="A289" s="3">
        <v>30</v>
      </c>
      <c r="C289" s="32">
        <v>8988084</v>
      </c>
      <c r="D289" s="33" t="s">
        <v>922</v>
      </c>
      <c r="E289" s="20">
        <f>AVERAGE(AE289:AH289)</f>
        <v>9.1749999999999989</v>
      </c>
      <c r="F289" s="4">
        <v>3.4</v>
      </c>
      <c r="G289" s="16">
        <v>6</v>
      </c>
      <c r="H289" s="64">
        <f>IF(OR(ISNUMBER(F289),ISNUMBER(G289)),F289+G289,"")</f>
        <v>9.4</v>
      </c>
      <c r="I289" s="5">
        <v>4</v>
      </c>
      <c r="J289" s="16">
        <v>6</v>
      </c>
      <c r="K289" s="64">
        <f>IF(OR(ISNUMBER(I289),ISNUMBER(J289)),I289+J289,"")</f>
        <v>10</v>
      </c>
      <c r="L289" s="5"/>
      <c r="M289" s="16"/>
      <c r="N289" s="65" t="str">
        <f>IF(OR(ISNUMBER(L289),ISNUMBER(M289)),L289+M289,"")</f>
        <v/>
      </c>
      <c r="O289" s="4"/>
      <c r="P289" s="16"/>
      <c r="Q289" s="64" t="str">
        <f>IF(OR(ISNUMBER(O289),ISNUMBER(P289)),O289+P289,"")</f>
        <v/>
      </c>
      <c r="R289" s="5">
        <v>2.8</v>
      </c>
      <c r="S289" s="16">
        <v>5.8</v>
      </c>
      <c r="T289" s="65">
        <f>IF(OR(ISNUMBER(R289),ISNUMBER(S289)),R289+S289,"")</f>
        <v>8.6</v>
      </c>
      <c r="U289" s="4">
        <v>2.7</v>
      </c>
      <c r="V289" s="16">
        <v>6</v>
      </c>
      <c r="W289" s="64">
        <f>IF(OR(ISNUMBER(U289),ISNUMBER(V289)),U289+V289,"")</f>
        <v>8.6999999999999993</v>
      </c>
      <c r="X289" s="106">
        <f>IF(AS289=4/6,0.7,AS289)</f>
        <v>0.83333333333333337</v>
      </c>
      <c r="Y289" s="51">
        <f>F289+G289</f>
        <v>9.4</v>
      </c>
      <c r="Z289" s="51">
        <f>I289+J289</f>
        <v>10</v>
      </c>
      <c r="AA289" s="51">
        <f>L289+M289</f>
        <v>0</v>
      </c>
      <c r="AB289" s="51">
        <f>O289+P289</f>
        <v>0</v>
      </c>
      <c r="AC289" s="51">
        <f>R289+S289</f>
        <v>8.6</v>
      </c>
      <c r="AD289" s="51">
        <f>U289+V289</f>
        <v>8.6999999999999993</v>
      </c>
      <c r="AE289" s="52">
        <f>LARGE($Y289:$AD289,AE$1)</f>
        <v>10</v>
      </c>
      <c r="AF289" s="52">
        <f>LARGE($Y289:$AD289,AF$1)</f>
        <v>9.4</v>
      </c>
      <c r="AG289" s="52">
        <f>LARGE($Y289:$AD289,AG$1)</f>
        <v>8.6999999999999993</v>
      </c>
      <c r="AH289" s="52">
        <f>LARGE($Y289:$AD289,AH$1)</f>
        <v>8.6</v>
      </c>
      <c r="AI289" s="52">
        <f>LARGE($Y289:$AD289,AI$1)</f>
        <v>0</v>
      </c>
      <c r="AJ289" s="52">
        <f>LARGE($Y289:$AD289,AJ$1)</f>
        <v>0</v>
      </c>
      <c r="AL289" s="96" t="str">
        <f>IF(H289-F289*G289=H289,0,"ok")</f>
        <v>ok</v>
      </c>
      <c r="AM289" s="96" t="str">
        <f>IF(K289-I289*J289=K289,0,"ok")</f>
        <v>ok</v>
      </c>
      <c r="AN289" s="96" t="e">
        <f>IF(N289-L289*M289=N289,0,"ok")</f>
        <v>#VALUE!</v>
      </c>
      <c r="AO289" s="96" t="e">
        <f>IF(Q289-O289*P289=Q289,0,"ok")</f>
        <v>#VALUE!</v>
      </c>
      <c r="AP289" s="96" t="str">
        <f>IF(T289-R289*S289=T289,0,"ok")</f>
        <v>ok</v>
      </c>
      <c r="AQ289" s="96" t="str">
        <f>IF(W289-U289*V289=W289,0,"ok")</f>
        <v>ok</v>
      </c>
      <c r="AR289" s="107">
        <f>COUNT(AL289:AQ289)</f>
        <v>0</v>
      </c>
      <c r="AS289" s="109">
        <f>IF(E289&lt;&gt;0,(COUNT(F289:W289)+3)/18,0)</f>
        <v>0.83333333333333337</v>
      </c>
    </row>
    <row r="290" spans="1:45" ht="12.75" customHeight="1">
      <c r="A290" s="3">
        <v>16</v>
      </c>
      <c r="C290" s="25" t="s">
        <v>666</v>
      </c>
      <c r="D290" s="22" t="s">
        <v>667</v>
      </c>
      <c r="E290" s="20">
        <f>AVERAGE(AE290:AH290)</f>
        <v>9.3000000000000007</v>
      </c>
      <c r="F290" s="1">
        <v>3</v>
      </c>
      <c r="G290" s="18">
        <v>6</v>
      </c>
      <c r="H290" s="64">
        <f>IF(OR(ISNUMBER(F290),ISNUMBER(G290)),F290+G290,"")</f>
        <v>9</v>
      </c>
      <c r="I290" s="2">
        <v>4</v>
      </c>
      <c r="J290" s="18">
        <v>5.7</v>
      </c>
      <c r="K290" s="64">
        <f>IF(OR(ISNUMBER(I290),ISNUMBER(J290)),I290+J290,"")</f>
        <v>9.6999999999999993</v>
      </c>
      <c r="L290" s="2"/>
      <c r="M290" s="18"/>
      <c r="N290" s="65" t="str">
        <f>IF(OR(ISNUMBER(L290),ISNUMBER(M290)),L290+M290,"")</f>
        <v/>
      </c>
      <c r="O290" s="1"/>
      <c r="P290" s="18"/>
      <c r="Q290" s="64" t="str">
        <f>IF(OR(ISNUMBER(O290),ISNUMBER(P290)),O290+P290,"")</f>
        <v/>
      </c>
      <c r="R290" s="2">
        <v>2.8</v>
      </c>
      <c r="S290" s="18">
        <v>6</v>
      </c>
      <c r="T290" s="65">
        <f>IF(OR(ISNUMBER(R290),ISNUMBER(S290)),R290+S290,"")</f>
        <v>8.8000000000000007</v>
      </c>
      <c r="U290" s="1">
        <v>3.7</v>
      </c>
      <c r="V290" s="18">
        <v>6</v>
      </c>
      <c r="W290" s="64">
        <f>IF(OR(ISNUMBER(U290),ISNUMBER(V290)),U290+V290,"")</f>
        <v>9.6999999999999993</v>
      </c>
      <c r="X290" s="106">
        <f>IF(AS290=4/6,0.7,AS290)</f>
        <v>0.83333333333333337</v>
      </c>
      <c r="Y290" s="51">
        <f>F290+G290</f>
        <v>9</v>
      </c>
      <c r="Z290" s="51">
        <f>I290+J290</f>
        <v>9.6999999999999993</v>
      </c>
      <c r="AA290" s="51">
        <f>L290+M290</f>
        <v>0</v>
      </c>
      <c r="AB290" s="51">
        <f>O290+P290</f>
        <v>0</v>
      </c>
      <c r="AC290" s="51">
        <f>R290+S290</f>
        <v>8.8000000000000007</v>
      </c>
      <c r="AD290" s="51">
        <f>U290+V290</f>
        <v>9.6999999999999993</v>
      </c>
      <c r="AE290" s="52">
        <f>LARGE($Y290:$AD290,AE$1)</f>
        <v>9.6999999999999993</v>
      </c>
      <c r="AF290" s="52">
        <f>LARGE($Y290:$AD290,AF$1)</f>
        <v>9.6999999999999993</v>
      </c>
      <c r="AG290" s="52">
        <f>LARGE($Y290:$AD290,AG$1)</f>
        <v>9</v>
      </c>
      <c r="AH290" s="52">
        <f>LARGE($Y290:$AD290,AH$1)</f>
        <v>8.8000000000000007</v>
      </c>
      <c r="AI290" s="52">
        <f>LARGE($Y290:$AD290,AI$1)</f>
        <v>0</v>
      </c>
      <c r="AJ290" s="52">
        <f>LARGE($Y290:$AD290,AJ$1)</f>
        <v>0</v>
      </c>
      <c r="AL290" s="96" t="str">
        <f>IF(H290-F290*G290=H290,0,"ok")</f>
        <v>ok</v>
      </c>
      <c r="AM290" s="96" t="str">
        <f>IF(K290-I290*J290=K290,0,"ok")</f>
        <v>ok</v>
      </c>
      <c r="AN290" s="96" t="e">
        <f>IF(N290-L290*M290=N290,0,"ok")</f>
        <v>#VALUE!</v>
      </c>
      <c r="AO290" s="96" t="e">
        <f>IF(Q290-O290*P290=Q290,0,"ok")</f>
        <v>#VALUE!</v>
      </c>
      <c r="AP290" s="96" t="str">
        <f>IF(T290-R290*S290=T290,0,"ok")</f>
        <v>ok</v>
      </c>
      <c r="AQ290" s="96" t="str">
        <f>IF(W290-U290*V290=W290,0,"ok")</f>
        <v>ok</v>
      </c>
      <c r="AR290" s="107">
        <f>COUNT(AL290:AQ290)</f>
        <v>0</v>
      </c>
      <c r="AS290" s="109">
        <f>IF(E290&lt;&gt;0,(COUNT(F290:W290)+3)/18,0)</f>
        <v>0.83333333333333337</v>
      </c>
    </row>
    <row r="291" spans="1:45" ht="12.75" customHeight="1">
      <c r="A291" s="3">
        <v>3</v>
      </c>
      <c r="C291" s="25" t="s">
        <v>90</v>
      </c>
      <c r="D291" s="22" t="s">
        <v>91</v>
      </c>
      <c r="E291" s="20">
        <f>AVERAGE(AE291:AH291)</f>
        <v>7.9750000000000005</v>
      </c>
      <c r="F291" s="1">
        <v>3.3</v>
      </c>
      <c r="G291" s="18">
        <v>5.5</v>
      </c>
      <c r="H291" s="64">
        <f>IF(OR(ISNUMBER(F291),ISNUMBER(G291)),F291+G291,"")</f>
        <v>8.8000000000000007</v>
      </c>
      <c r="I291" s="2">
        <v>1.5</v>
      </c>
      <c r="J291" s="18">
        <v>5.5</v>
      </c>
      <c r="K291" s="64">
        <f>IF(OR(ISNUMBER(I291),ISNUMBER(J291)),I291+J291,"")</f>
        <v>7</v>
      </c>
      <c r="L291" s="2">
        <v>3.3</v>
      </c>
      <c r="M291" s="18">
        <v>6</v>
      </c>
      <c r="N291" s="65">
        <f>IF(OR(ISNUMBER(L291),ISNUMBER(M291)),L291+M291,"")</f>
        <v>9.3000000000000007</v>
      </c>
      <c r="O291" s="1"/>
      <c r="P291" s="18"/>
      <c r="Q291" s="64" t="str">
        <f>IF(OR(ISNUMBER(O291),ISNUMBER(P291)),O291+P291,"")</f>
        <v/>
      </c>
      <c r="R291" s="2">
        <v>2.2999999999999998</v>
      </c>
      <c r="S291" s="18">
        <v>4.5</v>
      </c>
      <c r="T291" s="65">
        <f>IF(OR(ISNUMBER(R291),ISNUMBER(S291)),R291+S291,"")</f>
        <v>6.8</v>
      </c>
      <c r="U291" s="71"/>
      <c r="V291" s="72"/>
      <c r="W291" s="64" t="str">
        <f>IF(OR(ISNUMBER(U291),ISNUMBER(V291)),U291+V291,"")</f>
        <v/>
      </c>
      <c r="X291" s="106">
        <f>IF(AS291=4/6,0.7,AS291)</f>
        <v>0.83333333333333337</v>
      </c>
      <c r="Y291" s="51">
        <f>F291+G291</f>
        <v>8.8000000000000007</v>
      </c>
      <c r="Z291" s="51">
        <f>I291+J291</f>
        <v>7</v>
      </c>
      <c r="AA291" s="51">
        <f>L291+M291</f>
        <v>9.3000000000000007</v>
      </c>
      <c r="AB291" s="51">
        <f>O291+P291</f>
        <v>0</v>
      </c>
      <c r="AC291" s="51">
        <f>R291+S291</f>
        <v>6.8</v>
      </c>
      <c r="AD291" s="51">
        <f>U291+V291</f>
        <v>0</v>
      </c>
      <c r="AE291" s="52">
        <f>LARGE($Y291:$AD291,AE$1)</f>
        <v>9.3000000000000007</v>
      </c>
      <c r="AF291" s="52">
        <f>LARGE($Y291:$AD291,AF$1)</f>
        <v>8.8000000000000007</v>
      </c>
      <c r="AG291" s="52">
        <f>LARGE($Y291:$AD291,AG$1)</f>
        <v>7</v>
      </c>
      <c r="AH291" s="52">
        <f>LARGE($Y291:$AD291,AH$1)</f>
        <v>6.8</v>
      </c>
      <c r="AI291" s="52">
        <f>LARGE($Y291:$AD291,AI$1)</f>
        <v>0</v>
      </c>
      <c r="AJ291" s="52">
        <f>LARGE($Y291:$AD291,AJ$1)</f>
        <v>0</v>
      </c>
      <c r="AL291" s="96" t="str">
        <f>IF(H291-F291*G291=H291,0,"ok")</f>
        <v>ok</v>
      </c>
      <c r="AM291" s="96" t="str">
        <f>IF(K291-I291*J291=K291,0,"ok")</f>
        <v>ok</v>
      </c>
      <c r="AN291" s="96" t="str">
        <f>IF(N291-L291*M291=N291,0,"ok")</f>
        <v>ok</v>
      </c>
      <c r="AO291" s="96" t="e">
        <f>IF(Q291-O291*P291=Q291,0,"ok")</f>
        <v>#VALUE!</v>
      </c>
      <c r="AP291" s="96" t="str">
        <f>IF(T291-R291*S291=T291,0,"ok")</f>
        <v>ok</v>
      </c>
      <c r="AQ291" s="96" t="e">
        <f>IF(W291-U291*V291=W291,0,"ok")</f>
        <v>#VALUE!</v>
      </c>
      <c r="AR291" s="107">
        <f>COUNT(AL291:AQ291)</f>
        <v>0</v>
      </c>
      <c r="AS291" s="109">
        <f>IF(E291&lt;&gt;0,(COUNT(F291:W291)+3)/18,0)</f>
        <v>0.83333333333333337</v>
      </c>
    </row>
    <row r="292" spans="1:45" ht="12.75" customHeight="1">
      <c r="A292" s="3">
        <v>32</v>
      </c>
      <c r="C292" s="34">
        <v>8669585</v>
      </c>
      <c r="D292" s="35" t="s">
        <v>990</v>
      </c>
      <c r="E292" s="20">
        <f>AVERAGE(AE292:AH292)</f>
        <v>9.7750000000000004</v>
      </c>
      <c r="F292" s="4">
        <v>3.5</v>
      </c>
      <c r="G292" s="16">
        <v>6</v>
      </c>
      <c r="H292" s="64">
        <f>IF(OR(ISNUMBER(F292),ISNUMBER(G292)),F292+G292,"")</f>
        <v>9.5</v>
      </c>
      <c r="I292" s="5">
        <v>4</v>
      </c>
      <c r="J292" s="16">
        <v>6</v>
      </c>
      <c r="K292" s="64">
        <f>IF(OR(ISNUMBER(I292),ISNUMBER(J292)),I292+J292,"")</f>
        <v>10</v>
      </c>
      <c r="L292" s="5">
        <v>3.6</v>
      </c>
      <c r="M292" s="16">
        <v>6</v>
      </c>
      <c r="N292" s="65">
        <f>IF(OR(ISNUMBER(L292),ISNUMBER(M292)),L292+M292,"")</f>
        <v>9.6</v>
      </c>
      <c r="O292" s="4">
        <v>4</v>
      </c>
      <c r="P292" s="16">
        <v>6</v>
      </c>
      <c r="Q292" s="64">
        <f>IF(OR(ISNUMBER(O292),ISNUMBER(P292)),O292+P292,"")</f>
        <v>10</v>
      </c>
      <c r="R292" s="5"/>
      <c r="S292" s="16"/>
      <c r="T292" s="65" t="str">
        <f>IF(OR(ISNUMBER(R292),ISNUMBER(S292)),R292+S292,"")</f>
        <v/>
      </c>
      <c r="U292" s="4"/>
      <c r="V292" s="16"/>
      <c r="W292" s="64" t="str">
        <f>IF(OR(ISNUMBER(U292),ISNUMBER(V292)),U292+V292,"")</f>
        <v/>
      </c>
      <c r="X292" s="106">
        <f>IF(AS292=4/6,0.7,AS292)</f>
        <v>0.83333333333333337</v>
      </c>
      <c r="Y292" s="51">
        <f>F292+G292</f>
        <v>9.5</v>
      </c>
      <c r="Z292" s="51">
        <f>I292+J292</f>
        <v>10</v>
      </c>
      <c r="AA292" s="51">
        <f>L292+M292</f>
        <v>9.6</v>
      </c>
      <c r="AB292" s="51">
        <f>O292+P292</f>
        <v>10</v>
      </c>
      <c r="AC292" s="51">
        <f>R292+S292</f>
        <v>0</v>
      </c>
      <c r="AD292" s="51">
        <f>U292+V292</f>
        <v>0</v>
      </c>
      <c r="AE292" s="52">
        <f>LARGE($Y292:$AD292,AE$1)</f>
        <v>10</v>
      </c>
      <c r="AF292" s="52">
        <f>LARGE($Y292:$AD292,AF$1)</f>
        <v>10</v>
      </c>
      <c r="AG292" s="52">
        <f>LARGE($Y292:$AD292,AG$1)</f>
        <v>9.6</v>
      </c>
      <c r="AH292" s="52">
        <f>LARGE($Y292:$AD292,AH$1)</f>
        <v>9.5</v>
      </c>
      <c r="AI292" s="52">
        <f>LARGE($Y292:$AD292,AI$1)</f>
        <v>0</v>
      </c>
      <c r="AJ292" s="52">
        <f>LARGE($Y292:$AD292,AJ$1)</f>
        <v>0</v>
      </c>
      <c r="AL292" s="96" t="str">
        <f>IF(H292-F292*G292=H292,0,"ok")</f>
        <v>ok</v>
      </c>
      <c r="AM292" s="96" t="str">
        <f>IF(K292-I292*J292=K292,0,"ok")</f>
        <v>ok</v>
      </c>
      <c r="AN292" s="96" t="str">
        <f>IF(N292-L292*M292=N292,0,"ok")</f>
        <v>ok</v>
      </c>
      <c r="AO292" s="96" t="str">
        <f>IF(Q292-O292*P292=Q292,0,"ok")</f>
        <v>ok</v>
      </c>
      <c r="AP292" s="96" t="e">
        <f>IF(T292-R292*S292=T292,0,"ok")</f>
        <v>#VALUE!</v>
      </c>
      <c r="AQ292" s="96" t="e">
        <f>IF(W292-U292*V292=W292,0,"ok")</f>
        <v>#VALUE!</v>
      </c>
      <c r="AR292" s="107">
        <f>COUNT(AL292:AQ292)</f>
        <v>0</v>
      </c>
      <c r="AS292" s="109">
        <f>IF(E292&lt;&gt;0,(COUNT(F292:W292)+3)/18,0)</f>
        <v>0.83333333333333337</v>
      </c>
    </row>
    <row r="293" spans="1:45" ht="12.75" customHeight="1">
      <c r="A293" s="3">
        <v>5</v>
      </c>
      <c r="C293" s="25" t="s">
        <v>182</v>
      </c>
      <c r="D293" s="22" t="s">
        <v>183</v>
      </c>
      <c r="E293" s="20">
        <f>AVERAGE(AE293:AH293)</f>
        <v>9.0500000000000007</v>
      </c>
      <c r="F293" s="1">
        <v>3.7</v>
      </c>
      <c r="G293" s="18">
        <v>5</v>
      </c>
      <c r="H293" s="64">
        <f>IF(OR(ISNUMBER(F293),ISNUMBER(G293)),F293+G293,"")</f>
        <v>8.6999999999999993</v>
      </c>
      <c r="I293" s="2">
        <v>4</v>
      </c>
      <c r="J293" s="18">
        <v>6</v>
      </c>
      <c r="K293" s="64">
        <f>IF(OR(ISNUMBER(I293),ISNUMBER(J293)),I293+J293,"")</f>
        <v>10</v>
      </c>
      <c r="L293" s="2"/>
      <c r="M293" s="18"/>
      <c r="N293" s="65" t="str">
        <f>IF(OR(ISNUMBER(L293),ISNUMBER(M293)),L293+M293,"")</f>
        <v/>
      </c>
      <c r="O293" s="1">
        <v>4</v>
      </c>
      <c r="P293" s="18">
        <v>4.8</v>
      </c>
      <c r="Q293" s="64">
        <f>IF(OR(ISNUMBER(O293),ISNUMBER(P293)),O293+P293,"")</f>
        <v>8.8000000000000007</v>
      </c>
      <c r="R293" s="2"/>
      <c r="S293" s="18"/>
      <c r="T293" s="65" t="str">
        <f>IF(OR(ISNUMBER(R293),ISNUMBER(S293)),R293+S293,"")</f>
        <v/>
      </c>
      <c r="U293" s="1">
        <v>2.7</v>
      </c>
      <c r="V293" s="18">
        <v>6</v>
      </c>
      <c r="W293" s="64">
        <f>IF(OR(ISNUMBER(U293),ISNUMBER(V293)),U293+V293,"")</f>
        <v>8.6999999999999993</v>
      </c>
      <c r="X293" s="106">
        <f>IF(AS293=4/6,0.7,AS293)</f>
        <v>0.83333333333333337</v>
      </c>
      <c r="Y293" s="51">
        <f>F293+G293</f>
        <v>8.6999999999999993</v>
      </c>
      <c r="Z293" s="51">
        <f>I293+J293</f>
        <v>10</v>
      </c>
      <c r="AA293" s="51">
        <f>L293+M293</f>
        <v>0</v>
      </c>
      <c r="AB293" s="51">
        <f>O293+P293</f>
        <v>8.8000000000000007</v>
      </c>
      <c r="AC293" s="51">
        <f>R293+S293</f>
        <v>0</v>
      </c>
      <c r="AD293" s="51">
        <f>U293+V293</f>
        <v>8.6999999999999993</v>
      </c>
      <c r="AE293" s="52">
        <f>LARGE($Y293:$AD293,AE$1)</f>
        <v>10</v>
      </c>
      <c r="AF293" s="52">
        <f>LARGE($Y293:$AD293,AF$1)</f>
        <v>8.8000000000000007</v>
      </c>
      <c r="AG293" s="52">
        <f>LARGE($Y293:$AD293,AG$1)</f>
        <v>8.6999999999999993</v>
      </c>
      <c r="AH293" s="52">
        <f>LARGE($Y293:$AD293,AH$1)</f>
        <v>8.6999999999999993</v>
      </c>
      <c r="AI293" s="52">
        <f>LARGE($Y293:$AD293,AI$1)</f>
        <v>0</v>
      </c>
      <c r="AJ293" s="52">
        <f>LARGE($Y293:$AD293,AJ$1)</f>
        <v>0</v>
      </c>
      <c r="AL293" s="96" t="str">
        <f>IF(H293-F293*G293=H293,0,"ok")</f>
        <v>ok</v>
      </c>
      <c r="AM293" s="96" t="str">
        <f>IF(K293-I293*J293=K293,0,"ok")</f>
        <v>ok</v>
      </c>
      <c r="AN293" s="96" t="e">
        <f>IF(N293-L293*M293=N293,0,"ok")</f>
        <v>#VALUE!</v>
      </c>
      <c r="AO293" s="96" t="str">
        <f>IF(Q293-O293*P293=Q293,0,"ok")</f>
        <v>ok</v>
      </c>
      <c r="AP293" s="96" t="e">
        <f>IF(T293-R293*S293=T293,0,"ok")</f>
        <v>#VALUE!</v>
      </c>
      <c r="AQ293" s="96" t="str">
        <f>IF(W293-U293*V293=W293,0,"ok")</f>
        <v>ok</v>
      </c>
      <c r="AR293" s="107">
        <f>COUNT(AL293:AQ293)</f>
        <v>0</v>
      </c>
      <c r="AS293" s="109">
        <f>IF(E293&lt;&gt;0,(COUNT(F293:W293)+3)/18,0)</f>
        <v>0.83333333333333337</v>
      </c>
    </row>
    <row r="294" spans="1:45" ht="12.75" customHeight="1">
      <c r="A294" s="3">
        <v>31</v>
      </c>
      <c r="C294" s="25" t="s">
        <v>946</v>
      </c>
      <c r="D294" s="22" t="s">
        <v>947</v>
      </c>
      <c r="E294" s="20">
        <f>AVERAGE(AE294:AH294)</f>
        <v>9.0500000000000007</v>
      </c>
      <c r="F294" s="1"/>
      <c r="G294" s="18"/>
      <c r="H294" s="64" t="str">
        <f>IF(OR(ISNUMBER(F294),ISNUMBER(G294)),F294+G294,"")</f>
        <v/>
      </c>
      <c r="I294" s="2"/>
      <c r="J294" s="18"/>
      <c r="K294" s="64" t="str">
        <f>IF(OR(ISNUMBER(I294),ISNUMBER(J294)),I294+J294,"")</f>
        <v/>
      </c>
      <c r="L294" s="2">
        <v>2</v>
      </c>
      <c r="M294" s="18">
        <v>5.8</v>
      </c>
      <c r="N294" s="65">
        <f>IF(OR(ISNUMBER(L294),ISNUMBER(M294)),L294+M294,"")</f>
        <v>7.8</v>
      </c>
      <c r="O294" s="1">
        <v>4</v>
      </c>
      <c r="P294" s="18">
        <v>4.8</v>
      </c>
      <c r="Q294" s="64">
        <f>IF(OR(ISNUMBER(O294),ISNUMBER(P294)),O294+P294,"")</f>
        <v>8.8000000000000007</v>
      </c>
      <c r="R294" s="2">
        <v>4</v>
      </c>
      <c r="S294" s="18">
        <v>5.8</v>
      </c>
      <c r="T294" s="65">
        <f>IF(OR(ISNUMBER(R294),ISNUMBER(S294)),R294+S294,"")</f>
        <v>9.8000000000000007</v>
      </c>
      <c r="U294" s="1">
        <v>4</v>
      </c>
      <c r="V294" s="18">
        <v>5.8</v>
      </c>
      <c r="W294" s="64">
        <f>IF(OR(ISNUMBER(U294),ISNUMBER(V294)),U294+V294,"")</f>
        <v>9.8000000000000007</v>
      </c>
      <c r="X294" s="106">
        <f>IF(AS294=4/6,0.7,AS294)</f>
        <v>0.83333333333333337</v>
      </c>
      <c r="Y294" s="51">
        <f>F294+G294</f>
        <v>0</v>
      </c>
      <c r="Z294" s="51">
        <f>I294+J294</f>
        <v>0</v>
      </c>
      <c r="AA294" s="51">
        <f>L294+M294</f>
        <v>7.8</v>
      </c>
      <c r="AB294" s="51">
        <f>O294+P294</f>
        <v>8.8000000000000007</v>
      </c>
      <c r="AC294" s="51">
        <f>R294+S294</f>
        <v>9.8000000000000007</v>
      </c>
      <c r="AD294" s="51">
        <f>U294+V294</f>
        <v>9.8000000000000007</v>
      </c>
      <c r="AE294" s="52">
        <f>LARGE($Y294:$AD294,AE$1)</f>
        <v>9.8000000000000007</v>
      </c>
      <c r="AF294" s="52">
        <f>LARGE($Y294:$AD294,AF$1)</f>
        <v>9.8000000000000007</v>
      </c>
      <c r="AG294" s="52">
        <f>LARGE($Y294:$AD294,AG$1)</f>
        <v>8.8000000000000007</v>
      </c>
      <c r="AH294" s="52">
        <f>LARGE($Y294:$AD294,AH$1)</f>
        <v>7.8</v>
      </c>
      <c r="AI294" s="52">
        <f>LARGE($Y294:$AD294,AI$1)</f>
        <v>0</v>
      </c>
      <c r="AJ294" s="52">
        <f>LARGE($Y294:$AD294,AJ$1)</f>
        <v>0</v>
      </c>
      <c r="AL294" s="96" t="e">
        <f>IF(H294-F294*G294=H294,0,"ok")</f>
        <v>#VALUE!</v>
      </c>
      <c r="AM294" s="96" t="e">
        <f>IF(K294-I294*J294=K294,0,"ok")</f>
        <v>#VALUE!</v>
      </c>
      <c r="AN294" s="96" t="str">
        <f>IF(N294-L294*M294=N294,0,"ok")</f>
        <v>ok</v>
      </c>
      <c r="AO294" s="96" t="str">
        <f>IF(Q294-O294*P294=Q294,0,"ok")</f>
        <v>ok</v>
      </c>
      <c r="AP294" s="96" t="str">
        <f>IF(T294-R294*S294=T294,0,"ok")</f>
        <v>ok</v>
      </c>
      <c r="AQ294" s="96" t="str">
        <f>IF(W294-U294*V294=W294,0,"ok")</f>
        <v>ok</v>
      </c>
      <c r="AR294" s="107">
        <f>COUNT(AL294:AQ294)</f>
        <v>0</v>
      </c>
      <c r="AS294" s="109">
        <f>IF(E294&lt;&gt;0,(COUNT(F294:W294)+3)/18,0)</f>
        <v>0.83333333333333337</v>
      </c>
    </row>
    <row r="295" spans="1:45" ht="12.75" customHeight="1">
      <c r="A295" s="3">
        <v>2</v>
      </c>
      <c r="C295" s="25" t="s">
        <v>58</v>
      </c>
      <c r="D295" s="22" t="s">
        <v>59</v>
      </c>
      <c r="E295" s="20">
        <f>AVERAGE(AE295:AH295)</f>
        <v>8.0250000000000004</v>
      </c>
      <c r="F295" s="68">
        <v>2.5</v>
      </c>
      <c r="G295" s="69">
        <v>5.5</v>
      </c>
      <c r="H295" s="64">
        <f>IF(OR(ISNUMBER(F295),ISNUMBER(G295)),F295+G295,"")</f>
        <v>8</v>
      </c>
      <c r="I295" s="2">
        <v>2</v>
      </c>
      <c r="J295" s="18">
        <v>4.8</v>
      </c>
      <c r="K295" s="64">
        <f>IF(OR(ISNUMBER(I295),ISNUMBER(J295)),I295+J295,"")</f>
        <v>6.8</v>
      </c>
      <c r="L295" s="2">
        <v>2.2999999999999998</v>
      </c>
      <c r="M295" s="18">
        <v>6</v>
      </c>
      <c r="N295" s="65">
        <f>IF(OR(ISNUMBER(L295),ISNUMBER(M295)),L295+M295,"")</f>
        <v>8.3000000000000007</v>
      </c>
      <c r="O295" s="1"/>
      <c r="P295" s="18"/>
      <c r="Q295" s="64" t="str">
        <f>IF(OR(ISNUMBER(O295),ISNUMBER(P295)),O295+P295,"")</f>
        <v/>
      </c>
      <c r="R295" s="2">
        <v>3.3</v>
      </c>
      <c r="S295" s="18">
        <v>5.7</v>
      </c>
      <c r="T295" s="65">
        <f>IF(OR(ISNUMBER(R295),ISNUMBER(S295)),R295+S295,"")</f>
        <v>9</v>
      </c>
      <c r="U295" s="1"/>
      <c r="V295" s="18"/>
      <c r="W295" s="64" t="str">
        <f>IF(OR(ISNUMBER(U295),ISNUMBER(V295)),U295+V295,"")</f>
        <v/>
      </c>
      <c r="X295" s="106">
        <f>IF(AS295=4/6,0.7,AS295)</f>
        <v>0.83333333333333337</v>
      </c>
      <c r="Y295" s="51">
        <f>F295+G295</f>
        <v>8</v>
      </c>
      <c r="Z295" s="51">
        <f>I295+J295</f>
        <v>6.8</v>
      </c>
      <c r="AA295" s="51">
        <f>L295+M295</f>
        <v>8.3000000000000007</v>
      </c>
      <c r="AB295" s="51">
        <f>O295+P295</f>
        <v>0</v>
      </c>
      <c r="AC295" s="51">
        <f>R295+S295</f>
        <v>9</v>
      </c>
      <c r="AD295" s="51">
        <f>U295+V295</f>
        <v>0</v>
      </c>
      <c r="AE295" s="52">
        <f>LARGE($Y295:$AD295,AE$1)</f>
        <v>9</v>
      </c>
      <c r="AF295" s="52">
        <f>LARGE($Y295:$AD295,AF$1)</f>
        <v>8.3000000000000007</v>
      </c>
      <c r="AG295" s="52">
        <f>LARGE($Y295:$AD295,AG$1)</f>
        <v>8</v>
      </c>
      <c r="AH295" s="52">
        <f>LARGE($Y295:$AD295,AH$1)</f>
        <v>6.8</v>
      </c>
      <c r="AI295" s="52">
        <f>LARGE($Y295:$AD295,AI$1)</f>
        <v>0</v>
      </c>
      <c r="AJ295" s="52">
        <f>LARGE($Y295:$AD295,AJ$1)</f>
        <v>0</v>
      </c>
      <c r="AK295" s="104"/>
      <c r="AL295" s="96" t="str">
        <f>IF(H295-F295*G295=H295,0,"ok")</f>
        <v>ok</v>
      </c>
      <c r="AM295" s="96" t="str">
        <f>IF(K295-I295*J295=K295,0,"ok")</f>
        <v>ok</v>
      </c>
      <c r="AN295" s="96" t="str">
        <f>IF(N295-L295*M295=N295,0,"ok")</f>
        <v>ok</v>
      </c>
      <c r="AO295" s="96" t="e">
        <f>IF(Q295-O295*P295=Q295,0,"ok")</f>
        <v>#VALUE!</v>
      </c>
      <c r="AP295" s="96" t="str">
        <f>IF(T295-R295*S295=T295,0,"ok")</f>
        <v>ok</v>
      </c>
      <c r="AQ295" s="96" t="e">
        <f>IF(W295-U295*V295=W295,0,"ok")</f>
        <v>#VALUE!</v>
      </c>
      <c r="AR295" s="107">
        <f>COUNT(AL295:AQ295)</f>
        <v>0</v>
      </c>
      <c r="AS295" s="109">
        <f>IF(E295&lt;&gt;0,(COUNT(F295:W295)+3)/18,0)</f>
        <v>0.83333333333333337</v>
      </c>
    </row>
    <row r="296" spans="1:45" ht="12.75" customHeight="1">
      <c r="A296" s="3">
        <v>9</v>
      </c>
      <c r="C296" s="14">
        <v>8995158</v>
      </c>
      <c r="D296" s="30" t="s">
        <v>346</v>
      </c>
      <c r="E296" s="20">
        <f>AVERAGE(AE296:AH296)</f>
        <v>8.9250000000000007</v>
      </c>
      <c r="F296" s="79"/>
      <c r="G296" s="80"/>
      <c r="H296" s="64" t="str">
        <f>IF(OR(ISNUMBER(F296),ISNUMBER(G296)),F296+G296,"")</f>
        <v/>
      </c>
      <c r="I296" s="81">
        <v>4</v>
      </c>
      <c r="J296" s="76">
        <v>6</v>
      </c>
      <c r="K296" s="64">
        <f>IF(OR(ISNUMBER(I296),ISNUMBER(J296)),I296+J296,"")</f>
        <v>10</v>
      </c>
      <c r="L296" s="81">
        <v>3.2</v>
      </c>
      <c r="M296" s="76">
        <v>6</v>
      </c>
      <c r="N296" s="65">
        <f>IF(OR(ISNUMBER(L296),ISNUMBER(M296)),L296+M296,"")</f>
        <v>9.1999999999999993</v>
      </c>
      <c r="O296" s="79">
        <v>3.2</v>
      </c>
      <c r="P296" s="80">
        <v>4</v>
      </c>
      <c r="Q296" s="64">
        <f>IF(OR(ISNUMBER(O296),ISNUMBER(P296)),O296+P296,"")</f>
        <v>7.2</v>
      </c>
      <c r="R296" s="82">
        <v>2.8</v>
      </c>
      <c r="S296" s="80">
        <v>5.7</v>
      </c>
      <c r="T296" s="65">
        <f>IF(OR(ISNUMBER(R296),ISNUMBER(S296)),R296+S296,"")</f>
        <v>8.5</v>
      </c>
      <c r="U296" s="79">
        <v>2</v>
      </c>
      <c r="V296" s="80">
        <v>6</v>
      </c>
      <c r="W296" s="64">
        <f>IF(OR(ISNUMBER(U296),ISNUMBER(V296)),U296+V296,"")</f>
        <v>8</v>
      </c>
      <c r="X296" s="106">
        <f>IF(AS296=4/6,0.7,AS296)</f>
        <v>1</v>
      </c>
      <c r="Y296" s="51">
        <f>F296+G296</f>
        <v>0</v>
      </c>
      <c r="Z296" s="51">
        <f>I296+J296</f>
        <v>10</v>
      </c>
      <c r="AA296" s="51">
        <f>L296+M296</f>
        <v>9.1999999999999993</v>
      </c>
      <c r="AB296" s="51">
        <f>O296+P296</f>
        <v>7.2</v>
      </c>
      <c r="AC296" s="51">
        <f>R296+S296</f>
        <v>8.5</v>
      </c>
      <c r="AD296" s="51">
        <f>U296+V296</f>
        <v>8</v>
      </c>
      <c r="AE296" s="52">
        <f>LARGE($Y296:$AD296,AE$1)</f>
        <v>10</v>
      </c>
      <c r="AF296" s="52">
        <f>LARGE($Y296:$AD296,AF$1)</f>
        <v>9.1999999999999993</v>
      </c>
      <c r="AG296" s="52">
        <f>LARGE($Y296:$AD296,AG$1)</f>
        <v>8.5</v>
      </c>
      <c r="AH296" s="52">
        <f>LARGE($Y296:$AD296,AH$1)</f>
        <v>8</v>
      </c>
      <c r="AI296" s="52">
        <f>LARGE($Y296:$AD296,AI$1)</f>
        <v>7.2</v>
      </c>
      <c r="AJ296" s="52">
        <f>LARGE($Y296:$AD296,AJ$1)</f>
        <v>0</v>
      </c>
      <c r="AL296" s="96" t="e">
        <f>IF(H296-F296*G296=H296,0,"ok")</f>
        <v>#VALUE!</v>
      </c>
      <c r="AM296" s="96" t="str">
        <f>IF(K296-I296*J296=K296,0,"ok")</f>
        <v>ok</v>
      </c>
      <c r="AN296" s="96" t="str">
        <f>IF(N296-L296*M296=N296,0,"ok")</f>
        <v>ok</v>
      </c>
      <c r="AO296" s="96" t="str">
        <f>IF(Q296-O296*P296=Q296,0,"ok")</f>
        <v>ok</v>
      </c>
      <c r="AP296" s="96" t="str">
        <f>IF(T296-R296*S296=T296,0,"ok")</f>
        <v>ok</v>
      </c>
      <c r="AQ296" s="96" t="str">
        <f>IF(W296-U296*V296=W296,0,"ok")</f>
        <v>ok</v>
      </c>
      <c r="AR296" s="107">
        <f>COUNT(AL296:AQ296)</f>
        <v>0</v>
      </c>
      <c r="AS296" s="109">
        <f>IF(E296&lt;&gt;0,(COUNT(F296:W296)+3)/18,0)</f>
        <v>1</v>
      </c>
    </row>
    <row r="297" spans="1:45" ht="12.75" customHeight="1">
      <c r="A297" s="3">
        <v>13</v>
      </c>
      <c r="C297" s="28" t="s">
        <v>525</v>
      </c>
      <c r="D297" s="29" t="s">
        <v>526</v>
      </c>
      <c r="E297" s="20">
        <f>AVERAGE(AE297:AH297)</f>
        <v>8.6999999999999993</v>
      </c>
      <c r="F297" s="1">
        <v>2</v>
      </c>
      <c r="G297" s="18">
        <v>6</v>
      </c>
      <c r="H297" s="64">
        <f>IF(OR(ISNUMBER(F297),ISNUMBER(G297)),F297+G297,"")</f>
        <v>8</v>
      </c>
      <c r="I297" s="2">
        <v>2.2000000000000002</v>
      </c>
      <c r="J297" s="18">
        <v>6</v>
      </c>
      <c r="K297" s="64">
        <f>IF(OR(ISNUMBER(I297),ISNUMBER(J297)),I297+J297,"")</f>
        <v>8.1999999999999993</v>
      </c>
      <c r="L297" s="2">
        <v>3.6</v>
      </c>
      <c r="M297" s="18">
        <v>6</v>
      </c>
      <c r="N297" s="65">
        <f>IF(OR(ISNUMBER(L297),ISNUMBER(M297)),L297+M297,"")</f>
        <v>9.6</v>
      </c>
      <c r="O297" s="1">
        <v>3</v>
      </c>
      <c r="P297" s="18">
        <v>6</v>
      </c>
      <c r="Q297" s="64">
        <f>IF(OR(ISNUMBER(O297),ISNUMBER(P297)),O297+P297,"")</f>
        <v>9</v>
      </c>
      <c r="R297" s="83"/>
      <c r="S297" s="72"/>
      <c r="T297" s="65" t="str">
        <f>IF(OR(ISNUMBER(R297),ISNUMBER(S297)),R297+S297,"")</f>
        <v/>
      </c>
      <c r="U297" s="71"/>
      <c r="V297" s="72"/>
      <c r="W297" s="64" t="str">
        <f>IF(OR(ISNUMBER(U297),ISNUMBER(V297)),U297+V297,"")</f>
        <v/>
      </c>
      <c r="X297" s="106">
        <f>IF(AS297=4/6,0.7,AS297)</f>
        <v>0.83333333333333337</v>
      </c>
      <c r="Y297" s="51">
        <f>F297+G297</f>
        <v>8</v>
      </c>
      <c r="Z297" s="51">
        <f>I297+J297</f>
        <v>8.1999999999999993</v>
      </c>
      <c r="AA297" s="51">
        <f>L297+M297</f>
        <v>9.6</v>
      </c>
      <c r="AB297" s="51">
        <f>O297+P297</f>
        <v>9</v>
      </c>
      <c r="AC297" s="51">
        <f>R297+S297</f>
        <v>0</v>
      </c>
      <c r="AD297" s="51">
        <f>U297+V297</f>
        <v>0</v>
      </c>
      <c r="AE297" s="52">
        <f>LARGE($Y297:$AD297,AE$1)</f>
        <v>9.6</v>
      </c>
      <c r="AF297" s="52">
        <f>LARGE($Y297:$AD297,AF$1)</f>
        <v>9</v>
      </c>
      <c r="AG297" s="52">
        <f>LARGE($Y297:$AD297,AG$1)</f>
        <v>8.1999999999999993</v>
      </c>
      <c r="AH297" s="52">
        <f>LARGE($Y297:$AD297,AH$1)</f>
        <v>8</v>
      </c>
      <c r="AI297" s="52">
        <f>LARGE($Y297:$AD297,AI$1)</f>
        <v>0</v>
      </c>
      <c r="AJ297" s="52">
        <f>LARGE($Y297:$AD297,AJ$1)</f>
        <v>0</v>
      </c>
      <c r="AL297" s="96" t="str">
        <f>IF(H297-F297*G297=H297,0,"ok")</f>
        <v>ok</v>
      </c>
      <c r="AM297" s="96" t="str">
        <f>IF(K297-I297*J297=K297,0,"ok")</f>
        <v>ok</v>
      </c>
      <c r="AN297" s="96" t="str">
        <f>IF(N297-L297*M297=N297,0,"ok")</f>
        <v>ok</v>
      </c>
      <c r="AO297" s="96" t="str">
        <f>IF(Q297-O297*P297=Q297,0,"ok")</f>
        <v>ok</v>
      </c>
      <c r="AP297" s="96" t="e">
        <f>IF(T297-R297*S297=T297,0,"ok")</f>
        <v>#VALUE!</v>
      </c>
      <c r="AQ297" s="96" t="e">
        <f>IF(W297-U297*V297=W297,0,"ok")</f>
        <v>#VALUE!</v>
      </c>
      <c r="AR297" s="107">
        <f>COUNT(AL297:AQ297)</f>
        <v>0</v>
      </c>
      <c r="AS297" s="109">
        <f>IF(E297&lt;&gt;0,(COUNT(F297:W297)+3)/18,0)</f>
        <v>0.83333333333333337</v>
      </c>
    </row>
    <row r="298" spans="1:45" ht="12.75" customHeight="1">
      <c r="A298" s="3">
        <v>18</v>
      </c>
      <c r="C298" s="25" t="s">
        <v>756</v>
      </c>
      <c r="D298" s="22" t="s">
        <v>757</v>
      </c>
      <c r="E298" s="20">
        <f>AVERAGE(AE298:AH298)</f>
        <v>9.15</v>
      </c>
      <c r="F298" s="1">
        <v>4</v>
      </c>
      <c r="G298" s="18">
        <v>5</v>
      </c>
      <c r="H298" s="64">
        <f>IF(OR(ISNUMBER(F298),ISNUMBER(G298)),F298+G298,"")</f>
        <v>9</v>
      </c>
      <c r="I298" s="2"/>
      <c r="J298" s="18"/>
      <c r="K298" s="64" t="str">
        <f>IF(OR(ISNUMBER(I298),ISNUMBER(J298)),I298+J298,"")</f>
        <v/>
      </c>
      <c r="L298" s="2">
        <v>3</v>
      </c>
      <c r="M298" s="18">
        <v>6</v>
      </c>
      <c r="N298" s="65">
        <f>IF(OR(ISNUMBER(L298),ISNUMBER(M298)),L298+M298,"")</f>
        <v>9</v>
      </c>
      <c r="O298" s="1">
        <v>4</v>
      </c>
      <c r="P298" s="18">
        <v>6</v>
      </c>
      <c r="Q298" s="64">
        <f>IF(OR(ISNUMBER(O298),ISNUMBER(P298)),O298+P298,"")</f>
        <v>10</v>
      </c>
      <c r="R298" s="2">
        <v>3.6</v>
      </c>
      <c r="S298" s="18">
        <v>5</v>
      </c>
      <c r="T298" s="65">
        <f>IF(OR(ISNUMBER(R298),ISNUMBER(S298)),R298+S298,"")</f>
        <v>8.6</v>
      </c>
      <c r="U298" s="1">
        <v>3.3</v>
      </c>
      <c r="V298" s="18">
        <v>5</v>
      </c>
      <c r="W298" s="64">
        <f>IF(OR(ISNUMBER(U298),ISNUMBER(V298)),U298+V298,"")</f>
        <v>8.3000000000000007</v>
      </c>
      <c r="X298" s="106">
        <f>IF(AS298=4/6,0.7,AS298)</f>
        <v>1</v>
      </c>
      <c r="Y298" s="51">
        <f>F298+G298</f>
        <v>9</v>
      </c>
      <c r="Z298" s="51">
        <f>I298+J298</f>
        <v>0</v>
      </c>
      <c r="AA298" s="51">
        <f>L298+M298</f>
        <v>9</v>
      </c>
      <c r="AB298" s="51">
        <f>O298+P298</f>
        <v>10</v>
      </c>
      <c r="AC298" s="51">
        <f>R298+S298</f>
        <v>8.6</v>
      </c>
      <c r="AD298" s="51">
        <f>U298+V298</f>
        <v>8.3000000000000007</v>
      </c>
      <c r="AE298" s="52">
        <f>LARGE($Y298:$AD298,AE$1)</f>
        <v>10</v>
      </c>
      <c r="AF298" s="52">
        <f>LARGE($Y298:$AD298,AF$1)</f>
        <v>9</v>
      </c>
      <c r="AG298" s="52">
        <f>LARGE($Y298:$AD298,AG$1)</f>
        <v>9</v>
      </c>
      <c r="AH298" s="52">
        <f>LARGE($Y298:$AD298,AH$1)</f>
        <v>8.6</v>
      </c>
      <c r="AI298" s="52">
        <f>LARGE($Y298:$AD298,AI$1)</f>
        <v>8.3000000000000007</v>
      </c>
      <c r="AJ298" s="52">
        <f>LARGE($Y298:$AD298,AJ$1)</f>
        <v>0</v>
      </c>
      <c r="AL298" s="96" t="str">
        <f>IF(H298-F298*G298=H298,0,"ok")</f>
        <v>ok</v>
      </c>
      <c r="AM298" s="96" t="e">
        <f>IF(K298-I298*J298=K298,0,"ok")</f>
        <v>#VALUE!</v>
      </c>
      <c r="AN298" s="96" t="str">
        <f>IF(N298-L298*M298=N298,0,"ok")</f>
        <v>ok</v>
      </c>
      <c r="AO298" s="96" t="str">
        <f>IF(Q298-O298*P298=Q298,0,"ok")</f>
        <v>ok</v>
      </c>
      <c r="AP298" s="96" t="str">
        <f>IF(T298-R298*S298=T298,0,"ok")</f>
        <v>ok</v>
      </c>
      <c r="AQ298" s="96" t="str">
        <f>IF(W298-U298*V298=W298,0,"ok")</f>
        <v>ok</v>
      </c>
      <c r="AR298" s="107">
        <f>COUNT(AL298:AQ298)</f>
        <v>0</v>
      </c>
      <c r="AS298" s="109">
        <f>IF(E298&lt;&gt;0,(COUNT(F298:W298)+3)/18,0)</f>
        <v>1</v>
      </c>
    </row>
    <row r="299" spans="1:45" ht="12.75" customHeight="1">
      <c r="A299" s="3">
        <v>10</v>
      </c>
      <c r="C299" s="25" t="s">
        <v>373</v>
      </c>
      <c r="D299" s="22" t="s">
        <v>374</v>
      </c>
      <c r="E299" s="20">
        <f>AVERAGE(AE299:AH299)</f>
        <v>8.4499999999999993</v>
      </c>
      <c r="F299" s="1">
        <v>3</v>
      </c>
      <c r="G299" s="18">
        <v>5.5</v>
      </c>
      <c r="H299" s="64">
        <f>IF(OR(ISNUMBER(F299),ISNUMBER(G299)),F299+G299,"")</f>
        <v>8.5</v>
      </c>
      <c r="I299" s="2">
        <v>2.5</v>
      </c>
      <c r="J299" s="18">
        <v>5.4</v>
      </c>
      <c r="K299" s="64">
        <f>IF(OR(ISNUMBER(I299),ISNUMBER(J299)),I299+J299,"")</f>
        <v>7.9</v>
      </c>
      <c r="L299" s="2">
        <v>2</v>
      </c>
      <c r="M299" s="18">
        <v>6</v>
      </c>
      <c r="N299" s="65">
        <f>IF(OR(ISNUMBER(L299),ISNUMBER(M299)),L299+M299,"")</f>
        <v>8</v>
      </c>
      <c r="O299" s="1"/>
      <c r="P299" s="18"/>
      <c r="Q299" s="64" t="str">
        <f>IF(OR(ISNUMBER(O299),ISNUMBER(P299)),O299+P299,"")</f>
        <v/>
      </c>
      <c r="R299" s="83"/>
      <c r="S299" s="72"/>
      <c r="T299" s="65" t="str">
        <f>IF(OR(ISNUMBER(R299),ISNUMBER(S299)),R299+S299,"")</f>
        <v/>
      </c>
      <c r="U299" s="75">
        <v>4</v>
      </c>
      <c r="V299" s="76">
        <v>5.4</v>
      </c>
      <c r="W299" s="64">
        <f>IF(OR(ISNUMBER(U299),ISNUMBER(V299)),U299+V299,"")</f>
        <v>9.4</v>
      </c>
      <c r="X299" s="106">
        <f>IF(AS299=4/6,0.7,AS299)</f>
        <v>0.83333333333333337</v>
      </c>
      <c r="Y299" s="51">
        <f>F299+G299</f>
        <v>8.5</v>
      </c>
      <c r="Z299" s="51">
        <f>I299+J299</f>
        <v>7.9</v>
      </c>
      <c r="AA299" s="51">
        <f>L299+M299</f>
        <v>8</v>
      </c>
      <c r="AB299" s="51">
        <f>O299+P299</f>
        <v>0</v>
      </c>
      <c r="AC299" s="51">
        <f>R299+S299</f>
        <v>0</v>
      </c>
      <c r="AD299" s="51">
        <f>U299+V299</f>
        <v>9.4</v>
      </c>
      <c r="AE299" s="52">
        <f>LARGE($Y299:$AD299,AE$1)</f>
        <v>9.4</v>
      </c>
      <c r="AF299" s="52">
        <f>LARGE($Y299:$AD299,AF$1)</f>
        <v>8.5</v>
      </c>
      <c r="AG299" s="52">
        <f>LARGE($Y299:$AD299,AG$1)</f>
        <v>8</v>
      </c>
      <c r="AH299" s="52">
        <f>LARGE($Y299:$AD299,AH$1)</f>
        <v>7.9</v>
      </c>
      <c r="AI299" s="52">
        <f>LARGE($Y299:$AD299,AI$1)</f>
        <v>0</v>
      </c>
      <c r="AJ299" s="52">
        <f>LARGE($Y299:$AD299,AJ$1)</f>
        <v>0</v>
      </c>
      <c r="AL299" s="96" t="str">
        <f>IF(H299-F299*G299=H299,0,"ok")</f>
        <v>ok</v>
      </c>
      <c r="AM299" s="96" t="str">
        <f>IF(K299-I299*J299=K299,0,"ok")</f>
        <v>ok</v>
      </c>
      <c r="AN299" s="96" t="str">
        <f>IF(N299-L299*M299=N299,0,"ok")</f>
        <v>ok</v>
      </c>
      <c r="AO299" s="96" t="e">
        <f>IF(Q299-O299*P299=Q299,0,"ok")</f>
        <v>#VALUE!</v>
      </c>
      <c r="AP299" s="96" t="e">
        <f>IF(T299-R299*S299=T299,0,"ok")</f>
        <v>#VALUE!</v>
      </c>
      <c r="AQ299" s="96" t="str">
        <f>IF(W299-U299*V299=W299,0,"ok")</f>
        <v>ok</v>
      </c>
      <c r="AR299" s="107">
        <f>COUNT(AL299:AQ299)</f>
        <v>0</v>
      </c>
      <c r="AS299" s="109">
        <f>IF(E299&lt;&gt;0,(COUNT(F299:W299)+3)/18,0)</f>
        <v>0.83333333333333337</v>
      </c>
    </row>
    <row r="300" spans="1:45" ht="12.75" customHeight="1">
      <c r="A300" s="3">
        <v>14</v>
      </c>
      <c r="C300" s="25" t="s">
        <v>571</v>
      </c>
      <c r="D300" s="22" t="s">
        <v>572</v>
      </c>
      <c r="E300" s="20">
        <f>AVERAGE(AE300:AH300)</f>
        <v>7</v>
      </c>
      <c r="F300" s="1">
        <v>4</v>
      </c>
      <c r="G300" s="18">
        <v>6</v>
      </c>
      <c r="H300" s="64">
        <f>IF(OR(ISNUMBER(F300),ISNUMBER(G300)),F300+G300,"")</f>
        <v>10</v>
      </c>
      <c r="I300" s="2">
        <v>3</v>
      </c>
      <c r="J300" s="18">
        <v>6</v>
      </c>
      <c r="K300" s="64">
        <f>IF(OR(ISNUMBER(I300),ISNUMBER(J300)),I300+J300,"")</f>
        <v>9</v>
      </c>
      <c r="L300" s="2"/>
      <c r="M300" s="18"/>
      <c r="N300" s="65" t="str">
        <f>IF(OR(ISNUMBER(L300),ISNUMBER(M300)),L300+M300,"")</f>
        <v/>
      </c>
      <c r="O300" s="1"/>
      <c r="P300" s="18"/>
      <c r="Q300" s="64" t="str">
        <f>IF(OR(ISNUMBER(O300),ISNUMBER(P300)),O300+P300,"")</f>
        <v/>
      </c>
      <c r="R300" s="2"/>
      <c r="S300" s="18"/>
      <c r="T300" s="65" t="str">
        <f>IF(OR(ISNUMBER(R300),ISNUMBER(S300)),R300+S300,"")</f>
        <v/>
      </c>
      <c r="U300" s="1">
        <v>3</v>
      </c>
      <c r="V300" s="18">
        <v>6</v>
      </c>
      <c r="W300" s="64">
        <f>IF(OR(ISNUMBER(U300),ISNUMBER(V300)),U300+V300,"")</f>
        <v>9</v>
      </c>
      <c r="X300" s="106">
        <f>IF(AS300=4/6,0.7,AS300)</f>
        <v>0.7</v>
      </c>
      <c r="Y300" s="51">
        <f>F300+G300</f>
        <v>10</v>
      </c>
      <c r="Z300" s="51">
        <f>I300+J300</f>
        <v>9</v>
      </c>
      <c r="AA300" s="51">
        <f>L300+M300</f>
        <v>0</v>
      </c>
      <c r="AB300" s="51">
        <f>O300+P300</f>
        <v>0</v>
      </c>
      <c r="AC300" s="51">
        <f>R300+S300</f>
        <v>0</v>
      </c>
      <c r="AD300" s="51">
        <f>U300+V300</f>
        <v>9</v>
      </c>
      <c r="AE300" s="52">
        <f>LARGE($Y300:$AD300,AE$1)</f>
        <v>10</v>
      </c>
      <c r="AF300" s="52">
        <f>LARGE($Y300:$AD300,AF$1)</f>
        <v>9</v>
      </c>
      <c r="AG300" s="52">
        <f>LARGE($Y300:$AD300,AG$1)</f>
        <v>9</v>
      </c>
      <c r="AH300" s="52">
        <f>LARGE($Y300:$AD300,AH$1)</f>
        <v>0</v>
      </c>
      <c r="AI300" s="52">
        <f>LARGE($Y300:$AD300,AI$1)</f>
        <v>0</v>
      </c>
      <c r="AJ300" s="52">
        <f>LARGE($Y300:$AD300,AJ$1)</f>
        <v>0</v>
      </c>
      <c r="AL300" s="96" t="str">
        <f>IF(H300-F300*G300=H300,0,"ok")</f>
        <v>ok</v>
      </c>
      <c r="AM300" s="96" t="str">
        <f>IF(K300-I300*J300=K300,0,"ok")</f>
        <v>ok</v>
      </c>
      <c r="AN300" s="96" t="e">
        <f>IF(N300-L300*M300=N300,0,"ok")</f>
        <v>#VALUE!</v>
      </c>
      <c r="AO300" s="96" t="e">
        <f>IF(Q300-O300*P300=Q300,0,"ok")</f>
        <v>#VALUE!</v>
      </c>
      <c r="AP300" s="96" t="e">
        <f>IF(T300-R300*S300=T300,0,"ok")</f>
        <v>#VALUE!</v>
      </c>
      <c r="AQ300" s="96" t="str">
        <f>IF(W300-U300*V300=W300,0,"ok")</f>
        <v>ok</v>
      </c>
      <c r="AR300" s="107">
        <f>COUNT(AL300:AQ300)</f>
        <v>0</v>
      </c>
      <c r="AS300" s="109">
        <f>IF(E300&lt;&gt;0,(COUNT(F300:W300)+3)/18,0)</f>
        <v>0.66666666666666663</v>
      </c>
    </row>
    <row r="301" spans="1:45" ht="12.75" customHeight="1">
      <c r="A301" s="3">
        <v>11</v>
      </c>
      <c r="C301" s="25">
        <v>6473274</v>
      </c>
      <c r="D301" s="22" t="s">
        <v>425</v>
      </c>
      <c r="E301" s="20">
        <f>AVERAGE(AE301:AH301)</f>
        <v>9.3249999999999993</v>
      </c>
      <c r="F301" s="1">
        <v>4</v>
      </c>
      <c r="G301" s="18">
        <v>6</v>
      </c>
      <c r="H301" s="64">
        <f>IF(OR(ISNUMBER(F301),ISNUMBER(G301)),F301+G301,"")</f>
        <v>10</v>
      </c>
      <c r="I301" s="2">
        <v>3.8</v>
      </c>
      <c r="J301" s="18">
        <v>6</v>
      </c>
      <c r="K301" s="64">
        <f>IF(OR(ISNUMBER(I301),ISNUMBER(J301)),I301+J301,"")</f>
        <v>9.8000000000000007</v>
      </c>
      <c r="L301" s="2">
        <v>3.5</v>
      </c>
      <c r="M301" s="18">
        <v>6</v>
      </c>
      <c r="N301" s="65">
        <f>IF(OR(ISNUMBER(L301),ISNUMBER(M301)),L301+M301,"")</f>
        <v>9.5</v>
      </c>
      <c r="O301" s="1">
        <v>2</v>
      </c>
      <c r="P301" s="18">
        <v>6</v>
      </c>
      <c r="Q301" s="64">
        <f>IF(OR(ISNUMBER(O301),ISNUMBER(P301)),O301+P301,"")</f>
        <v>8</v>
      </c>
      <c r="R301" s="2"/>
      <c r="S301" s="18"/>
      <c r="T301" s="65" t="str">
        <f>IF(OR(ISNUMBER(R301),ISNUMBER(S301)),R301+S301,"")</f>
        <v/>
      </c>
      <c r="U301" s="1"/>
      <c r="V301" s="18"/>
      <c r="W301" s="64" t="str">
        <f>IF(OR(ISNUMBER(U301),ISNUMBER(V301)),U301+V301,"")</f>
        <v/>
      </c>
      <c r="X301" s="106">
        <f>IF(AS301=4/6,0.7,AS301)</f>
        <v>0.83333333333333337</v>
      </c>
      <c r="Y301" s="51">
        <f>F301+G301</f>
        <v>10</v>
      </c>
      <c r="Z301" s="51">
        <f>I301+J301</f>
        <v>9.8000000000000007</v>
      </c>
      <c r="AA301" s="51">
        <f>L301+M301</f>
        <v>9.5</v>
      </c>
      <c r="AB301" s="51">
        <f>O301+P301</f>
        <v>8</v>
      </c>
      <c r="AC301" s="51">
        <f>R301+S301</f>
        <v>0</v>
      </c>
      <c r="AD301" s="51">
        <f>U301+V301</f>
        <v>0</v>
      </c>
      <c r="AE301" s="52">
        <f>LARGE($Y301:$AD301,AE$1)</f>
        <v>10</v>
      </c>
      <c r="AF301" s="52">
        <f>LARGE($Y301:$AD301,AF$1)</f>
        <v>9.8000000000000007</v>
      </c>
      <c r="AG301" s="52">
        <f>LARGE($Y301:$AD301,AG$1)</f>
        <v>9.5</v>
      </c>
      <c r="AH301" s="52">
        <f>LARGE($Y301:$AD301,AH$1)</f>
        <v>8</v>
      </c>
      <c r="AI301" s="52">
        <f>LARGE($Y301:$AD301,AI$1)</f>
        <v>0</v>
      </c>
      <c r="AJ301" s="52">
        <f>LARGE($Y301:$AD301,AJ$1)</f>
        <v>0</v>
      </c>
      <c r="AL301" s="96" t="str">
        <f>IF(H301-F301*G301=H301,0,"ok")</f>
        <v>ok</v>
      </c>
      <c r="AM301" s="96" t="str">
        <f>IF(K301-I301*J301=K301,0,"ok")</f>
        <v>ok</v>
      </c>
      <c r="AN301" s="96" t="str">
        <f>IF(N301-L301*M301=N301,0,"ok")</f>
        <v>ok</v>
      </c>
      <c r="AO301" s="96" t="str">
        <f>IF(Q301-O301*P301=Q301,0,"ok")</f>
        <v>ok</v>
      </c>
      <c r="AP301" s="96" t="e">
        <f>IF(T301-R301*S301=T301,0,"ok")</f>
        <v>#VALUE!</v>
      </c>
      <c r="AQ301" s="96" t="e">
        <f>IF(W301-U301*V301=W301,0,"ok")</f>
        <v>#VALUE!</v>
      </c>
      <c r="AR301" s="107">
        <f>COUNT(AL301:AQ301)</f>
        <v>0</v>
      </c>
      <c r="AS301" s="109">
        <f>IF(E301&lt;&gt;0,(COUNT(F301:W301)+3)/18,0)</f>
        <v>0.83333333333333337</v>
      </c>
    </row>
    <row r="302" spans="1:45" ht="12.75" customHeight="1">
      <c r="A302" s="3">
        <v>32</v>
      </c>
      <c r="B302" t="s">
        <v>1117</v>
      </c>
      <c r="C302" s="34">
        <v>8991370</v>
      </c>
      <c r="D302" s="35" t="s">
        <v>991</v>
      </c>
      <c r="E302" s="20">
        <f>AVERAGE(AE302:AH302)</f>
        <v>8.4499999999999993</v>
      </c>
      <c r="F302" s="4">
        <v>3.1</v>
      </c>
      <c r="G302" s="16">
        <v>6</v>
      </c>
      <c r="H302" s="64">
        <f>IF(OR(ISNUMBER(F302),ISNUMBER(G302)),F302+G302,"")</f>
        <v>9.1</v>
      </c>
      <c r="I302" s="5">
        <v>3.3</v>
      </c>
      <c r="J302" s="16">
        <v>6</v>
      </c>
      <c r="K302" s="64">
        <f>IF(OR(ISNUMBER(I302),ISNUMBER(J302)),I302+J302,"")</f>
        <v>9.3000000000000007</v>
      </c>
      <c r="L302" s="5">
        <v>0.3</v>
      </c>
      <c r="M302" s="16">
        <v>6</v>
      </c>
      <c r="N302" s="65">
        <f>IF(OR(ISNUMBER(L302),ISNUMBER(M302)),L302+M302,"")</f>
        <v>6.3</v>
      </c>
      <c r="O302" s="4">
        <v>0.8</v>
      </c>
      <c r="P302" s="16">
        <v>5.8</v>
      </c>
      <c r="Q302" s="64">
        <f>IF(OR(ISNUMBER(O302),ISNUMBER(P302)),O302+P302,"")</f>
        <v>6.6</v>
      </c>
      <c r="R302" s="5"/>
      <c r="S302" s="16"/>
      <c r="T302" s="65" t="str">
        <f>IF(OR(ISNUMBER(R302),ISNUMBER(S302)),R302+S302,"")</f>
        <v/>
      </c>
      <c r="U302" s="45">
        <v>3.2</v>
      </c>
      <c r="V302" s="46">
        <v>5.6</v>
      </c>
      <c r="W302" s="64">
        <f>IF(OR(ISNUMBER(U302),ISNUMBER(V302)),U302+V302,"")</f>
        <v>8.8000000000000007</v>
      </c>
      <c r="X302" s="106">
        <f>IF(AS302=4/6,0.7,AS302)</f>
        <v>1</v>
      </c>
      <c r="Y302" s="51">
        <f>F302+G302</f>
        <v>9.1</v>
      </c>
      <c r="Z302" s="51">
        <f>I302+J302</f>
        <v>9.3000000000000007</v>
      </c>
      <c r="AA302" s="51">
        <f>L302+M302</f>
        <v>6.3</v>
      </c>
      <c r="AB302" s="51">
        <f>O302+P302</f>
        <v>6.6</v>
      </c>
      <c r="AC302" s="51">
        <f>R302+S302</f>
        <v>0</v>
      </c>
      <c r="AD302" s="51">
        <f>U302+V302</f>
        <v>8.8000000000000007</v>
      </c>
      <c r="AE302" s="52">
        <f>LARGE($Y302:$AD302,AE$1)</f>
        <v>9.3000000000000007</v>
      </c>
      <c r="AF302" s="52">
        <f>LARGE($Y302:$AD302,AF$1)</f>
        <v>9.1</v>
      </c>
      <c r="AG302" s="52">
        <f>LARGE($Y302:$AD302,AG$1)</f>
        <v>8.8000000000000007</v>
      </c>
      <c r="AH302" s="52">
        <f>LARGE($Y302:$AD302,AH$1)</f>
        <v>6.6</v>
      </c>
      <c r="AI302" s="52">
        <f>LARGE($Y302:$AD302,AI$1)</f>
        <v>6.3</v>
      </c>
      <c r="AJ302" s="52">
        <f>LARGE($Y302:$AD302,AJ$1)</f>
        <v>0</v>
      </c>
      <c r="AL302" s="96" t="str">
        <f>IF(H302-F302*G302=H302,0,"ok")</f>
        <v>ok</v>
      </c>
      <c r="AM302" s="96" t="str">
        <f>IF(K302-I302*J302=K302,0,"ok")</f>
        <v>ok</v>
      </c>
      <c r="AN302" s="96" t="str">
        <f>IF(N302-L302*M302=N302,0,"ok")</f>
        <v>ok</v>
      </c>
      <c r="AO302" s="96" t="str">
        <f>IF(Q302-O302*P302=Q302,0,"ok")</f>
        <v>ok</v>
      </c>
      <c r="AP302" s="96" t="e">
        <f>IF(T302-R302*S302=T302,0,"ok")</f>
        <v>#VALUE!</v>
      </c>
      <c r="AQ302" s="96" t="str">
        <f>IF(W302-U302*V302=W302,0,"ok")</f>
        <v>ok</v>
      </c>
      <c r="AR302" s="107">
        <f>COUNT(AL302:AQ302)</f>
        <v>0</v>
      </c>
      <c r="AS302" s="109">
        <f>IF(E302&lt;&gt;0,(COUNT(F302:W302)+3)/18,0)</f>
        <v>1</v>
      </c>
    </row>
    <row r="303" spans="1:45" ht="12.75" customHeight="1">
      <c r="A303" s="3">
        <v>14</v>
      </c>
      <c r="C303" s="25" t="s">
        <v>573</v>
      </c>
      <c r="D303" s="22" t="s">
        <v>574</v>
      </c>
      <c r="E303" s="20">
        <f>AVERAGE(AE303:AH303)</f>
        <v>8.4</v>
      </c>
      <c r="F303" s="1">
        <v>4</v>
      </c>
      <c r="G303" s="18">
        <v>6</v>
      </c>
      <c r="H303" s="64">
        <f>IF(OR(ISNUMBER(F303),ISNUMBER(G303)),F303+G303,"")</f>
        <v>10</v>
      </c>
      <c r="I303" s="2">
        <v>1.5</v>
      </c>
      <c r="J303" s="18">
        <v>6</v>
      </c>
      <c r="K303" s="64">
        <f>IF(OR(ISNUMBER(I303),ISNUMBER(J303)),I303+J303,"")</f>
        <v>7.5</v>
      </c>
      <c r="L303" s="2"/>
      <c r="M303" s="18"/>
      <c r="N303" s="65" t="str">
        <f>IF(OR(ISNUMBER(L303),ISNUMBER(M303)),L303+M303,"")</f>
        <v/>
      </c>
      <c r="O303" s="1"/>
      <c r="P303" s="18"/>
      <c r="Q303" s="64" t="str">
        <f>IF(OR(ISNUMBER(O303),ISNUMBER(P303)),O303+P303,"")</f>
        <v/>
      </c>
      <c r="R303" s="2">
        <v>2.1</v>
      </c>
      <c r="S303" s="18">
        <v>6</v>
      </c>
      <c r="T303" s="65">
        <f>IF(OR(ISNUMBER(R303),ISNUMBER(S303)),R303+S303,"")</f>
        <v>8.1</v>
      </c>
      <c r="U303" s="1">
        <v>2</v>
      </c>
      <c r="V303" s="18">
        <v>6</v>
      </c>
      <c r="W303" s="64">
        <f>IF(OR(ISNUMBER(U303),ISNUMBER(V303)),U303+V303,"")</f>
        <v>8</v>
      </c>
      <c r="X303" s="106">
        <f>IF(AS303=4/6,0.7,AS303)</f>
        <v>0.83333333333333337</v>
      </c>
      <c r="Y303" s="51">
        <f>F303+G303</f>
        <v>10</v>
      </c>
      <c r="Z303" s="51">
        <f>I303+J303</f>
        <v>7.5</v>
      </c>
      <c r="AA303" s="51">
        <f>L303+M303</f>
        <v>0</v>
      </c>
      <c r="AB303" s="51">
        <f>O303+P303</f>
        <v>0</v>
      </c>
      <c r="AC303" s="51">
        <f>R303+S303</f>
        <v>8.1</v>
      </c>
      <c r="AD303" s="51">
        <f>U303+V303</f>
        <v>8</v>
      </c>
      <c r="AE303" s="52">
        <f>LARGE($Y303:$AD303,AE$1)</f>
        <v>10</v>
      </c>
      <c r="AF303" s="52">
        <f>LARGE($Y303:$AD303,AF$1)</f>
        <v>8.1</v>
      </c>
      <c r="AG303" s="52">
        <f>LARGE($Y303:$AD303,AG$1)</f>
        <v>8</v>
      </c>
      <c r="AH303" s="52">
        <f>LARGE($Y303:$AD303,AH$1)</f>
        <v>7.5</v>
      </c>
      <c r="AI303" s="52">
        <f>LARGE($Y303:$AD303,AI$1)</f>
        <v>0</v>
      </c>
      <c r="AJ303" s="52">
        <f>LARGE($Y303:$AD303,AJ$1)</f>
        <v>0</v>
      </c>
      <c r="AL303" s="96" t="str">
        <f>IF(H303-F303*G303=H303,0,"ok")</f>
        <v>ok</v>
      </c>
      <c r="AM303" s="96" t="str">
        <f>IF(K303-I303*J303=K303,0,"ok")</f>
        <v>ok</v>
      </c>
      <c r="AN303" s="96" t="e">
        <f>IF(N303-L303*M303=N303,0,"ok")</f>
        <v>#VALUE!</v>
      </c>
      <c r="AO303" s="96" t="e">
        <f>IF(Q303-O303*P303=Q303,0,"ok")</f>
        <v>#VALUE!</v>
      </c>
      <c r="AP303" s="96" t="str">
        <f>IF(T303-R303*S303=T303,0,"ok")</f>
        <v>ok</v>
      </c>
      <c r="AQ303" s="96" t="str">
        <f>IF(W303-U303*V303=W303,0,"ok")</f>
        <v>ok</v>
      </c>
      <c r="AR303" s="107">
        <f>COUNT(AL303:AQ303)</f>
        <v>0</v>
      </c>
      <c r="AS303" s="109">
        <f>IF(E303&lt;&gt;0,(COUNT(F303:W303)+3)/18,0)</f>
        <v>0.83333333333333337</v>
      </c>
    </row>
    <row r="304" spans="1:45" ht="12.75" customHeight="1">
      <c r="A304" s="3">
        <v>33</v>
      </c>
      <c r="C304" s="25" t="s">
        <v>1012</v>
      </c>
      <c r="D304" s="22" t="s">
        <v>1013</v>
      </c>
      <c r="E304" s="20">
        <f>AVERAGE(AE304:AH304)</f>
        <v>7.05</v>
      </c>
      <c r="F304" s="1">
        <v>1.9</v>
      </c>
      <c r="G304" s="18">
        <v>5.2</v>
      </c>
      <c r="H304" s="64">
        <f>IF(OR(ISNUMBER(F304),ISNUMBER(G304)),F304+G304,"")</f>
        <v>7.1</v>
      </c>
      <c r="I304" s="2"/>
      <c r="J304" s="18"/>
      <c r="K304" s="64" t="str">
        <f>IF(OR(ISNUMBER(I304),ISNUMBER(J304)),I304+J304,"")</f>
        <v/>
      </c>
      <c r="L304" s="2">
        <v>0.9</v>
      </c>
      <c r="M304" s="18">
        <v>5.4</v>
      </c>
      <c r="N304" s="65">
        <f>IF(OR(ISNUMBER(L304),ISNUMBER(M304)),L304+M304,"")</f>
        <v>6.3000000000000007</v>
      </c>
      <c r="O304" s="1">
        <v>2.5</v>
      </c>
      <c r="P304" s="18">
        <v>5</v>
      </c>
      <c r="Q304" s="64">
        <f>IF(OR(ISNUMBER(O304),ISNUMBER(P304)),O304+P304,"")</f>
        <v>7.5</v>
      </c>
      <c r="R304" s="2">
        <v>1.7</v>
      </c>
      <c r="S304" s="18">
        <v>5.6</v>
      </c>
      <c r="T304" s="65">
        <f>IF(OR(ISNUMBER(R304),ISNUMBER(S304)),R304+S304,"")</f>
        <v>7.3</v>
      </c>
      <c r="U304" s="1"/>
      <c r="V304" s="18"/>
      <c r="W304" s="64" t="str">
        <f>IF(OR(ISNUMBER(U304),ISNUMBER(V304)),U304+V304,"")</f>
        <v/>
      </c>
      <c r="X304" s="106">
        <f>IF(AS304=4/6,0.7,AS304)</f>
        <v>0.83333333333333337</v>
      </c>
      <c r="Y304" s="51">
        <f>F304+G304</f>
        <v>7.1</v>
      </c>
      <c r="Z304" s="51">
        <f>I304+J304</f>
        <v>0</v>
      </c>
      <c r="AA304" s="51">
        <f>L304+M304</f>
        <v>6.3000000000000007</v>
      </c>
      <c r="AB304" s="51">
        <f>O304+P304</f>
        <v>7.5</v>
      </c>
      <c r="AC304" s="51">
        <f>R304+S304</f>
        <v>7.3</v>
      </c>
      <c r="AD304" s="51">
        <f>U304+V304</f>
        <v>0</v>
      </c>
      <c r="AE304" s="52">
        <f>LARGE($Y304:$AD304,AE$1)</f>
        <v>7.5</v>
      </c>
      <c r="AF304" s="52">
        <f>LARGE($Y304:$AD304,AF$1)</f>
        <v>7.3</v>
      </c>
      <c r="AG304" s="52">
        <f>LARGE($Y304:$AD304,AG$1)</f>
        <v>7.1</v>
      </c>
      <c r="AH304" s="52">
        <f>LARGE($Y304:$AD304,AH$1)</f>
        <v>6.3000000000000007</v>
      </c>
      <c r="AI304" s="52">
        <f>LARGE($Y304:$AD304,AI$1)</f>
        <v>0</v>
      </c>
      <c r="AJ304" s="52">
        <f>LARGE($Y304:$AD304,AJ$1)</f>
        <v>0</v>
      </c>
      <c r="AL304" s="96" t="str">
        <f>IF(H304-F304*G304=H304,0,"ok")</f>
        <v>ok</v>
      </c>
      <c r="AM304" s="96" t="e">
        <f>IF(K304-I304*J304=K304,0,"ok")</f>
        <v>#VALUE!</v>
      </c>
      <c r="AN304" s="96" t="str">
        <f>IF(N304-L304*M304=N304,0,"ok")</f>
        <v>ok</v>
      </c>
      <c r="AO304" s="96" t="str">
        <f>IF(Q304-O304*P304=Q304,0,"ok")</f>
        <v>ok</v>
      </c>
      <c r="AP304" s="96" t="str">
        <f>IF(T304-R304*S304=T304,0,"ok")</f>
        <v>ok</v>
      </c>
      <c r="AQ304" s="96" t="e">
        <f>IF(W304-U304*V304=W304,0,"ok")</f>
        <v>#VALUE!</v>
      </c>
      <c r="AR304" s="107">
        <f>COUNT(AL304:AQ304)</f>
        <v>0</v>
      </c>
      <c r="AS304" s="109">
        <f>IF(E304&lt;&gt;0,(COUNT(F304:W304)+3)/18,0)</f>
        <v>0.83333333333333337</v>
      </c>
    </row>
    <row r="305" spans="1:45" ht="12.75" customHeight="1">
      <c r="A305" s="3">
        <v>12</v>
      </c>
      <c r="C305" s="26">
        <v>8011744</v>
      </c>
      <c r="D305" s="23" t="s">
        <v>475</v>
      </c>
      <c r="E305" s="20">
        <f>AVERAGE(AE305:AH305)</f>
        <v>6.8500000000000005</v>
      </c>
      <c r="F305" s="1">
        <v>2.8</v>
      </c>
      <c r="G305" s="18">
        <v>5</v>
      </c>
      <c r="H305" s="64">
        <f>IF(OR(ISNUMBER(F305),ISNUMBER(G305)),F305+G305,"")</f>
        <v>7.8</v>
      </c>
      <c r="I305" s="2">
        <v>1.5</v>
      </c>
      <c r="J305" s="18">
        <v>5</v>
      </c>
      <c r="K305" s="64">
        <f>IF(OR(ISNUMBER(I305),ISNUMBER(J305)),I305+J305,"")</f>
        <v>6.5</v>
      </c>
      <c r="L305" s="2"/>
      <c r="M305" s="18"/>
      <c r="N305" s="65" t="str">
        <f>IF(OR(ISNUMBER(L305),ISNUMBER(M305)),L305+M305,"")</f>
        <v/>
      </c>
      <c r="O305" s="1"/>
      <c r="P305" s="18"/>
      <c r="Q305" s="64" t="str">
        <f>IF(OR(ISNUMBER(O305),ISNUMBER(P305)),O305+P305,"")</f>
        <v/>
      </c>
      <c r="R305" s="2">
        <v>0.8</v>
      </c>
      <c r="S305" s="18">
        <v>5</v>
      </c>
      <c r="T305" s="65">
        <f>IF(OR(ISNUMBER(R305),ISNUMBER(S305)),R305+S305,"")</f>
        <v>5.8</v>
      </c>
      <c r="U305" s="1">
        <v>1.8</v>
      </c>
      <c r="V305" s="18">
        <v>5.5</v>
      </c>
      <c r="W305" s="64">
        <f>IF(OR(ISNUMBER(U305),ISNUMBER(V305)),U305+V305,"")</f>
        <v>7.3</v>
      </c>
      <c r="X305" s="106">
        <f>IF(AS305=4/6,0.7,AS305)</f>
        <v>0.83333333333333337</v>
      </c>
      <c r="Y305" s="51">
        <f>F305+G305</f>
        <v>7.8</v>
      </c>
      <c r="Z305" s="51">
        <f>I305+J305</f>
        <v>6.5</v>
      </c>
      <c r="AA305" s="51">
        <f>L305+M305</f>
        <v>0</v>
      </c>
      <c r="AB305" s="51">
        <f>O305+P305</f>
        <v>0</v>
      </c>
      <c r="AC305" s="51">
        <f>R305+S305</f>
        <v>5.8</v>
      </c>
      <c r="AD305" s="51">
        <f>U305+V305</f>
        <v>7.3</v>
      </c>
      <c r="AE305" s="52">
        <f>LARGE($Y305:$AD305,AE$1)</f>
        <v>7.8</v>
      </c>
      <c r="AF305" s="52">
        <f>LARGE($Y305:$AD305,AF$1)</f>
        <v>7.3</v>
      </c>
      <c r="AG305" s="52">
        <f>LARGE($Y305:$AD305,AG$1)</f>
        <v>6.5</v>
      </c>
      <c r="AH305" s="52">
        <f>LARGE($Y305:$AD305,AH$1)</f>
        <v>5.8</v>
      </c>
      <c r="AI305" s="52">
        <f>LARGE($Y305:$AD305,AI$1)</f>
        <v>0</v>
      </c>
      <c r="AJ305" s="52">
        <f>LARGE($Y305:$AD305,AJ$1)</f>
        <v>0</v>
      </c>
      <c r="AL305" s="96" t="str">
        <f>IF(H305-F305*G305=H305,0,"ok")</f>
        <v>ok</v>
      </c>
      <c r="AM305" s="96" t="str">
        <f>IF(K305-I305*J305=K305,0,"ok")</f>
        <v>ok</v>
      </c>
      <c r="AN305" s="96" t="e">
        <f>IF(N305-L305*M305=N305,0,"ok")</f>
        <v>#VALUE!</v>
      </c>
      <c r="AO305" s="96" t="e">
        <f>IF(Q305-O305*P305=Q305,0,"ok")</f>
        <v>#VALUE!</v>
      </c>
      <c r="AP305" s="96" t="str">
        <f>IF(T305-R305*S305=T305,0,"ok")</f>
        <v>ok</v>
      </c>
      <c r="AQ305" s="96" t="str">
        <f>IF(W305-U305*V305=W305,0,"ok")</f>
        <v>ok</v>
      </c>
      <c r="AR305" s="107">
        <f>COUNT(AL305:AQ305)</f>
        <v>0</v>
      </c>
      <c r="AS305" s="109">
        <f>IF(E305&lt;&gt;0,(COUNT(F305:W305)+3)/18,0)</f>
        <v>0.83333333333333337</v>
      </c>
    </row>
    <row r="306" spans="1:45" ht="12.75" customHeight="1">
      <c r="A306" s="3">
        <v>12</v>
      </c>
      <c r="C306" s="25" t="s">
        <v>470</v>
      </c>
      <c r="D306" s="22" t="s">
        <v>471</v>
      </c>
      <c r="E306" s="20">
        <f>AVERAGE(AE306:AH306)</f>
        <v>8.3249999999999993</v>
      </c>
      <c r="F306" s="1">
        <v>3.8</v>
      </c>
      <c r="G306" s="18">
        <v>5.5</v>
      </c>
      <c r="H306" s="64">
        <f>IF(OR(ISNUMBER(F306),ISNUMBER(G306)),F306+G306,"")</f>
        <v>9.3000000000000007</v>
      </c>
      <c r="I306" s="2">
        <v>3</v>
      </c>
      <c r="J306" s="18">
        <v>5.5</v>
      </c>
      <c r="K306" s="64">
        <f>IF(OR(ISNUMBER(I306),ISNUMBER(J306)),I306+J306,"")</f>
        <v>8.5</v>
      </c>
      <c r="L306" s="2"/>
      <c r="M306" s="18"/>
      <c r="N306" s="65" t="str">
        <f>IF(OR(ISNUMBER(L306),ISNUMBER(M306)),L306+M306,"")</f>
        <v/>
      </c>
      <c r="O306" s="1"/>
      <c r="P306" s="18"/>
      <c r="Q306" s="64" t="str">
        <f>IF(OR(ISNUMBER(O306),ISNUMBER(P306)),O306+P306,"")</f>
        <v/>
      </c>
      <c r="R306" s="2">
        <v>2.5</v>
      </c>
      <c r="S306" s="18">
        <v>4.5</v>
      </c>
      <c r="T306" s="65">
        <f>IF(OR(ISNUMBER(R306),ISNUMBER(S306)),R306+S306,"")</f>
        <v>7</v>
      </c>
      <c r="U306" s="1">
        <v>3</v>
      </c>
      <c r="V306" s="18">
        <v>5.5</v>
      </c>
      <c r="W306" s="64">
        <f>IF(OR(ISNUMBER(U306),ISNUMBER(V306)),U306+V306,"")</f>
        <v>8.5</v>
      </c>
      <c r="X306" s="106">
        <f>IF(AS306=4/6,0.7,AS306)</f>
        <v>0.83333333333333337</v>
      </c>
      <c r="Y306" s="51">
        <f>F306+G306</f>
        <v>9.3000000000000007</v>
      </c>
      <c r="Z306" s="51">
        <f>I306+J306</f>
        <v>8.5</v>
      </c>
      <c r="AA306" s="51">
        <f>L306+M306</f>
        <v>0</v>
      </c>
      <c r="AB306" s="51">
        <f>O306+P306</f>
        <v>0</v>
      </c>
      <c r="AC306" s="51">
        <f>R306+S306</f>
        <v>7</v>
      </c>
      <c r="AD306" s="51">
        <f>U306+V306</f>
        <v>8.5</v>
      </c>
      <c r="AE306" s="52">
        <f>LARGE($Y306:$AD306,AE$1)</f>
        <v>9.3000000000000007</v>
      </c>
      <c r="AF306" s="52">
        <f>LARGE($Y306:$AD306,AF$1)</f>
        <v>8.5</v>
      </c>
      <c r="AG306" s="52">
        <f>LARGE($Y306:$AD306,AG$1)</f>
        <v>8.5</v>
      </c>
      <c r="AH306" s="52">
        <f>LARGE($Y306:$AD306,AH$1)</f>
        <v>7</v>
      </c>
      <c r="AI306" s="52">
        <f>LARGE($Y306:$AD306,AI$1)</f>
        <v>0</v>
      </c>
      <c r="AJ306" s="52">
        <f>LARGE($Y306:$AD306,AJ$1)</f>
        <v>0</v>
      </c>
      <c r="AL306" s="96" t="str">
        <f>IF(H306-F306*G306=H306,0,"ok")</f>
        <v>ok</v>
      </c>
      <c r="AM306" s="96" t="str">
        <f>IF(K306-I306*J306=K306,0,"ok")</f>
        <v>ok</v>
      </c>
      <c r="AN306" s="96" t="e">
        <f>IF(N306-L306*M306=N306,0,"ok")</f>
        <v>#VALUE!</v>
      </c>
      <c r="AO306" s="96" t="e">
        <f>IF(Q306-O306*P306=Q306,0,"ok")</f>
        <v>#VALUE!</v>
      </c>
      <c r="AP306" s="96" t="str">
        <f>IF(T306-R306*S306=T306,0,"ok")</f>
        <v>ok</v>
      </c>
      <c r="AQ306" s="96" t="str">
        <f>IF(W306-U306*V306=W306,0,"ok")</f>
        <v>ok</v>
      </c>
      <c r="AR306" s="107">
        <f>COUNT(AL306:AQ306)</f>
        <v>0</v>
      </c>
      <c r="AS306" s="109">
        <f>IF(E306&lt;&gt;0,(COUNT(F306:W306)+3)/18,0)</f>
        <v>0.83333333333333337</v>
      </c>
    </row>
    <row r="307" spans="1:45" ht="12.75" customHeight="1">
      <c r="A307" s="3">
        <v>15</v>
      </c>
      <c r="C307" s="25" t="s">
        <v>618</v>
      </c>
      <c r="D307" s="22" t="s">
        <v>619</v>
      </c>
      <c r="E307" s="20">
        <f>AVERAGE(AE307:AH307)</f>
        <v>7.125</v>
      </c>
      <c r="F307" s="1"/>
      <c r="G307" s="18"/>
      <c r="H307" s="64" t="str">
        <f>IF(OR(ISNUMBER(F307),ISNUMBER(G307)),F307+G307,"")</f>
        <v/>
      </c>
      <c r="I307" s="2">
        <v>4</v>
      </c>
      <c r="J307" s="18">
        <v>6</v>
      </c>
      <c r="K307" s="64">
        <f>IF(OR(ISNUMBER(I307),ISNUMBER(J307)),I307+J307,"")</f>
        <v>10</v>
      </c>
      <c r="L307" s="2">
        <v>3</v>
      </c>
      <c r="M307" s="18">
        <v>6</v>
      </c>
      <c r="N307" s="65">
        <f>IF(OR(ISNUMBER(L307),ISNUMBER(M307)),L307+M307,"")</f>
        <v>9</v>
      </c>
      <c r="O307" s="1">
        <v>3.5</v>
      </c>
      <c r="P307" s="18">
        <v>6</v>
      </c>
      <c r="Q307" s="64">
        <f>IF(OR(ISNUMBER(O307),ISNUMBER(P307)),O307+P307,"")</f>
        <v>9.5</v>
      </c>
      <c r="R307" s="83"/>
      <c r="S307" s="72"/>
      <c r="T307" s="65" t="str">
        <f>IF(OR(ISNUMBER(R307),ISNUMBER(S307)),R307+S307,"")</f>
        <v/>
      </c>
      <c r="U307" s="71"/>
      <c r="V307" s="72"/>
      <c r="W307" s="64" t="str">
        <f>IF(OR(ISNUMBER(U307),ISNUMBER(V307)),U307+V307,"")</f>
        <v/>
      </c>
      <c r="X307" s="106">
        <f>IF(AS307=4/6,0.7,AS307)</f>
        <v>0.7</v>
      </c>
      <c r="Y307" s="51">
        <f>F307+G307</f>
        <v>0</v>
      </c>
      <c r="Z307" s="51">
        <f>I307+J307</f>
        <v>10</v>
      </c>
      <c r="AA307" s="51">
        <f>L307+M307</f>
        <v>9</v>
      </c>
      <c r="AB307" s="51">
        <f>O307+P307</f>
        <v>9.5</v>
      </c>
      <c r="AC307" s="51">
        <f>R307+S307</f>
        <v>0</v>
      </c>
      <c r="AD307" s="51">
        <f>U307+V307</f>
        <v>0</v>
      </c>
      <c r="AE307" s="52">
        <f>LARGE($Y307:$AD307,AE$1)</f>
        <v>10</v>
      </c>
      <c r="AF307" s="52">
        <f>LARGE($Y307:$AD307,AF$1)</f>
        <v>9.5</v>
      </c>
      <c r="AG307" s="52">
        <f>LARGE($Y307:$AD307,AG$1)</f>
        <v>9</v>
      </c>
      <c r="AH307" s="52">
        <f>LARGE($Y307:$AD307,AH$1)</f>
        <v>0</v>
      </c>
      <c r="AI307" s="52">
        <f>LARGE($Y307:$AD307,AI$1)</f>
        <v>0</v>
      </c>
      <c r="AJ307" s="52">
        <f>LARGE($Y307:$AD307,AJ$1)</f>
        <v>0</v>
      </c>
      <c r="AL307" s="96" t="e">
        <f>IF(H307-F307*G307=H307,0,"ok")</f>
        <v>#VALUE!</v>
      </c>
      <c r="AM307" s="96" t="str">
        <f>IF(K307-I307*J307=K307,0,"ok")</f>
        <v>ok</v>
      </c>
      <c r="AN307" s="96" t="str">
        <f>IF(N307-L307*M307=N307,0,"ok")</f>
        <v>ok</v>
      </c>
      <c r="AO307" s="96" t="str">
        <f>IF(Q307-O307*P307=Q307,0,"ok")</f>
        <v>ok</v>
      </c>
      <c r="AP307" s="96" t="e">
        <f>IF(T307-R307*S307=T307,0,"ok")</f>
        <v>#VALUE!</v>
      </c>
      <c r="AQ307" s="96" t="e">
        <f>IF(W307-U307*V307=W307,0,"ok")</f>
        <v>#VALUE!</v>
      </c>
      <c r="AR307" s="107">
        <f>COUNT(AL307:AQ307)</f>
        <v>0</v>
      </c>
      <c r="AS307" s="109">
        <f>IF(E307&lt;&gt;0,(COUNT(F307:W307)+3)/18,0)</f>
        <v>0.66666666666666663</v>
      </c>
    </row>
    <row r="308" spans="1:45" ht="12.75" customHeight="1">
      <c r="A308" s="3">
        <v>31</v>
      </c>
      <c r="C308" s="25" t="s">
        <v>948</v>
      </c>
      <c r="D308" s="22" t="s">
        <v>949</v>
      </c>
      <c r="E308" s="20">
        <f>AVERAGE(AE308:AH308)</f>
        <v>8.9750000000000014</v>
      </c>
      <c r="F308" s="1"/>
      <c r="G308" s="18"/>
      <c r="H308" s="64" t="str">
        <f>IF(OR(ISNUMBER(F308),ISNUMBER(G308)),F308+G308,"")</f>
        <v/>
      </c>
      <c r="I308" s="2"/>
      <c r="J308" s="18"/>
      <c r="K308" s="64" t="str">
        <f>IF(OR(ISNUMBER(I308),ISNUMBER(J308)),I308+J308,"")</f>
        <v/>
      </c>
      <c r="L308" s="56">
        <v>2.4</v>
      </c>
      <c r="M308" s="48">
        <v>6</v>
      </c>
      <c r="N308" s="65">
        <f>IF(OR(ISNUMBER(L308),ISNUMBER(M308)),L308+M308,"")</f>
        <v>8.4</v>
      </c>
      <c r="O308" s="1">
        <v>4</v>
      </c>
      <c r="P308" s="18">
        <v>4.8</v>
      </c>
      <c r="Q308" s="64">
        <f>IF(OR(ISNUMBER(O308),ISNUMBER(P308)),O308+P308,"")</f>
        <v>8.8000000000000007</v>
      </c>
      <c r="R308" s="2">
        <v>4</v>
      </c>
      <c r="S308" s="18">
        <v>5.8</v>
      </c>
      <c r="T308" s="65">
        <f>IF(OR(ISNUMBER(R308),ISNUMBER(S308)),R308+S308,"")</f>
        <v>9.8000000000000007</v>
      </c>
      <c r="U308" s="1">
        <v>3.1</v>
      </c>
      <c r="V308" s="18">
        <v>5.8</v>
      </c>
      <c r="W308" s="64">
        <f>IF(OR(ISNUMBER(U308),ISNUMBER(V308)),U308+V308,"")</f>
        <v>8.9</v>
      </c>
      <c r="X308" s="106">
        <f>IF(AS308=4/6,0.7,AS308)</f>
        <v>0.83333333333333337</v>
      </c>
      <c r="Y308" s="51">
        <f>F308+G308</f>
        <v>0</v>
      </c>
      <c r="Z308" s="51">
        <f>I308+J308</f>
        <v>0</v>
      </c>
      <c r="AA308" s="51">
        <f>L308+M308</f>
        <v>8.4</v>
      </c>
      <c r="AB308" s="51">
        <f>O308+P308</f>
        <v>8.8000000000000007</v>
      </c>
      <c r="AC308" s="51">
        <f>R308+S308</f>
        <v>9.8000000000000007</v>
      </c>
      <c r="AD308" s="51">
        <f>U308+V308</f>
        <v>8.9</v>
      </c>
      <c r="AE308" s="52">
        <f>LARGE($Y308:$AD308,AE$1)</f>
        <v>9.8000000000000007</v>
      </c>
      <c r="AF308" s="52">
        <f>LARGE($Y308:$AD308,AF$1)</f>
        <v>8.9</v>
      </c>
      <c r="AG308" s="52">
        <f>LARGE($Y308:$AD308,AG$1)</f>
        <v>8.8000000000000007</v>
      </c>
      <c r="AH308" s="52">
        <f>LARGE($Y308:$AD308,AH$1)</f>
        <v>8.4</v>
      </c>
      <c r="AI308" s="52">
        <f>LARGE($Y308:$AD308,AI$1)</f>
        <v>0</v>
      </c>
      <c r="AJ308" s="52">
        <f>LARGE($Y308:$AD308,AJ$1)</f>
        <v>0</v>
      </c>
      <c r="AL308" s="96" t="e">
        <f>IF(H308-F308*G308=H308,0,"ok")</f>
        <v>#VALUE!</v>
      </c>
      <c r="AM308" s="96" t="e">
        <f>IF(K308-I308*J308=K308,0,"ok")</f>
        <v>#VALUE!</v>
      </c>
      <c r="AN308" s="96" t="str">
        <f>IF(N308-L308*M308=N308,0,"ok")</f>
        <v>ok</v>
      </c>
      <c r="AO308" s="96" t="str">
        <f>IF(Q308-O308*P308=Q308,0,"ok")</f>
        <v>ok</v>
      </c>
      <c r="AP308" s="96" t="str">
        <f>IF(T308-R308*S308=T308,0,"ok")</f>
        <v>ok</v>
      </c>
      <c r="AQ308" s="96" t="str">
        <f>IF(W308-U308*V308=W308,0,"ok")</f>
        <v>ok</v>
      </c>
      <c r="AR308" s="107">
        <f>COUNT(AL308:AQ308)</f>
        <v>0</v>
      </c>
      <c r="AS308" s="109">
        <f>IF(E308&lt;&gt;0,(COUNT(F308:W308)+3)/18,0)</f>
        <v>0.83333333333333337</v>
      </c>
    </row>
    <row r="309" spans="1:45" ht="12.75" customHeight="1">
      <c r="A309" s="3">
        <v>33</v>
      </c>
      <c r="C309" s="25" t="s">
        <v>1014</v>
      </c>
      <c r="D309" s="22" t="s">
        <v>1015</v>
      </c>
      <c r="E309" s="20">
        <f>AVERAGE(AE309:AH309)</f>
        <v>7.9250000000000007</v>
      </c>
      <c r="F309" s="1">
        <v>2.7</v>
      </c>
      <c r="G309" s="18">
        <v>5.2</v>
      </c>
      <c r="H309" s="64">
        <f>IF(OR(ISNUMBER(F309),ISNUMBER(G309)),F309+G309,"")</f>
        <v>7.9</v>
      </c>
      <c r="I309" s="56">
        <v>3.8</v>
      </c>
      <c r="J309" s="48">
        <v>6</v>
      </c>
      <c r="K309" s="64">
        <f>IF(OR(ISNUMBER(I309),ISNUMBER(J309)),I309+J309,"")</f>
        <v>9.8000000000000007</v>
      </c>
      <c r="L309" s="2">
        <v>2</v>
      </c>
      <c r="M309" s="18">
        <v>5.4</v>
      </c>
      <c r="N309" s="65">
        <f>IF(OR(ISNUMBER(L309),ISNUMBER(M309)),L309+M309,"")</f>
        <v>7.4</v>
      </c>
      <c r="O309" s="1">
        <v>1.5</v>
      </c>
      <c r="P309" s="18">
        <v>5</v>
      </c>
      <c r="Q309" s="64">
        <f>IF(OR(ISNUMBER(O309),ISNUMBER(P309)),O309+P309,"")</f>
        <v>6.5</v>
      </c>
      <c r="R309" s="2">
        <v>1</v>
      </c>
      <c r="S309" s="18">
        <v>5.6</v>
      </c>
      <c r="T309" s="65">
        <f>IF(OR(ISNUMBER(R309),ISNUMBER(S309)),R309+S309,"")</f>
        <v>6.6</v>
      </c>
      <c r="U309" s="1"/>
      <c r="V309" s="18"/>
      <c r="W309" s="64" t="str">
        <f>IF(OR(ISNUMBER(U309),ISNUMBER(V309)),U309+V309,"")</f>
        <v/>
      </c>
      <c r="X309" s="106">
        <f>IF(AS309=4/6,0.7,AS309)</f>
        <v>1</v>
      </c>
      <c r="Y309" s="51">
        <f>F309+G309</f>
        <v>7.9</v>
      </c>
      <c r="Z309" s="51">
        <f>I309+J309</f>
        <v>9.8000000000000007</v>
      </c>
      <c r="AA309" s="51">
        <f>L309+M309</f>
        <v>7.4</v>
      </c>
      <c r="AB309" s="51">
        <f>O309+P309</f>
        <v>6.5</v>
      </c>
      <c r="AC309" s="51">
        <f>R309+S309</f>
        <v>6.6</v>
      </c>
      <c r="AD309" s="51">
        <f>U309+V309</f>
        <v>0</v>
      </c>
      <c r="AE309" s="52">
        <f>LARGE($Y309:$AD309,AE$1)</f>
        <v>9.8000000000000007</v>
      </c>
      <c r="AF309" s="52">
        <f>LARGE($Y309:$AD309,AF$1)</f>
        <v>7.9</v>
      </c>
      <c r="AG309" s="52">
        <f>LARGE($Y309:$AD309,AG$1)</f>
        <v>7.4</v>
      </c>
      <c r="AH309" s="52">
        <f>LARGE($Y309:$AD309,AH$1)</f>
        <v>6.6</v>
      </c>
      <c r="AI309" s="52">
        <f>LARGE($Y309:$AD309,AI$1)</f>
        <v>6.5</v>
      </c>
      <c r="AJ309" s="52">
        <f>LARGE($Y309:$AD309,AJ$1)</f>
        <v>0</v>
      </c>
      <c r="AL309" s="96" t="str">
        <f>IF(H309-F309*G309=H309,0,"ok")</f>
        <v>ok</v>
      </c>
      <c r="AM309" s="96" t="str">
        <f>IF(K309-I309*J309=K309,0,"ok")</f>
        <v>ok</v>
      </c>
      <c r="AN309" s="96" t="str">
        <f>IF(N309-L309*M309=N309,0,"ok")</f>
        <v>ok</v>
      </c>
      <c r="AO309" s="96" t="str">
        <f>IF(Q309-O309*P309=Q309,0,"ok")</f>
        <v>ok</v>
      </c>
      <c r="AP309" s="96" t="str">
        <f>IF(T309-R309*S309=T309,0,"ok")</f>
        <v>ok</v>
      </c>
      <c r="AQ309" s="96" t="e">
        <f>IF(W309-U309*V309=W309,0,"ok")</f>
        <v>#VALUE!</v>
      </c>
      <c r="AR309" s="107">
        <f>COUNT(AL309:AQ309)</f>
        <v>0</v>
      </c>
      <c r="AS309" s="109">
        <f>IF(E309&lt;&gt;0,(COUNT(F309:W309)+3)/18,0)</f>
        <v>1</v>
      </c>
    </row>
    <row r="310" spans="1:45" ht="12.75" customHeight="1">
      <c r="A310" s="3">
        <v>20</v>
      </c>
      <c r="B310" t="s">
        <v>1091</v>
      </c>
      <c r="C310" s="26">
        <v>8989363</v>
      </c>
      <c r="D310" s="23" t="s">
        <v>474</v>
      </c>
      <c r="E310" s="20">
        <f>AVERAGE(AE310:AH310)</f>
        <v>7.4</v>
      </c>
      <c r="F310" s="1">
        <v>2.8</v>
      </c>
      <c r="G310" s="18">
        <v>4.5</v>
      </c>
      <c r="H310" s="64">
        <f>IF(OR(ISNUMBER(F310),ISNUMBER(G310)),F310+G310,"")</f>
        <v>7.3</v>
      </c>
      <c r="I310" s="2">
        <v>3</v>
      </c>
      <c r="J310" s="18">
        <v>5</v>
      </c>
      <c r="K310" s="64">
        <f>IF(OR(ISNUMBER(I310),ISNUMBER(J310)),I310+J310,"")</f>
        <v>8</v>
      </c>
      <c r="L310" s="2"/>
      <c r="M310" s="18"/>
      <c r="N310" s="65" t="str">
        <f>IF(OR(ISNUMBER(L310),ISNUMBER(M310)),L310+M310,"")</f>
        <v/>
      </c>
      <c r="O310" s="1"/>
      <c r="P310" s="18"/>
      <c r="Q310" s="64" t="str">
        <f>IF(OR(ISNUMBER(O310),ISNUMBER(P310)),O310+P310,"")</f>
        <v/>
      </c>
      <c r="R310" s="2">
        <v>1.3</v>
      </c>
      <c r="S310" s="18">
        <v>4.5</v>
      </c>
      <c r="T310" s="65">
        <f>IF(OR(ISNUMBER(R310),ISNUMBER(S310)),R310+S310,"")</f>
        <v>5.8</v>
      </c>
      <c r="U310" s="1">
        <v>3</v>
      </c>
      <c r="V310" s="18">
        <v>5.5</v>
      </c>
      <c r="W310" s="64">
        <f>IF(OR(ISNUMBER(U310),ISNUMBER(V310)),U310+V310,"")</f>
        <v>8.5</v>
      </c>
      <c r="X310" s="106">
        <f>IF(AS310=4/6,0.7,AS310)</f>
        <v>0.83333333333333337</v>
      </c>
      <c r="Y310" s="51">
        <f>F310+G310</f>
        <v>7.3</v>
      </c>
      <c r="Z310" s="51">
        <f>I310+J310</f>
        <v>8</v>
      </c>
      <c r="AA310" s="51">
        <f>L310+M310</f>
        <v>0</v>
      </c>
      <c r="AB310" s="51">
        <f>O310+P310</f>
        <v>0</v>
      </c>
      <c r="AC310" s="51">
        <f>R310+S310</f>
        <v>5.8</v>
      </c>
      <c r="AD310" s="51">
        <f>U310+V310</f>
        <v>8.5</v>
      </c>
      <c r="AE310" s="52">
        <f>LARGE($Y310:$AD310,AE$1)</f>
        <v>8.5</v>
      </c>
      <c r="AF310" s="52">
        <f>LARGE($Y310:$AD310,AF$1)</f>
        <v>8</v>
      </c>
      <c r="AG310" s="52">
        <f>LARGE($Y310:$AD310,AG$1)</f>
        <v>7.3</v>
      </c>
      <c r="AH310" s="52">
        <f>LARGE($Y310:$AD310,AH$1)</f>
        <v>5.8</v>
      </c>
      <c r="AI310" s="52">
        <f>LARGE($Y310:$AD310,AI$1)</f>
        <v>0</v>
      </c>
      <c r="AJ310" s="52">
        <f>LARGE($Y310:$AD310,AJ$1)</f>
        <v>0</v>
      </c>
      <c r="AL310" s="96" t="str">
        <f>IF(H310-F310*G310=H310,0,"ok")</f>
        <v>ok</v>
      </c>
      <c r="AM310" s="96" t="str">
        <f>IF(K310-I310*J310=K310,0,"ok")</f>
        <v>ok</v>
      </c>
      <c r="AN310" s="96" t="e">
        <f>IF(N310-L310*M310=N310,0,"ok")</f>
        <v>#VALUE!</v>
      </c>
      <c r="AO310" s="96" t="e">
        <f>IF(Q310-O310*P310=Q310,0,"ok")</f>
        <v>#VALUE!</v>
      </c>
      <c r="AP310" s="96" t="str">
        <f>IF(T310-R310*S310=T310,0,"ok")</f>
        <v>ok</v>
      </c>
      <c r="AQ310" s="96" t="str">
        <f>IF(W310-U310*V310=W310,0,"ok")</f>
        <v>ok</v>
      </c>
      <c r="AR310" s="107">
        <f>COUNT(AL310:AQ310)</f>
        <v>0</v>
      </c>
      <c r="AS310" s="109">
        <f>IF(E310&lt;&gt;0,(COUNT(F310:W310)+3)/18,0)</f>
        <v>0.83333333333333337</v>
      </c>
    </row>
    <row r="311" spans="1:45" ht="12.75" customHeight="1">
      <c r="A311" s="3">
        <v>12</v>
      </c>
      <c r="C311" s="25" t="s">
        <v>472</v>
      </c>
      <c r="D311" s="22" t="s">
        <v>473</v>
      </c>
      <c r="E311" s="20">
        <f>AVERAGE(AE311:AH311)</f>
        <v>7.5250000000000004</v>
      </c>
      <c r="F311" s="1">
        <v>2</v>
      </c>
      <c r="G311" s="18">
        <v>4.5</v>
      </c>
      <c r="H311" s="64">
        <f>IF(OR(ISNUMBER(F311),ISNUMBER(G311)),F311+G311,"")</f>
        <v>6.5</v>
      </c>
      <c r="I311" s="2">
        <v>2.5</v>
      </c>
      <c r="J311" s="18">
        <v>5.5</v>
      </c>
      <c r="K311" s="64">
        <f>IF(OR(ISNUMBER(I311),ISNUMBER(J311)),I311+J311,"")</f>
        <v>8</v>
      </c>
      <c r="L311" s="2"/>
      <c r="M311" s="18"/>
      <c r="N311" s="65" t="str">
        <f>IF(OR(ISNUMBER(L311),ISNUMBER(M311)),L311+M311,"")</f>
        <v/>
      </c>
      <c r="O311" s="1"/>
      <c r="P311" s="18"/>
      <c r="Q311" s="64" t="str">
        <f>IF(OR(ISNUMBER(O311),ISNUMBER(P311)),O311+P311,"")</f>
        <v/>
      </c>
      <c r="R311" s="2">
        <v>2.1</v>
      </c>
      <c r="S311" s="18">
        <v>4.5</v>
      </c>
      <c r="T311" s="65">
        <f>IF(OR(ISNUMBER(R311),ISNUMBER(S311)),R311+S311,"")</f>
        <v>6.6</v>
      </c>
      <c r="U311" s="1">
        <v>3.5</v>
      </c>
      <c r="V311" s="18">
        <v>5.5</v>
      </c>
      <c r="W311" s="64">
        <f>IF(OR(ISNUMBER(U311),ISNUMBER(V311)),U311+V311,"")</f>
        <v>9</v>
      </c>
      <c r="X311" s="106">
        <f>IF(AS311=4/6,0.7,AS311)</f>
        <v>0.83333333333333337</v>
      </c>
      <c r="Y311" s="51">
        <f>F311+G311</f>
        <v>6.5</v>
      </c>
      <c r="Z311" s="51">
        <f>I311+J311</f>
        <v>8</v>
      </c>
      <c r="AA311" s="51">
        <f>L311+M311</f>
        <v>0</v>
      </c>
      <c r="AB311" s="51">
        <f>O311+P311</f>
        <v>0</v>
      </c>
      <c r="AC311" s="51">
        <f>R311+S311</f>
        <v>6.6</v>
      </c>
      <c r="AD311" s="51">
        <f>U311+V311</f>
        <v>9</v>
      </c>
      <c r="AE311" s="52">
        <f>LARGE($Y311:$AD311,AE$1)</f>
        <v>9</v>
      </c>
      <c r="AF311" s="52">
        <f>LARGE($Y311:$AD311,AF$1)</f>
        <v>8</v>
      </c>
      <c r="AG311" s="52">
        <f>LARGE($Y311:$AD311,AG$1)</f>
        <v>6.6</v>
      </c>
      <c r="AH311" s="52">
        <f>LARGE($Y311:$AD311,AH$1)</f>
        <v>6.5</v>
      </c>
      <c r="AI311" s="52">
        <f>LARGE($Y311:$AD311,AI$1)</f>
        <v>0</v>
      </c>
      <c r="AJ311" s="52">
        <f>LARGE($Y311:$AD311,AJ$1)</f>
        <v>0</v>
      </c>
      <c r="AL311" s="96" t="str">
        <f>IF(H311-F311*G311=H311,0,"ok")</f>
        <v>ok</v>
      </c>
      <c r="AM311" s="96" t="str">
        <f>IF(K311-I311*J311=K311,0,"ok")</f>
        <v>ok</v>
      </c>
      <c r="AN311" s="96" t="e">
        <f>IF(N311-L311*M311=N311,0,"ok")</f>
        <v>#VALUE!</v>
      </c>
      <c r="AO311" s="96" t="e">
        <f>IF(Q311-O311*P311=Q311,0,"ok")</f>
        <v>#VALUE!</v>
      </c>
      <c r="AP311" s="96" t="str">
        <f>IF(T311-R311*S311=T311,0,"ok")</f>
        <v>ok</v>
      </c>
      <c r="AQ311" s="96" t="str">
        <f>IF(W311-U311*V311=W311,0,"ok")</f>
        <v>ok</v>
      </c>
      <c r="AR311" s="107">
        <f>COUNT(AL311:AQ311)</f>
        <v>0</v>
      </c>
      <c r="AS311" s="109">
        <f>IF(E311&lt;&gt;0,(COUNT(F311:W311)+3)/18,0)</f>
        <v>0.83333333333333337</v>
      </c>
    </row>
    <row r="312" spans="1:45" ht="12.75" customHeight="1">
      <c r="A312" s="3">
        <v>2</v>
      </c>
      <c r="C312" s="25" t="s">
        <v>60</v>
      </c>
      <c r="D312" s="22" t="s">
        <v>61</v>
      </c>
      <c r="E312" s="20">
        <f>AVERAGE(AE312:AH312)</f>
        <v>8.8999999999999986</v>
      </c>
      <c r="F312" s="1"/>
      <c r="G312" s="18"/>
      <c r="H312" s="64" t="str">
        <f>IF(OR(ISNUMBER(F312),ISNUMBER(G312)),F312+G312,"")</f>
        <v/>
      </c>
      <c r="I312" s="56">
        <v>3.5</v>
      </c>
      <c r="J312" s="48">
        <v>6</v>
      </c>
      <c r="K312" s="64">
        <f>IF(OR(ISNUMBER(I312),ISNUMBER(J312)),I312+J312,"")</f>
        <v>9.5</v>
      </c>
      <c r="L312" s="2">
        <v>3</v>
      </c>
      <c r="M312" s="18">
        <v>5.5</v>
      </c>
      <c r="N312" s="65">
        <f>IF(OR(ISNUMBER(L312),ISNUMBER(M312)),L312+M312,"")</f>
        <v>8.5</v>
      </c>
      <c r="O312" s="1"/>
      <c r="P312" s="18"/>
      <c r="Q312" s="64" t="str">
        <f>IF(OR(ISNUMBER(O312),ISNUMBER(P312)),O312+P312,"")</f>
        <v/>
      </c>
      <c r="R312" s="2">
        <v>2.9</v>
      </c>
      <c r="S312" s="18">
        <v>5.8</v>
      </c>
      <c r="T312" s="65">
        <f>IF(OR(ISNUMBER(R312),ISNUMBER(S312)),R312+S312,"")</f>
        <v>8.6999999999999993</v>
      </c>
      <c r="U312" s="47">
        <v>3.2</v>
      </c>
      <c r="V312" s="48">
        <v>5.7</v>
      </c>
      <c r="W312" s="64">
        <f>IF(OR(ISNUMBER(U312),ISNUMBER(V312)),U312+V312,"")</f>
        <v>8.9</v>
      </c>
      <c r="X312" s="106">
        <f>IF(AS312=4/6,0.7,AS312)</f>
        <v>0.83333333333333337</v>
      </c>
      <c r="Y312" s="51">
        <f>F312+G312</f>
        <v>0</v>
      </c>
      <c r="Z312" s="51">
        <f>I312+J312</f>
        <v>9.5</v>
      </c>
      <c r="AA312" s="51">
        <f>L312+M312</f>
        <v>8.5</v>
      </c>
      <c r="AB312" s="51">
        <f>O312+P312</f>
        <v>0</v>
      </c>
      <c r="AC312" s="51">
        <f>R312+S312</f>
        <v>8.6999999999999993</v>
      </c>
      <c r="AD312" s="51">
        <f>U312+V312</f>
        <v>8.9</v>
      </c>
      <c r="AE312" s="52">
        <f>LARGE($Y312:$AD312,AE$1)</f>
        <v>9.5</v>
      </c>
      <c r="AF312" s="52">
        <f>LARGE($Y312:$AD312,AF$1)</f>
        <v>8.9</v>
      </c>
      <c r="AG312" s="52">
        <f>LARGE($Y312:$AD312,AG$1)</f>
        <v>8.6999999999999993</v>
      </c>
      <c r="AH312" s="52">
        <f>LARGE($Y312:$AD312,AH$1)</f>
        <v>8.5</v>
      </c>
      <c r="AI312" s="52">
        <f>LARGE($Y312:$AD312,AI$1)</f>
        <v>0</v>
      </c>
      <c r="AJ312" s="52">
        <f>LARGE($Y312:$AD312,AJ$1)</f>
        <v>0</v>
      </c>
      <c r="AK312" s="104"/>
      <c r="AL312" s="96" t="e">
        <f>IF(H312-F312*G312=H312,0,"ok")</f>
        <v>#VALUE!</v>
      </c>
      <c r="AM312" s="96" t="str">
        <f>IF(K312-I312*J312=K312,0,"ok")</f>
        <v>ok</v>
      </c>
      <c r="AN312" s="96" t="str">
        <f>IF(N312-L312*M312=N312,0,"ok")</f>
        <v>ok</v>
      </c>
      <c r="AO312" s="96" t="e">
        <f>IF(Q312-O312*P312=Q312,0,"ok")</f>
        <v>#VALUE!</v>
      </c>
      <c r="AP312" s="96" t="str">
        <f>IF(T312-R312*S312=T312,0,"ok")</f>
        <v>ok</v>
      </c>
      <c r="AQ312" s="96" t="str">
        <f>IF(W312-U312*V312=W312,0,"ok")</f>
        <v>ok</v>
      </c>
      <c r="AR312" s="107">
        <f>COUNT(AL312:AQ312)</f>
        <v>0</v>
      </c>
      <c r="AS312" s="109">
        <f>IF(E312&lt;&gt;0,(COUNT(F312:W312)+3)/18,0)</f>
        <v>0.83333333333333337</v>
      </c>
    </row>
    <row r="313" spans="1:45" ht="12.75" customHeight="1">
      <c r="A313" s="3">
        <v>31</v>
      </c>
      <c r="C313" s="25" t="s">
        <v>950</v>
      </c>
      <c r="D313" s="22" t="s">
        <v>951</v>
      </c>
      <c r="E313" s="20">
        <f>AVERAGE(AE313:AH313)</f>
        <v>9.15</v>
      </c>
      <c r="F313" s="47">
        <v>4</v>
      </c>
      <c r="G313" s="48">
        <v>5.5</v>
      </c>
      <c r="H313" s="64">
        <f>IF(OR(ISNUMBER(F313),ISNUMBER(G313)),F313+G313,"")</f>
        <v>9.5</v>
      </c>
      <c r="I313" s="2"/>
      <c r="J313" s="18"/>
      <c r="K313" s="64" t="str">
        <f>IF(OR(ISNUMBER(I313),ISNUMBER(J313)),I313+J313,"")</f>
        <v/>
      </c>
      <c r="L313" s="2">
        <v>1</v>
      </c>
      <c r="M313" s="18">
        <v>6</v>
      </c>
      <c r="N313" s="65">
        <f>IF(OR(ISNUMBER(L313),ISNUMBER(M313)),L313+M313,"")</f>
        <v>7</v>
      </c>
      <c r="O313" s="1">
        <v>2.5</v>
      </c>
      <c r="P313" s="18">
        <v>5.9</v>
      </c>
      <c r="Q313" s="64">
        <f>IF(OR(ISNUMBER(O313),ISNUMBER(P313)),O313+P313,"")</f>
        <v>8.4</v>
      </c>
      <c r="R313" s="2">
        <v>3.3</v>
      </c>
      <c r="S313" s="18">
        <v>6</v>
      </c>
      <c r="T313" s="65">
        <f>IF(OR(ISNUMBER(R313),ISNUMBER(S313)),R313+S313,"")</f>
        <v>9.3000000000000007</v>
      </c>
      <c r="U313" s="1">
        <v>3.7</v>
      </c>
      <c r="V313" s="18">
        <v>5.7</v>
      </c>
      <c r="W313" s="64">
        <f>IF(OR(ISNUMBER(U313),ISNUMBER(V313)),U313+V313,"")</f>
        <v>9.4</v>
      </c>
      <c r="X313" s="106">
        <f>IF(AS313=4/6,0.7,AS313)</f>
        <v>1</v>
      </c>
      <c r="Y313" s="51">
        <f>F313+G313</f>
        <v>9.5</v>
      </c>
      <c r="Z313" s="51">
        <f>I313+J313</f>
        <v>0</v>
      </c>
      <c r="AA313" s="51">
        <f>L313+M313</f>
        <v>7</v>
      </c>
      <c r="AB313" s="51">
        <f>O313+P313</f>
        <v>8.4</v>
      </c>
      <c r="AC313" s="51">
        <f>R313+S313</f>
        <v>9.3000000000000007</v>
      </c>
      <c r="AD313" s="51">
        <f>U313+V313</f>
        <v>9.4</v>
      </c>
      <c r="AE313" s="52">
        <f>LARGE($Y313:$AD313,AE$1)</f>
        <v>9.5</v>
      </c>
      <c r="AF313" s="52">
        <f>LARGE($Y313:$AD313,AF$1)</f>
        <v>9.4</v>
      </c>
      <c r="AG313" s="52">
        <f>LARGE($Y313:$AD313,AG$1)</f>
        <v>9.3000000000000007</v>
      </c>
      <c r="AH313" s="52">
        <f>LARGE($Y313:$AD313,AH$1)</f>
        <v>8.4</v>
      </c>
      <c r="AI313" s="52">
        <f>LARGE($Y313:$AD313,AI$1)</f>
        <v>7</v>
      </c>
      <c r="AJ313" s="52">
        <f>LARGE($Y313:$AD313,AJ$1)</f>
        <v>0</v>
      </c>
      <c r="AL313" s="96" t="str">
        <f>IF(H313-F313*G313=H313,0,"ok")</f>
        <v>ok</v>
      </c>
      <c r="AM313" s="96" t="e">
        <f>IF(K313-I313*J313=K313,0,"ok")</f>
        <v>#VALUE!</v>
      </c>
      <c r="AN313" s="96" t="str">
        <f>IF(N313-L313*M313=N313,0,"ok")</f>
        <v>ok</v>
      </c>
      <c r="AO313" s="96" t="str">
        <f>IF(Q313-O313*P313=Q313,0,"ok")</f>
        <v>ok</v>
      </c>
      <c r="AP313" s="96" t="str">
        <f>IF(T313-R313*S313=T313,0,"ok")</f>
        <v>ok</v>
      </c>
      <c r="AQ313" s="96" t="str">
        <f>IF(W313-U313*V313=W313,0,"ok")</f>
        <v>ok</v>
      </c>
      <c r="AR313" s="107">
        <f>COUNT(AL313:AQ313)</f>
        <v>0</v>
      </c>
      <c r="AS313" s="109">
        <f>IF(E313&lt;&gt;0,(COUNT(F313:W313)+3)/18,0)</f>
        <v>1</v>
      </c>
    </row>
    <row r="314" spans="1:45" ht="12.75" customHeight="1">
      <c r="A314" s="3">
        <v>31</v>
      </c>
      <c r="C314" s="41" t="s">
        <v>952</v>
      </c>
      <c r="D314" s="42" t="s">
        <v>953</v>
      </c>
      <c r="E314" s="20">
        <f>AVERAGE(AE314:AH314)</f>
        <v>0</v>
      </c>
      <c r="F314" s="1"/>
      <c r="G314" s="18"/>
      <c r="H314" s="64" t="str">
        <f>IF(OR(ISNUMBER(F314),ISNUMBER(G314)),F314+G314,"")</f>
        <v/>
      </c>
      <c r="I314" s="2"/>
      <c r="J314" s="18"/>
      <c r="K314" s="64" t="str">
        <f>IF(OR(ISNUMBER(I314),ISNUMBER(J314)),I314+J314,"")</f>
        <v/>
      </c>
      <c r="L314" s="2"/>
      <c r="M314" s="18"/>
      <c r="N314" s="65" t="str">
        <f>IF(OR(ISNUMBER(L314),ISNUMBER(M314)),L314+M314,"")</f>
        <v/>
      </c>
      <c r="O314" s="1"/>
      <c r="P314" s="18"/>
      <c r="Q314" s="64" t="str">
        <f>IF(OR(ISNUMBER(O314),ISNUMBER(P314)),O314+P314,"")</f>
        <v/>
      </c>
      <c r="R314" s="2"/>
      <c r="S314" s="18"/>
      <c r="T314" s="65" t="str">
        <f>IF(OR(ISNUMBER(R314),ISNUMBER(S314)),R314+S314,"")</f>
        <v/>
      </c>
      <c r="U314" s="1"/>
      <c r="V314" s="18"/>
      <c r="W314" s="64" t="str">
        <f>IF(OR(ISNUMBER(U314),ISNUMBER(V314)),U314+V314,"")</f>
        <v/>
      </c>
      <c r="X314" s="106">
        <f>IF(AS314=4/6,0.7,AS314)</f>
        <v>0</v>
      </c>
      <c r="Y314" s="51">
        <f>F314+G314</f>
        <v>0</v>
      </c>
      <c r="Z314" s="51">
        <f>I314+J314</f>
        <v>0</v>
      </c>
      <c r="AA314" s="51">
        <f>L314+M314</f>
        <v>0</v>
      </c>
      <c r="AB314" s="51">
        <f>O314+P314</f>
        <v>0</v>
      </c>
      <c r="AC314" s="51">
        <f>R314+S314</f>
        <v>0</v>
      </c>
      <c r="AD314" s="51">
        <f>U314+V314</f>
        <v>0</v>
      </c>
      <c r="AE314" s="52">
        <f>LARGE($Y314:$AD314,AE$1)</f>
        <v>0</v>
      </c>
      <c r="AF314" s="52">
        <f>LARGE($Y314:$AD314,AF$1)</f>
        <v>0</v>
      </c>
      <c r="AG314" s="52">
        <f>LARGE($Y314:$AD314,AG$1)</f>
        <v>0</v>
      </c>
      <c r="AH314" s="52">
        <f>LARGE($Y314:$AD314,AH$1)</f>
        <v>0</v>
      </c>
      <c r="AI314" s="52">
        <f>LARGE($Y314:$AD314,AI$1)</f>
        <v>0</v>
      </c>
      <c r="AJ314" s="52">
        <f>LARGE($Y314:$AD314,AJ$1)</f>
        <v>0</v>
      </c>
      <c r="AL314" s="96" t="e">
        <f>IF(H314-F314*G314=H314,0,"ok")</f>
        <v>#VALUE!</v>
      </c>
      <c r="AM314" s="96" t="e">
        <f>IF(K314-I314*J314=K314,0,"ok")</f>
        <v>#VALUE!</v>
      </c>
      <c r="AN314" s="96" t="e">
        <f>IF(N314-L314*M314=N314,0,"ok")</f>
        <v>#VALUE!</v>
      </c>
      <c r="AO314" s="96" t="e">
        <f>IF(Q314-O314*P314=Q314,0,"ok")</f>
        <v>#VALUE!</v>
      </c>
      <c r="AP314" s="96" t="e">
        <f>IF(T314-R314*S314=T314,0,"ok")</f>
        <v>#VALUE!</v>
      </c>
      <c r="AQ314" s="96" t="e">
        <f>IF(W314-U314*V314=W314,0,"ok")</f>
        <v>#VALUE!</v>
      </c>
      <c r="AR314" s="107">
        <f>COUNT(AL314:AQ314)</f>
        <v>0</v>
      </c>
      <c r="AS314" s="109">
        <f>IF(E314&lt;&gt;0,(COUNT(F314:W314)+3)/18,0)</f>
        <v>0</v>
      </c>
    </row>
    <row r="315" spans="1:45" ht="12.75" customHeight="1">
      <c r="A315" s="3">
        <v>20</v>
      </c>
      <c r="C315" s="25" t="s">
        <v>842</v>
      </c>
      <c r="D315" s="22" t="s">
        <v>843</v>
      </c>
      <c r="E315" s="20">
        <f>AVERAGE(AE315:AH315)</f>
        <v>9.5</v>
      </c>
      <c r="F315" s="1">
        <v>2.2999999999999998</v>
      </c>
      <c r="G315" s="18">
        <v>5.6</v>
      </c>
      <c r="H315" s="64">
        <f>IF(OR(ISNUMBER(F315),ISNUMBER(G315)),F315+G315,"")</f>
        <v>7.8999999999999995</v>
      </c>
      <c r="I315" s="2">
        <v>4</v>
      </c>
      <c r="J315" s="18">
        <v>6</v>
      </c>
      <c r="K315" s="64">
        <f>IF(OR(ISNUMBER(I315),ISNUMBER(J315)),I315+J315,"")</f>
        <v>10</v>
      </c>
      <c r="L315" s="2">
        <v>3</v>
      </c>
      <c r="M315" s="18">
        <v>5.8</v>
      </c>
      <c r="N315" s="65">
        <f>IF(OR(ISNUMBER(L315),ISNUMBER(M315)),L315+M315,"")</f>
        <v>8.8000000000000007</v>
      </c>
      <c r="O315" s="1">
        <v>3.6</v>
      </c>
      <c r="P315" s="18">
        <v>5.6</v>
      </c>
      <c r="Q315" s="64">
        <f>IF(OR(ISNUMBER(O315),ISNUMBER(P315)),O315+P315,"")</f>
        <v>9.1999999999999993</v>
      </c>
      <c r="R315" s="2"/>
      <c r="S315" s="18"/>
      <c r="T315" s="65" t="str">
        <f>IF(OR(ISNUMBER(R315),ISNUMBER(S315)),R315+S315,"")</f>
        <v/>
      </c>
      <c r="U315" s="1">
        <v>4</v>
      </c>
      <c r="V315" s="18">
        <v>6</v>
      </c>
      <c r="W315" s="64">
        <f>IF(OR(ISNUMBER(U315),ISNUMBER(V315)),U315+V315,"")</f>
        <v>10</v>
      </c>
      <c r="X315" s="106">
        <f>IF(AS315=4/6,0.7,AS315)</f>
        <v>1</v>
      </c>
      <c r="Y315" s="51">
        <f>F315+G315</f>
        <v>7.8999999999999995</v>
      </c>
      <c r="Z315" s="51">
        <f>I315+J315</f>
        <v>10</v>
      </c>
      <c r="AA315" s="51">
        <f>L315+M315</f>
        <v>8.8000000000000007</v>
      </c>
      <c r="AB315" s="51">
        <f>O315+P315</f>
        <v>9.1999999999999993</v>
      </c>
      <c r="AC315" s="51">
        <f>R315+S315</f>
        <v>0</v>
      </c>
      <c r="AD315" s="51">
        <f>U315+V315</f>
        <v>10</v>
      </c>
      <c r="AE315" s="52">
        <f>LARGE($Y315:$AD315,AE$1)</f>
        <v>10</v>
      </c>
      <c r="AF315" s="52">
        <f>LARGE($Y315:$AD315,AF$1)</f>
        <v>10</v>
      </c>
      <c r="AG315" s="52">
        <f>LARGE($Y315:$AD315,AG$1)</f>
        <v>9.1999999999999993</v>
      </c>
      <c r="AH315" s="52">
        <f>LARGE($Y315:$AD315,AH$1)</f>
        <v>8.8000000000000007</v>
      </c>
      <c r="AI315" s="52">
        <f>LARGE($Y315:$AD315,AI$1)</f>
        <v>7.8999999999999995</v>
      </c>
      <c r="AJ315" s="52">
        <f>LARGE($Y315:$AD315,AJ$1)</f>
        <v>0</v>
      </c>
      <c r="AL315" s="96" t="str">
        <f>IF(H315-F315*G315=H315,0,"ok")</f>
        <v>ok</v>
      </c>
      <c r="AM315" s="96" t="str">
        <f>IF(K315-I315*J315=K315,0,"ok")</f>
        <v>ok</v>
      </c>
      <c r="AN315" s="96" t="str">
        <f>IF(N315-L315*M315=N315,0,"ok")</f>
        <v>ok</v>
      </c>
      <c r="AO315" s="96" t="str">
        <f>IF(Q315-O315*P315=Q315,0,"ok")</f>
        <v>ok</v>
      </c>
      <c r="AP315" s="96" t="e">
        <f>IF(T315-R315*S315=T315,0,"ok")</f>
        <v>#VALUE!</v>
      </c>
      <c r="AQ315" s="96" t="str">
        <f>IF(W315-U315*V315=W315,0,"ok")</f>
        <v>ok</v>
      </c>
      <c r="AR315" s="107">
        <f>COUNT(AL315:AQ315)</f>
        <v>0</v>
      </c>
      <c r="AS315" s="109">
        <f>IF(E315&lt;&gt;0,(COUNT(F315:W315)+3)/18,0)</f>
        <v>1</v>
      </c>
    </row>
    <row r="316" spans="1:45" ht="12.75" customHeight="1">
      <c r="A316" s="3">
        <v>11</v>
      </c>
      <c r="C316" s="25" t="s">
        <v>426</v>
      </c>
      <c r="D316" s="22" t="s">
        <v>427</v>
      </c>
      <c r="E316" s="20">
        <f>AVERAGE(AE316:AH316)</f>
        <v>6.375</v>
      </c>
      <c r="F316" s="1">
        <v>4</v>
      </c>
      <c r="G316" s="18">
        <v>6</v>
      </c>
      <c r="H316" s="64">
        <f>IF(OR(ISNUMBER(F316),ISNUMBER(G316)),F316+G316,"")</f>
        <v>10</v>
      </c>
      <c r="I316" s="2"/>
      <c r="J316" s="18"/>
      <c r="K316" s="64" t="str">
        <f>IF(OR(ISNUMBER(I316),ISNUMBER(J316)),I316+J316,"")</f>
        <v/>
      </c>
      <c r="L316" s="2">
        <v>1.5</v>
      </c>
      <c r="M316" s="18">
        <v>6</v>
      </c>
      <c r="N316" s="65">
        <f>IF(OR(ISNUMBER(L316),ISNUMBER(M316)),L316+M316,"")</f>
        <v>7.5</v>
      </c>
      <c r="O316" s="1">
        <v>2</v>
      </c>
      <c r="P316" s="18">
        <v>6</v>
      </c>
      <c r="Q316" s="64">
        <f>IF(OR(ISNUMBER(O316),ISNUMBER(P316)),O316+P316,"")</f>
        <v>8</v>
      </c>
      <c r="R316" s="2"/>
      <c r="S316" s="18"/>
      <c r="T316" s="65" t="str">
        <f>IF(OR(ISNUMBER(R316),ISNUMBER(S316)),R316+S316,"")</f>
        <v/>
      </c>
      <c r="U316" s="1"/>
      <c r="V316" s="18"/>
      <c r="W316" s="64" t="str">
        <f>IF(OR(ISNUMBER(U316),ISNUMBER(V316)),U316+V316,"")</f>
        <v/>
      </c>
      <c r="X316" s="106">
        <f>IF(AS316=4/6,0.7,AS316)</f>
        <v>0.7</v>
      </c>
      <c r="Y316" s="51">
        <f>F316+G316</f>
        <v>10</v>
      </c>
      <c r="Z316" s="51">
        <f>I316+J316</f>
        <v>0</v>
      </c>
      <c r="AA316" s="51">
        <f>L316+M316</f>
        <v>7.5</v>
      </c>
      <c r="AB316" s="51">
        <f>O316+P316</f>
        <v>8</v>
      </c>
      <c r="AC316" s="51">
        <f>R316+S316</f>
        <v>0</v>
      </c>
      <c r="AD316" s="51">
        <f>U316+V316</f>
        <v>0</v>
      </c>
      <c r="AE316" s="52">
        <f>LARGE($Y316:$AD316,AE$1)</f>
        <v>10</v>
      </c>
      <c r="AF316" s="52">
        <f>LARGE($Y316:$AD316,AF$1)</f>
        <v>8</v>
      </c>
      <c r="AG316" s="52">
        <f>LARGE($Y316:$AD316,AG$1)</f>
        <v>7.5</v>
      </c>
      <c r="AH316" s="52">
        <f>LARGE($Y316:$AD316,AH$1)</f>
        <v>0</v>
      </c>
      <c r="AI316" s="52">
        <f>LARGE($Y316:$AD316,AI$1)</f>
        <v>0</v>
      </c>
      <c r="AJ316" s="52">
        <f>LARGE($Y316:$AD316,AJ$1)</f>
        <v>0</v>
      </c>
      <c r="AL316" s="96" t="str">
        <f>IF(H316-F316*G316=H316,0,"ok")</f>
        <v>ok</v>
      </c>
      <c r="AM316" s="96" t="e">
        <f>IF(K316-I316*J316=K316,0,"ok")</f>
        <v>#VALUE!</v>
      </c>
      <c r="AN316" s="96" t="str">
        <f>IF(N316-L316*M316=N316,0,"ok")</f>
        <v>ok</v>
      </c>
      <c r="AO316" s="96" t="str">
        <f>IF(Q316-O316*P316=Q316,0,"ok")</f>
        <v>ok</v>
      </c>
      <c r="AP316" s="96" t="e">
        <f>IF(T316-R316*S316=T316,0,"ok")</f>
        <v>#VALUE!</v>
      </c>
      <c r="AQ316" s="96" t="e">
        <f>IF(W316-U316*V316=W316,0,"ok")</f>
        <v>#VALUE!</v>
      </c>
      <c r="AR316" s="107">
        <f>COUNT(AL316:AQ316)</f>
        <v>0</v>
      </c>
      <c r="AS316" s="109">
        <f>IF(E316&lt;&gt;0,(COUNT(F316:W316)+3)/18,0)</f>
        <v>0.66666666666666663</v>
      </c>
    </row>
    <row r="317" spans="1:45" ht="12.75" customHeight="1">
      <c r="A317" s="3">
        <v>51</v>
      </c>
      <c r="C317" s="25">
        <v>8988261</v>
      </c>
      <c r="D317" s="22" t="s">
        <v>1049</v>
      </c>
      <c r="E317" s="20">
        <f>AVERAGE(AE317:AH317)</f>
        <v>9.2750000000000004</v>
      </c>
      <c r="F317" s="1">
        <v>4</v>
      </c>
      <c r="G317" s="18">
        <v>5.5</v>
      </c>
      <c r="H317" s="64">
        <f>IF(OR(ISNUMBER(F317),ISNUMBER(G317)),F317+G317,"")</f>
        <v>9.5</v>
      </c>
      <c r="I317" s="2">
        <v>4</v>
      </c>
      <c r="J317" s="18">
        <v>5.5</v>
      </c>
      <c r="K317" s="64">
        <f>IF(OR(ISNUMBER(I317),ISNUMBER(J317)),I317+J317,"")</f>
        <v>9.5</v>
      </c>
      <c r="L317" s="2"/>
      <c r="M317" s="18"/>
      <c r="N317" s="65" t="str">
        <f>IF(OR(ISNUMBER(L317),ISNUMBER(M317)),L317+M317,"")</f>
        <v/>
      </c>
      <c r="O317" s="1">
        <v>3</v>
      </c>
      <c r="P317" s="18">
        <v>5.5</v>
      </c>
      <c r="Q317" s="64">
        <f>IF(OR(ISNUMBER(O317),ISNUMBER(P317)),O317+P317,"")</f>
        <v>8.5</v>
      </c>
      <c r="R317" s="2"/>
      <c r="S317" s="18"/>
      <c r="T317" s="65" t="str">
        <f>IF(OR(ISNUMBER(R317),ISNUMBER(S317)),R317+S317,"")</f>
        <v/>
      </c>
      <c r="U317" s="1">
        <v>4</v>
      </c>
      <c r="V317" s="18">
        <v>5.6</v>
      </c>
      <c r="W317" s="64">
        <f>IF(OR(ISNUMBER(U317),ISNUMBER(V317)),U317+V317,"")</f>
        <v>9.6</v>
      </c>
      <c r="X317" s="106">
        <f>IF(AS317=4/6,0.7,AS317)</f>
        <v>0.83333333333333337</v>
      </c>
      <c r="Y317" s="51">
        <f>F317+G317</f>
        <v>9.5</v>
      </c>
      <c r="Z317" s="51">
        <f>I317+J317</f>
        <v>9.5</v>
      </c>
      <c r="AA317" s="51">
        <f>L317+M317</f>
        <v>0</v>
      </c>
      <c r="AB317" s="51">
        <f>O317+P317</f>
        <v>8.5</v>
      </c>
      <c r="AC317" s="51">
        <f>R317+S317</f>
        <v>0</v>
      </c>
      <c r="AD317" s="51">
        <f>U317+V317</f>
        <v>9.6</v>
      </c>
      <c r="AE317" s="52">
        <f>LARGE($Y317:$AD317,AE$1)</f>
        <v>9.6</v>
      </c>
      <c r="AF317" s="52">
        <f>LARGE($Y317:$AD317,AF$1)</f>
        <v>9.5</v>
      </c>
      <c r="AG317" s="52">
        <f>LARGE($Y317:$AD317,AG$1)</f>
        <v>9.5</v>
      </c>
      <c r="AH317" s="52">
        <f>LARGE($Y317:$AD317,AH$1)</f>
        <v>8.5</v>
      </c>
      <c r="AI317" s="52">
        <f>LARGE($Y317:$AD317,AI$1)</f>
        <v>0</v>
      </c>
      <c r="AJ317" s="52">
        <f>LARGE($Y317:$AD317,AJ$1)</f>
        <v>0</v>
      </c>
      <c r="AL317" s="96" t="str">
        <f>IF(H317-F317*G317=H317,0,"ok")</f>
        <v>ok</v>
      </c>
      <c r="AM317" s="96" t="str">
        <f>IF(K317-I317*J317=K317,0,"ok")</f>
        <v>ok</v>
      </c>
      <c r="AN317" s="96" t="e">
        <f>IF(N317-L317*M317=N317,0,"ok")</f>
        <v>#VALUE!</v>
      </c>
      <c r="AO317" s="96" t="str">
        <f>IF(Q317-O317*P317=Q317,0,"ok")</f>
        <v>ok</v>
      </c>
      <c r="AP317" s="96" t="e">
        <f>IF(T317-R317*S317=T317,0,"ok")</f>
        <v>#VALUE!</v>
      </c>
      <c r="AQ317" s="96" t="str">
        <f>IF(W317-U317*V317=W317,0,"ok")</f>
        <v>ok</v>
      </c>
      <c r="AR317" s="107">
        <f>COUNT(AL317:AQ317)</f>
        <v>0</v>
      </c>
      <c r="AS317" s="109">
        <f>IF(E317&lt;&gt;0,(COUNT(F317:W317)+3)/18,0)</f>
        <v>0.83333333333333337</v>
      </c>
    </row>
    <row r="318" spans="1:45" ht="12.75" customHeight="1">
      <c r="A318" s="3">
        <v>8</v>
      </c>
      <c r="C318" s="25" t="s">
        <v>305</v>
      </c>
      <c r="D318" s="22" t="s">
        <v>306</v>
      </c>
      <c r="E318" s="20">
        <f>AVERAGE(AE318:AH318)</f>
        <v>8.9500000000000011</v>
      </c>
      <c r="F318" s="1">
        <v>2.1</v>
      </c>
      <c r="G318" s="18">
        <v>6</v>
      </c>
      <c r="H318" s="64">
        <f>IF(OR(ISNUMBER(F318),ISNUMBER(G318)),F318+G318,"")</f>
        <v>8.1</v>
      </c>
      <c r="I318" s="2">
        <v>3</v>
      </c>
      <c r="J318" s="18">
        <v>6</v>
      </c>
      <c r="K318" s="64">
        <f>IF(OR(ISNUMBER(I318),ISNUMBER(J318)),I318+J318,"")</f>
        <v>9</v>
      </c>
      <c r="L318" s="2"/>
      <c r="M318" s="18"/>
      <c r="N318" s="65" t="str">
        <f>IF(OR(ISNUMBER(L318),ISNUMBER(M318)),L318+M318,"")</f>
        <v/>
      </c>
      <c r="O318" s="1">
        <v>3.4</v>
      </c>
      <c r="P318" s="18">
        <v>6</v>
      </c>
      <c r="Q318" s="64">
        <f>IF(OR(ISNUMBER(O318),ISNUMBER(P318)),O318+P318,"")</f>
        <v>9.4</v>
      </c>
      <c r="R318" s="2"/>
      <c r="S318" s="18"/>
      <c r="T318" s="65" t="str">
        <f>IF(OR(ISNUMBER(R318),ISNUMBER(S318)),R318+S318,"")</f>
        <v/>
      </c>
      <c r="U318" s="1">
        <v>3.3</v>
      </c>
      <c r="V318" s="18">
        <v>6</v>
      </c>
      <c r="W318" s="64">
        <f>IF(OR(ISNUMBER(U318),ISNUMBER(V318)),U318+V318,"")</f>
        <v>9.3000000000000007</v>
      </c>
      <c r="X318" s="106">
        <f>IF(AS318=4/6,0.7,AS318)</f>
        <v>0.83333333333333337</v>
      </c>
      <c r="Y318" s="51">
        <f>F318+G318</f>
        <v>8.1</v>
      </c>
      <c r="Z318" s="51">
        <f>I318+J318</f>
        <v>9</v>
      </c>
      <c r="AA318" s="51">
        <f>L318+M318</f>
        <v>0</v>
      </c>
      <c r="AB318" s="51">
        <f>O318+P318</f>
        <v>9.4</v>
      </c>
      <c r="AC318" s="51">
        <f>R318+S318</f>
        <v>0</v>
      </c>
      <c r="AD318" s="51">
        <f>U318+V318</f>
        <v>9.3000000000000007</v>
      </c>
      <c r="AE318" s="52">
        <f>LARGE($Y318:$AD318,AE$1)</f>
        <v>9.4</v>
      </c>
      <c r="AF318" s="52">
        <f>LARGE($Y318:$AD318,AF$1)</f>
        <v>9.3000000000000007</v>
      </c>
      <c r="AG318" s="52">
        <f>LARGE($Y318:$AD318,AG$1)</f>
        <v>9</v>
      </c>
      <c r="AH318" s="52">
        <f>LARGE($Y318:$AD318,AH$1)</f>
        <v>8.1</v>
      </c>
      <c r="AI318" s="52">
        <f>LARGE($Y318:$AD318,AI$1)</f>
        <v>0</v>
      </c>
      <c r="AJ318" s="52">
        <f>LARGE($Y318:$AD318,AJ$1)</f>
        <v>0</v>
      </c>
      <c r="AL318" s="96" t="str">
        <f>IF(H318-F318*G318=H318,0,"ok")</f>
        <v>ok</v>
      </c>
      <c r="AM318" s="96" t="str">
        <f>IF(K318-I318*J318=K318,0,"ok")</f>
        <v>ok</v>
      </c>
      <c r="AN318" s="96" t="e">
        <f>IF(N318-L318*M318=N318,0,"ok")</f>
        <v>#VALUE!</v>
      </c>
      <c r="AO318" s="96" t="str">
        <f>IF(Q318-O318*P318=Q318,0,"ok")</f>
        <v>ok</v>
      </c>
      <c r="AP318" s="96" t="e">
        <f>IF(T318-R318*S318=T318,0,"ok")</f>
        <v>#VALUE!</v>
      </c>
      <c r="AQ318" s="96" t="str">
        <f>IF(W318-U318*V318=W318,0,"ok")</f>
        <v>ok</v>
      </c>
      <c r="AR318" s="107">
        <f>COUNT(AL318:AQ318)</f>
        <v>0</v>
      </c>
      <c r="AS318" s="109">
        <f>IF(E318&lt;&gt;0,(COUNT(F318:W318)+3)/18,0)</f>
        <v>0.83333333333333337</v>
      </c>
    </row>
    <row r="319" spans="1:45" ht="12.75" customHeight="1">
      <c r="A319" s="3">
        <v>12</v>
      </c>
      <c r="C319" s="25" t="s">
        <v>476</v>
      </c>
      <c r="D319" s="22" t="s">
        <v>477</v>
      </c>
      <c r="E319" s="20">
        <f>AVERAGE(AE319:AH319)</f>
        <v>8.1000000000000014</v>
      </c>
      <c r="F319" s="1">
        <v>3.2</v>
      </c>
      <c r="G319" s="18">
        <v>4.5</v>
      </c>
      <c r="H319" s="64">
        <f>IF(OR(ISNUMBER(F319),ISNUMBER(G319)),F319+G319,"")</f>
        <v>7.7</v>
      </c>
      <c r="I319" s="2">
        <v>2.5</v>
      </c>
      <c r="J319" s="18">
        <v>5.5</v>
      </c>
      <c r="K319" s="64">
        <f>IF(OR(ISNUMBER(I319),ISNUMBER(J319)),I319+J319,"")</f>
        <v>8</v>
      </c>
      <c r="L319" s="2"/>
      <c r="M319" s="18"/>
      <c r="N319" s="65" t="str">
        <f>IF(OR(ISNUMBER(L319),ISNUMBER(M319)),L319+M319,"")</f>
        <v/>
      </c>
      <c r="O319" s="1"/>
      <c r="P319" s="18"/>
      <c r="Q319" s="64" t="str">
        <f>IF(OR(ISNUMBER(O319),ISNUMBER(P319)),O319+P319,"")</f>
        <v/>
      </c>
      <c r="R319" s="2">
        <v>2.8</v>
      </c>
      <c r="S319" s="18">
        <v>5.5</v>
      </c>
      <c r="T319" s="65">
        <f>IF(OR(ISNUMBER(R319),ISNUMBER(S319)),R319+S319,"")</f>
        <v>8.3000000000000007</v>
      </c>
      <c r="U319" s="1">
        <v>3.4</v>
      </c>
      <c r="V319" s="18">
        <v>5</v>
      </c>
      <c r="W319" s="64">
        <f>IF(OR(ISNUMBER(U319),ISNUMBER(V319)),U319+V319,"")</f>
        <v>8.4</v>
      </c>
      <c r="X319" s="106">
        <f>IF(AS319=4/6,0.7,AS319)</f>
        <v>0.83333333333333337</v>
      </c>
      <c r="Y319" s="51">
        <f>F319+G319</f>
        <v>7.7</v>
      </c>
      <c r="Z319" s="51">
        <f>I319+J319</f>
        <v>8</v>
      </c>
      <c r="AA319" s="51">
        <f>L319+M319</f>
        <v>0</v>
      </c>
      <c r="AB319" s="51">
        <f>O319+P319</f>
        <v>0</v>
      </c>
      <c r="AC319" s="51">
        <f>R319+S319</f>
        <v>8.3000000000000007</v>
      </c>
      <c r="AD319" s="51">
        <f>U319+V319</f>
        <v>8.4</v>
      </c>
      <c r="AE319" s="52">
        <f>LARGE($Y319:$AD319,AE$1)</f>
        <v>8.4</v>
      </c>
      <c r="AF319" s="52">
        <f>LARGE($Y319:$AD319,AF$1)</f>
        <v>8.3000000000000007</v>
      </c>
      <c r="AG319" s="52">
        <f>LARGE($Y319:$AD319,AG$1)</f>
        <v>8</v>
      </c>
      <c r="AH319" s="52">
        <f>LARGE($Y319:$AD319,AH$1)</f>
        <v>7.7</v>
      </c>
      <c r="AI319" s="52">
        <f>LARGE($Y319:$AD319,AI$1)</f>
        <v>0</v>
      </c>
      <c r="AJ319" s="52">
        <f>LARGE($Y319:$AD319,AJ$1)</f>
        <v>0</v>
      </c>
      <c r="AL319" s="96" t="str">
        <f>IF(H319-F319*G319=H319,0,"ok")</f>
        <v>ok</v>
      </c>
      <c r="AM319" s="96" t="str">
        <f>IF(K319-I319*J319=K319,0,"ok")</f>
        <v>ok</v>
      </c>
      <c r="AN319" s="96" t="e">
        <f>IF(N319-L319*M319=N319,0,"ok")</f>
        <v>#VALUE!</v>
      </c>
      <c r="AO319" s="96" t="e">
        <f>IF(Q319-O319*P319=Q319,0,"ok")</f>
        <v>#VALUE!</v>
      </c>
      <c r="AP319" s="96" t="str">
        <f>IF(T319-R319*S319=T319,0,"ok")</f>
        <v>ok</v>
      </c>
      <c r="AQ319" s="96" t="str">
        <f>IF(W319-U319*V319=W319,0,"ok")</f>
        <v>ok</v>
      </c>
      <c r="AR319" s="107">
        <f>COUNT(AL319:AQ319)</f>
        <v>0</v>
      </c>
      <c r="AS319" s="109">
        <f>IF(E319&lt;&gt;0,(COUNT(F319:W319)+3)/18,0)</f>
        <v>0.83333333333333337</v>
      </c>
    </row>
    <row r="320" spans="1:45" ht="12.75" customHeight="1">
      <c r="A320" s="3">
        <v>32</v>
      </c>
      <c r="C320" s="34">
        <v>9017227</v>
      </c>
      <c r="D320" s="35" t="s">
        <v>992</v>
      </c>
      <c r="E320" s="20">
        <f>AVERAGE(AE320:AH320)</f>
        <v>9.25</v>
      </c>
      <c r="F320" s="4">
        <v>3.5</v>
      </c>
      <c r="G320" s="16">
        <v>5.7</v>
      </c>
      <c r="H320" s="64">
        <f>IF(OR(ISNUMBER(F320),ISNUMBER(G320)),F320+G320,"")</f>
        <v>9.1999999999999993</v>
      </c>
      <c r="I320" s="5">
        <v>4</v>
      </c>
      <c r="J320" s="16">
        <v>6</v>
      </c>
      <c r="K320" s="64">
        <f>IF(OR(ISNUMBER(I320),ISNUMBER(J320)),I320+J320,"")</f>
        <v>10</v>
      </c>
      <c r="L320" s="5">
        <v>3.3</v>
      </c>
      <c r="M320" s="16">
        <v>6</v>
      </c>
      <c r="N320" s="65">
        <f>IF(OR(ISNUMBER(L320),ISNUMBER(M320)),L320+M320,"")</f>
        <v>9.3000000000000007</v>
      </c>
      <c r="O320" s="4">
        <v>2.5</v>
      </c>
      <c r="P320" s="16">
        <v>6</v>
      </c>
      <c r="Q320" s="64">
        <f>IF(OR(ISNUMBER(O320),ISNUMBER(P320)),O320+P320,"")</f>
        <v>8.5</v>
      </c>
      <c r="R320" s="5"/>
      <c r="S320" s="16"/>
      <c r="T320" s="65" t="str">
        <f>IF(OR(ISNUMBER(R320),ISNUMBER(S320)),R320+S320,"")</f>
        <v/>
      </c>
      <c r="U320" s="4"/>
      <c r="V320" s="16"/>
      <c r="W320" s="64" t="str">
        <f>IF(OR(ISNUMBER(U320),ISNUMBER(V320)),U320+V320,"")</f>
        <v/>
      </c>
      <c r="X320" s="106">
        <f>IF(AS320=4/6,0.7,AS320)</f>
        <v>0.83333333333333337</v>
      </c>
      <c r="Y320" s="51">
        <f>F320+G320</f>
        <v>9.1999999999999993</v>
      </c>
      <c r="Z320" s="51">
        <f>I320+J320</f>
        <v>10</v>
      </c>
      <c r="AA320" s="51">
        <f>L320+M320</f>
        <v>9.3000000000000007</v>
      </c>
      <c r="AB320" s="51">
        <f>O320+P320</f>
        <v>8.5</v>
      </c>
      <c r="AC320" s="51">
        <f>R320+S320</f>
        <v>0</v>
      </c>
      <c r="AD320" s="51">
        <f>U320+V320</f>
        <v>0</v>
      </c>
      <c r="AE320" s="52">
        <f>LARGE($Y320:$AD320,AE$1)</f>
        <v>10</v>
      </c>
      <c r="AF320" s="52">
        <f>LARGE($Y320:$AD320,AF$1)</f>
        <v>9.3000000000000007</v>
      </c>
      <c r="AG320" s="52">
        <f>LARGE($Y320:$AD320,AG$1)</f>
        <v>9.1999999999999993</v>
      </c>
      <c r="AH320" s="52">
        <f>LARGE($Y320:$AD320,AH$1)</f>
        <v>8.5</v>
      </c>
      <c r="AI320" s="52">
        <f>LARGE($Y320:$AD320,AI$1)</f>
        <v>0</v>
      </c>
      <c r="AJ320" s="52">
        <f>LARGE($Y320:$AD320,AJ$1)</f>
        <v>0</v>
      </c>
      <c r="AL320" s="96" t="str">
        <f>IF(H320-F320*G320=H320,0,"ok")</f>
        <v>ok</v>
      </c>
      <c r="AM320" s="96" t="str">
        <f>IF(K320-I320*J320=K320,0,"ok")</f>
        <v>ok</v>
      </c>
      <c r="AN320" s="96" t="str">
        <f>IF(N320-L320*M320=N320,0,"ok")</f>
        <v>ok</v>
      </c>
      <c r="AO320" s="96" t="str">
        <f>IF(Q320-O320*P320=Q320,0,"ok")</f>
        <v>ok</v>
      </c>
      <c r="AP320" s="96" t="e">
        <f>IF(T320-R320*S320=T320,0,"ok")</f>
        <v>#VALUE!</v>
      </c>
      <c r="AQ320" s="96" t="e">
        <f>IF(W320-U320*V320=W320,0,"ok")</f>
        <v>#VALUE!</v>
      </c>
      <c r="AR320" s="107">
        <f>COUNT(AL320:AQ320)</f>
        <v>0</v>
      </c>
      <c r="AS320" s="109">
        <f>IF(E320&lt;&gt;0,(COUNT(F320:W320)+3)/18,0)</f>
        <v>0.83333333333333337</v>
      </c>
    </row>
    <row r="321" spans="1:45" ht="12.75" customHeight="1">
      <c r="A321" s="3">
        <v>15</v>
      </c>
      <c r="C321" s="25" t="s">
        <v>620</v>
      </c>
      <c r="D321" s="22" t="s">
        <v>621</v>
      </c>
      <c r="E321" s="20">
        <f>AVERAGE(AE321:AH321)</f>
        <v>8.6999999999999993</v>
      </c>
      <c r="F321" s="68">
        <v>3</v>
      </c>
      <c r="G321" s="69">
        <v>5.8</v>
      </c>
      <c r="H321" s="64">
        <f>IF(OR(ISNUMBER(F321),ISNUMBER(G321)),F321+G321,"")</f>
        <v>8.8000000000000007</v>
      </c>
      <c r="I321" s="2">
        <v>3</v>
      </c>
      <c r="J321" s="18">
        <v>6</v>
      </c>
      <c r="K321" s="64">
        <f>IF(OR(ISNUMBER(I321),ISNUMBER(J321)),I321+J321,"")</f>
        <v>9</v>
      </c>
      <c r="L321" s="2">
        <v>2</v>
      </c>
      <c r="M321" s="18">
        <v>6</v>
      </c>
      <c r="N321" s="65">
        <f>IF(OR(ISNUMBER(L321),ISNUMBER(M321)),L321+M321,"")</f>
        <v>8</v>
      </c>
      <c r="O321" s="1">
        <v>3</v>
      </c>
      <c r="P321" s="18">
        <v>6</v>
      </c>
      <c r="Q321" s="64">
        <f>IF(OR(ISNUMBER(O321),ISNUMBER(P321)),O321+P321,"")</f>
        <v>9</v>
      </c>
      <c r="R321" s="83"/>
      <c r="S321" s="72"/>
      <c r="T321" s="65" t="str">
        <f>IF(OR(ISNUMBER(R321),ISNUMBER(S321)),R321+S321,"")</f>
        <v/>
      </c>
      <c r="U321" s="71"/>
      <c r="V321" s="72"/>
      <c r="W321" s="64" t="str">
        <f>IF(OR(ISNUMBER(U321),ISNUMBER(V321)),U321+V321,"")</f>
        <v/>
      </c>
      <c r="X321" s="106">
        <f>IF(AS321=4/6,0.7,AS321)</f>
        <v>0.83333333333333337</v>
      </c>
      <c r="Y321" s="51">
        <f>F321+G321</f>
        <v>8.8000000000000007</v>
      </c>
      <c r="Z321" s="51">
        <f>I321+J321</f>
        <v>9</v>
      </c>
      <c r="AA321" s="51">
        <f>L321+M321</f>
        <v>8</v>
      </c>
      <c r="AB321" s="51">
        <f>O321+P321</f>
        <v>9</v>
      </c>
      <c r="AC321" s="51">
        <f>R321+S321</f>
        <v>0</v>
      </c>
      <c r="AD321" s="51">
        <f>U321+V321</f>
        <v>0</v>
      </c>
      <c r="AE321" s="52">
        <f>LARGE($Y321:$AD321,AE$1)</f>
        <v>9</v>
      </c>
      <c r="AF321" s="52">
        <f>LARGE($Y321:$AD321,AF$1)</f>
        <v>9</v>
      </c>
      <c r="AG321" s="52">
        <f>LARGE($Y321:$AD321,AG$1)</f>
        <v>8.8000000000000007</v>
      </c>
      <c r="AH321" s="52">
        <f>LARGE($Y321:$AD321,AH$1)</f>
        <v>8</v>
      </c>
      <c r="AI321" s="52">
        <f>LARGE($Y321:$AD321,AI$1)</f>
        <v>0</v>
      </c>
      <c r="AJ321" s="52">
        <f>LARGE($Y321:$AD321,AJ$1)</f>
        <v>0</v>
      </c>
      <c r="AL321" s="96" t="str">
        <f>IF(H321-F321*G321=H321,0,"ok")</f>
        <v>ok</v>
      </c>
      <c r="AM321" s="96" t="str">
        <f>IF(K321-I321*J321=K321,0,"ok")</f>
        <v>ok</v>
      </c>
      <c r="AN321" s="96" t="str">
        <f>IF(N321-L321*M321=N321,0,"ok")</f>
        <v>ok</v>
      </c>
      <c r="AO321" s="96" t="str">
        <f>IF(Q321-O321*P321=Q321,0,"ok")</f>
        <v>ok</v>
      </c>
      <c r="AP321" s="96" t="e">
        <f>IF(T321-R321*S321=T321,0,"ok")</f>
        <v>#VALUE!</v>
      </c>
      <c r="AQ321" s="96" t="e">
        <f>IF(W321-U321*V321=W321,0,"ok")</f>
        <v>#VALUE!</v>
      </c>
      <c r="AR321" s="107">
        <f>COUNT(AL321:AQ321)</f>
        <v>0</v>
      </c>
      <c r="AS321" s="109">
        <f>IF(E321&lt;&gt;0,(COUNT(F321:W321)+3)/18,0)</f>
        <v>0.83333333333333337</v>
      </c>
    </row>
    <row r="322" spans="1:45" ht="12.75" customHeight="1">
      <c r="A322" s="3">
        <v>30</v>
      </c>
      <c r="C322" s="32">
        <v>8987812</v>
      </c>
      <c r="D322" s="33" t="s">
        <v>923</v>
      </c>
      <c r="E322" s="20">
        <f>AVERAGE(AE322:AH322)</f>
        <v>9.3999999999999986</v>
      </c>
      <c r="F322" s="4">
        <v>3.3</v>
      </c>
      <c r="G322" s="16">
        <v>6</v>
      </c>
      <c r="H322" s="64">
        <f>IF(OR(ISNUMBER(F322),ISNUMBER(G322)),F322+G322,"")</f>
        <v>9.3000000000000007</v>
      </c>
      <c r="I322" s="5">
        <v>3.7</v>
      </c>
      <c r="J322" s="16">
        <v>6</v>
      </c>
      <c r="K322" s="64">
        <f>IF(OR(ISNUMBER(I322),ISNUMBER(J322)),I322+J322,"")</f>
        <v>9.6999999999999993</v>
      </c>
      <c r="L322" s="5"/>
      <c r="M322" s="16"/>
      <c r="N322" s="65" t="str">
        <f>IF(OR(ISNUMBER(L322),ISNUMBER(M322)),L322+M322,"")</f>
        <v/>
      </c>
      <c r="O322" s="4"/>
      <c r="P322" s="16"/>
      <c r="Q322" s="64" t="str">
        <f>IF(OR(ISNUMBER(O322),ISNUMBER(P322)),O322+P322,"")</f>
        <v/>
      </c>
      <c r="R322" s="5">
        <v>3.8</v>
      </c>
      <c r="S322" s="16">
        <v>5.8</v>
      </c>
      <c r="T322" s="65">
        <f>IF(OR(ISNUMBER(R322),ISNUMBER(S322)),R322+S322,"")</f>
        <v>9.6</v>
      </c>
      <c r="U322" s="4">
        <v>3</v>
      </c>
      <c r="V322" s="16">
        <v>6</v>
      </c>
      <c r="W322" s="64">
        <f>IF(OR(ISNUMBER(U322),ISNUMBER(V322)),U322+V322,"")</f>
        <v>9</v>
      </c>
      <c r="X322" s="106">
        <f>IF(AS322=4/6,0.7,AS322)</f>
        <v>0.83333333333333337</v>
      </c>
      <c r="Y322" s="51">
        <f>F322+G322</f>
        <v>9.3000000000000007</v>
      </c>
      <c r="Z322" s="51">
        <f>I322+J322</f>
        <v>9.6999999999999993</v>
      </c>
      <c r="AA322" s="51">
        <f>L322+M322</f>
        <v>0</v>
      </c>
      <c r="AB322" s="51">
        <f>O322+P322</f>
        <v>0</v>
      </c>
      <c r="AC322" s="51">
        <f>R322+S322</f>
        <v>9.6</v>
      </c>
      <c r="AD322" s="51">
        <f>U322+V322</f>
        <v>9</v>
      </c>
      <c r="AE322" s="52">
        <f>LARGE($Y322:$AD322,AE$1)</f>
        <v>9.6999999999999993</v>
      </c>
      <c r="AF322" s="52">
        <f>LARGE($Y322:$AD322,AF$1)</f>
        <v>9.6</v>
      </c>
      <c r="AG322" s="52">
        <f>LARGE($Y322:$AD322,AG$1)</f>
        <v>9.3000000000000007</v>
      </c>
      <c r="AH322" s="52">
        <f>LARGE($Y322:$AD322,AH$1)</f>
        <v>9</v>
      </c>
      <c r="AI322" s="52">
        <f>LARGE($Y322:$AD322,AI$1)</f>
        <v>0</v>
      </c>
      <c r="AJ322" s="52">
        <f>LARGE($Y322:$AD322,AJ$1)</f>
        <v>0</v>
      </c>
      <c r="AL322" s="96" t="str">
        <f>IF(H322-F322*G322=H322,0,"ok")</f>
        <v>ok</v>
      </c>
      <c r="AM322" s="96" t="str">
        <f>IF(K322-I322*J322=K322,0,"ok")</f>
        <v>ok</v>
      </c>
      <c r="AN322" s="96" t="e">
        <f>IF(N322-L322*M322=N322,0,"ok")</f>
        <v>#VALUE!</v>
      </c>
      <c r="AO322" s="96" t="e">
        <f>IF(Q322-O322*P322=Q322,0,"ok")</f>
        <v>#VALUE!</v>
      </c>
      <c r="AP322" s="96" t="str">
        <f>IF(T322-R322*S322=T322,0,"ok")</f>
        <v>ok</v>
      </c>
      <c r="AQ322" s="96" t="str">
        <f>IF(W322-U322*V322=W322,0,"ok")</f>
        <v>ok</v>
      </c>
      <c r="AR322" s="107">
        <f>COUNT(AL322:AQ322)</f>
        <v>0</v>
      </c>
      <c r="AS322" s="109">
        <f>IF(E322&lt;&gt;0,(COUNT(F322:W322)+3)/18,0)</f>
        <v>0.83333333333333337</v>
      </c>
    </row>
    <row r="323" spans="1:45" ht="12.75" customHeight="1">
      <c r="A323" s="3">
        <v>2</v>
      </c>
      <c r="C323" s="25" t="s">
        <v>62</v>
      </c>
      <c r="D323" s="22" t="s">
        <v>63</v>
      </c>
      <c r="E323" s="20">
        <f>AVERAGE(AE323:AH323)</f>
        <v>8.4</v>
      </c>
      <c r="F323" s="1">
        <v>1.7</v>
      </c>
      <c r="G323" s="18">
        <v>4.5</v>
      </c>
      <c r="H323" s="64">
        <f>IF(OR(ISNUMBER(F323),ISNUMBER(G323)),F323+G323,"")</f>
        <v>6.2</v>
      </c>
      <c r="I323" s="2">
        <v>3.5</v>
      </c>
      <c r="J323" s="18">
        <v>5.4</v>
      </c>
      <c r="K323" s="64">
        <f>IF(OR(ISNUMBER(I323),ISNUMBER(J323)),I323+J323,"")</f>
        <v>8.9</v>
      </c>
      <c r="L323" s="2">
        <v>3.4</v>
      </c>
      <c r="M323" s="18">
        <v>6</v>
      </c>
      <c r="N323" s="65">
        <f>IF(OR(ISNUMBER(L323),ISNUMBER(M323)),L323+M323,"")</f>
        <v>9.4</v>
      </c>
      <c r="O323" s="1"/>
      <c r="P323" s="18"/>
      <c r="Q323" s="64" t="str">
        <f>IF(OR(ISNUMBER(O323),ISNUMBER(P323)),O323+P323,"")</f>
        <v/>
      </c>
      <c r="R323" s="2">
        <v>3.6</v>
      </c>
      <c r="S323" s="18">
        <v>5.5</v>
      </c>
      <c r="T323" s="65">
        <f>IF(OR(ISNUMBER(R323),ISNUMBER(S323)),R323+S323,"")</f>
        <v>9.1</v>
      </c>
      <c r="U323" s="1"/>
      <c r="V323" s="18"/>
      <c r="W323" s="64" t="str">
        <f>IF(OR(ISNUMBER(U323),ISNUMBER(V323)),U323+V323,"")</f>
        <v/>
      </c>
      <c r="X323" s="106">
        <f>IF(AS323=4/6,0.7,AS323)</f>
        <v>0.83333333333333337</v>
      </c>
      <c r="Y323" s="51">
        <f>F323+G323</f>
        <v>6.2</v>
      </c>
      <c r="Z323" s="51">
        <f>I323+J323</f>
        <v>8.9</v>
      </c>
      <c r="AA323" s="51">
        <f>L323+M323</f>
        <v>9.4</v>
      </c>
      <c r="AB323" s="51">
        <f>O323+P323</f>
        <v>0</v>
      </c>
      <c r="AC323" s="51">
        <f>R323+S323</f>
        <v>9.1</v>
      </c>
      <c r="AD323" s="51">
        <f>U323+V323</f>
        <v>0</v>
      </c>
      <c r="AE323" s="52">
        <f>LARGE($Y323:$AD323,AE$1)</f>
        <v>9.4</v>
      </c>
      <c r="AF323" s="52">
        <f>LARGE($Y323:$AD323,AF$1)</f>
        <v>9.1</v>
      </c>
      <c r="AG323" s="52">
        <f>LARGE($Y323:$AD323,AG$1)</f>
        <v>8.9</v>
      </c>
      <c r="AH323" s="52">
        <f>LARGE($Y323:$AD323,AH$1)</f>
        <v>6.2</v>
      </c>
      <c r="AI323" s="52">
        <f>LARGE($Y323:$AD323,AI$1)</f>
        <v>0</v>
      </c>
      <c r="AJ323" s="52">
        <f>LARGE($Y323:$AD323,AJ$1)</f>
        <v>0</v>
      </c>
      <c r="AK323" s="104"/>
      <c r="AL323" s="96" t="str">
        <f>IF(H323-F323*G323=H323,0,"ok")</f>
        <v>ok</v>
      </c>
      <c r="AM323" s="96" t="str">
        <f>IF(K323-I323*J323=K323,0,"ok")</f>
        <v>ok</v>
      </c>
      <c r="AN323" s="96" t="str">
        <f>IF(N323-L323*M323=N323,0,"ok")</f>
        <v>ok</v>
      </c>
      <c r="AO323" s="96" t="e">
        <f>IF(Q323-O323*P323=Q323,0,"ok")</f>
        <v>#VALUE!</v>
      </c>
      <c r="AP323" s="96" t="str">
        <f>IF(T323-R323*S323=T323,0,"ok")</f>
        <v>ok</v>
      </c>
      <c r="AQ323" s="96" t="e">
        <f>IF(W323-U323*V323=W323,0,"ok")</f>
        <v>#VALUE!</v>
      </c>
      <c r="AR323" s="107">
        <f>COUNT(AL323:AQ323)</f>
        <v>0</v>
      </c>
      <c r="AS323" s="109">
        <f>IF(E323&lt;&gt;0,(COUNT(F323:W323)+3)/18,0)</f>
        <v>0.83333333333333337</v>
      </c>
    </row>
    <row r="324" spans="1:45" ht="12.75" customHeight="1">
      <c r="A324" s="3">
        <v>18</v>
      </c>
      <c r="C324" s="25" t="s">
        <v>758</v>
      </c>
      <c r="D324" s="22" t="s">
        <v>759</v>
      </c>
      <c r="E324" s="20">
        <f>AVERAGE(AE324:AH324)</f>
        <v>8.35</v>
      </c>
      <c r="F324" s="1">
        <v>2.5</v>
      </c>
      <c r="G324" s="18">
        <v>6</v>
      </c>
      <c r="H324" s="64">
        <f>IF(OR(ISNUMBER(F324),ISNUMBER(G324)),F324+G324,"")</f>
        <v>8.5</v>
      </c>
      <c r="I324" s="2"/>
      <c r="J324" s="18"/>
      <c r="K324" s="64" t="str">
        <f>IF(OR(ISNUMBER(I324),ISNUMBER(J324)),I324+J324,"")</f>
        <v/>
      </c>
      <c r="L324" s="2">
        <v>1.5</v>
      </c>
      <c r="M324" s="18">
        <v>6</v>
      </c>
      <c r="N324" s="65">
        <f>IF(OR(ISNUMBER(L324),ISNUMBER(M324)),L324+M324,"")</f>
        <v>7.5</v>
      </c>
      <c r="O324" s="1">
        <v>3</v>
      </c>
      <c r="P324" s="18">
        <v>6</v>
      </c>
      <c r="Q324" s="64">
        <f>IF(OR(ISNUMBER(O324),ISNUMBER(P324)),O324+P324,"")</f>
        <v>9</v>
      </c>
      <c r="R324" s="2">
        <v>1</v>
      </c>
      <c r="S324" s="18">
        <v>5</v>
      </c>
      <c r="T324" s="65">
        <f>IF(OR(ISNUMBER(R324),ISNUMBER(S324)),R324+S324,"")</f>
        <v>6</v>
      </c>
      <c r="U324" s="1">
        <v>3.4</v>
      </c>
      <c r="V324" s="18">
        <v>5</v>
      </c>
      <c r="W324" s="64">
        <f>IF(OR(ISNUMBER(U324),ISNUMBER(V324)),U324+V324,"")</f>
        <v>8.4</v>
      </c>
      <c r="X324" s="106">
        <f>IF(AS324=4/6,0.7,AS324)</f>
        <v>1</v>
      </c>
      <c r="Y324" s="51">
        <f>F324+G324</f>
        <v>8.5</v>
      </c>
      <c r="Z324" s="51">
        <f>I324+J324</f>
        <v>0</v>
      </c>
      <c r="AA324" s="51">
        <f>L324+M324</f>
        <v>7.5</v>
      </c>
      <c r="AB324" s="51">
        <f>O324+P324</f>
        <v>9</v>
      </c>
      <c r="AC324" s="51">
        <f>R324+S324</f>
        <v>6</v>
      </c>
      <c r="AD324" s="51">
        <f>U324+V324</f>
        <v>8.4</v>
      </c>
      <c r="AE324" s="52">
        <f>LARGE($Y324:$AD324,AE$1)</f>
        <v>9</v>
      </c>
      <c r="AF324" s="52">
        <f>LARGE($Y324:$AD324,AF$1)</f>
        <v>8.5</v>
      </c>
      <c r="AG324" s="52">
        <f>LARGE($Y324:$AD324,AG$1)</f>
        <v>8.4</v>
      </c>
      <c r="AH324" s="52">
        <f>LARGE($Y324:$AD324,AH$1)</f>
        <v>7.5</v>
      </c>
      <c r="AI324" s="52">
        <f>LARGE($Y324:$AD324,AI$1)</f>
        <v>6</v>
      </c>
      <c r="AJ324" s="52">
        <f>LARGE($Y324:$AD324,AJ$1)</f>
        <v>0</v>
      </c>
      <c r="AL324" s="96" t="str">
        <f>IF(H324-F324*G324=H324,0,"ok")</f>
        <v>ok</v>
      </c>
      <c r="AM324" s="96" t="e">
        <f>IF(K324-I324*J324=K324,0,"ok")</f>
        <v>#VALUE!</v>
      </c>
      <c r="AN324" s="96" t="str">
        <f>IF(N324-L324*M324=N324,0,"ok")</f>
        <v>ok</v>
      </c>
      <c r="AO324" s="96" t="str">
        <f>IF(Q324-O324*P324=Q324,0,"ok")</f>
        <v>ok</v>
      </c>
      <c r="AP324" s="96" t="str">
        <f>IF(T324-R324*S324=T324,0,"ok")</f>
        <v>ok</v>
      </c>
      <c r="AQ324" s="96" t="str">
        <f>IF(W324-U324*V324=W324,0,"ok")</f>
        <v>ok</v>
      </c>
      <c r="AR324" s="107">
        <f>COUNT(AL324:AQ324)</f>
        <v>0</v>
      </c>
      <c r="AS324" s="109">
        <f>IF(E324&lt;&gt;0,(COUNT(F324:W324)+3)/18,0)</f>
        <v>1</v>
      </c>
    </row>
    <row r="325" spans="1:45" ht="12.75" customHeight="1">
      <c r="A325" s="3">
        <v>52</v>
      </c>
      <c r="C325" s="37">
        <v>9022985</v>
      </c>
      <c r="D325" s="22" t="s">
        <v>1076</v>
      </c>
      <c r="E325" s="20">
        <f>AVERAGE(AE325:AH325)</f>
        <v>8.875</v>
      </c>
      <c r="F325" s="1"/>
      <c r="G325" s="18"/>
      <c r="H325" s="64" t="str">
        <f>IF(OR(ISNUMBER(F325),ISNUMBER(G325)),F325+G325,"")</f>
        <v/>
      </c>
      <c r="I325" s="2">
        <v>3.7</v>
      </c>
      <c r="J325" s="18">
        <v>5.2</v>
      </c>
      <c r="K325" s="64">
        <f>IF(OR(ISNUMBER(I325),ISNUMBER(J325)),I325+J325,"")</f>
        <v>8.9</v>
      </c>
      <c r="L325" s="2">
        <v>3</v>
      </c>
      <c r="M325" s="18">
        <v>6</v>
      </c>
      <c r="N325" s="65">
        <f>IF(OR(ISNUMBER(L325),ISNUMBER(M325)),L325+M325,"")</f>
        <v>9</v>
      </c>
      <c r="O325" s="1">
        <v>3.6</v>
      </c>
      <c r="P325" s="18">
        <v>5</v>
      </c>
      <c r="Q325" s="64">
        <f>IF(OR(ISNUMBER(O325),ISNUMBER(P325)),O325+P325,"")</f>
        <v>8.6</v>
      </c>
      <c r="R325" s="2"/>
      <c r="S325" s="18"/>
      <c r="T325" s="65" t="str">
        <f>IF(OR(ISNUMBER(R325),ISNUMBER(S325)),R325+S325,"")</f>
        <v/>
      </c>
      <c r="U325" s="1">
        <v>3</v>
      </c>
      <c r="V325" s="18">
        <v>6</v>
      </c>
      <c r="W325" s="64">
        <f>IF(OR(ISNUMBER(U325),ISNUMBER(V325)),U325+V325,"")</f>
        <v>9</v>
      </c>
      <c r="X325" s="106">
        <f>IF(AS325=4/6,0.7,AS325)</f>
        <v>0.83333333333333337</v>
      </c>
      <c r="Y325" s="51">
        <f>F325+G325</f>
        <v>0</v>
      </c>
      <c r="Z325" s="51">
        <f>I325+J325</f>
        <v>8.9</v>
      </c>
      <c r="AA325" s="51">
        <f>L325+M325</f>
        <v>9</v>
      </c>
      <c r="AB325" s="51">
        <f>O325+P325</f>
        <v>8.6</v>
      </c>
      <c r="AC325" s="51">
        <f>R325+S325</f>
        <v>0</v>
      </c>
      <c r="AD325" s="51">
        <f>U325+V325</f>
        <v>9</v>
      </c>
      <c r="AE325" s="52">
        <f>LARGE($Y325:$AD325,AE$1)</f>
        <v>9</v>
      </c>
      <c r="AF325" s="52">
        <f>LARGE($Y325:$AD325,AF$1)</f>
        <v>9</v>
      </c>
      <c r="AG325" s="52">
        <f>LARGE($Y325:$AD325,AG$1)</f>
        <v>8.9</v>
      </c>
      <c r="AH325" s="52">
        <f>LARGE($Y325:$AD325,AH$1)</f>
        <v>8.6</v>
      </c>
      <c r="AI325" s="52">
        <f>LARGE($Y325:$AD325,AI$1)</f>
        <v>0</v>
      </c>
      <c r="AJ325" s="52">
        <f>LARGE($Y325:$AD325,AJ$1)</f>
        <v>0</v>
      </c>
      <c r="AL325" s="96" t="e">
        <f>IF(H325-F325*G325=H325,0,"ok")</f>
        <v>#VALUE!</v>
      </c>
      <c r="AM325" s="96" t="str">
        <f>IF(K325-I325*J325=K325,0,"ok")</f>
        <v>ok</v>
      </c>
      <c r="AN325" s="96" t="str">
        <f>IF(N325-L325*M325=N325,0,"ok")</f>
        <v>ok</v>
      </c>
      <c r="AO325" s="96" t="str">
        <f>IF(Q325-O325*P325=Q325,0,"ok")</f>
        <v>ok</v>
      </c>
      <c r="AP325" s="96" t="e">
        <f>IF(T325-R325*S325=T325,0,"ok")</f>
        <v>#VALUE!</v>
      </c>
      <c r="AQ325" s="96" t="str">
        <f>IF(W325-U325*V325=W325,0,"ok")</f>
        <v>ok</v>
      </c>
      <c r="AR325" s="107">
        <f>COUNT(AL325:AQ325)</f>
        <v>0</v>
      </c>
      <c r="AS325" s="109">
        <f>IF(E325&lt;&gt;0,(COUNT(F325:W325)+3)/18,0)</f>
        <v>0.83333333333333337</v>
      </c>
    </row>
    <row r="326" spans="1:45" ht="12.75" customHeight="1">
      <c r="A326" s="3">
        <v>15</v>
      </c>
      <c r="C326" s="25" t="s">
        <v>622</v>
      </c>
      <c r="D326" s="22" t="s">
        <v>623</v>
      </c>
      <c r="E326" s="20">
        <f>AVERAGE(AE326:AH326)</f>
        <v>9.0250000000000004</v>
      </c>
      <c r="F326" s="1">
        <v>2.8</v>
      </c>
      <c r="G326" s="18">
        <v>6</v>
      </c>
      <c r="H326" s="64">
        <f>IF(OR(ISNUMBER(F326),ISNUMBER(G326)),F326+G326,"")</f>
        <v>8.8000000000000007</v>
      </c>
      <c r="I326" s="2">
        <v>3</v>
      </c>
      <c r="J326" s="18">
        <v>5.8</v>
      </c>
      <c r="K326" s="64">
        <f>IF(OR(ISNUMBER(I326),ISNUMBER(J326)),I326+J326,"")</f>
        <v>8.8000000000000007</v>
      </c>
      <c r="L326" s="2">
        <v>3</v>
      </c>
      <c r="M326" s="18">
        <v>6</v>
      </c>
      <c r="N326" s="65">
        <f>IF(OR(ISNUMBER(L326),ISNUMBER(M326)),L326+M326,"")</f>
        <v>9</v>
      </c>
      <c r="O326" s="1">
        <v>3.5</v>
      </c>
      <c r="P326" s="18">
        <v>6</v>
      </c>
      <c r="Q326" s="64">
        <f>IF(OR(ISNUMBER(O326),ISNUMBER(P326)),O326+P326,"")</f>
        <v>9.5</v>
      </c>
      <c r="R326" s="83"/>
      <c r="S326" s="72"/>
      <c r="T326" s="65" t="str">
        <f>IF(OR(ISNUMBER(R326),ISNUMBER(S326)),R326+S326,"")</f>
        <v/>
      </c>
      <c r="U326" s="71"/>
      <c r="V326" s="72"/>
      <c r="W326" s="64" t="str">
        <f>IF(OR(ISNUMBER(U326),ISNUMBER(V326)),U326+V326,"")</f>
        <v/>
      </c>
      <c r="X326" s="106">
        <f>IF(AS326=4/6,0.7,AS326)</f>
        <v>0.83333333333333337</v>
      </c>
      <c r="Y326" s="51">
        <f>F326+G326</f>
        <v>8.8000000000000007</v>
      </c>
      <c r="Z326" s="51">
        <f>I326+J326</f>
        <v>8.8000000000000007</v>
      </c>
      <c r="AA326" s="51">
        <f>L326+M326</f>
        <v>9</v>
      </c>
      <c r="AB326" s="51">
        <f>O326+P326</f>
        <v>9.5</v>
      </c>
      <c r="AC326" s="51">
        <f>R326+S326</f>
        <v>0</v>
      </c>
      <c r="AD326" s="51">
        <f>U326+V326</f>
        <v>0</v>
      </c>
      <c r="AE326" s="52">
        <f>LARGE($Y326:$AD326,AE$1)</f>
        <v>9.5</v>
      </c>
      <c r="AF326" s="52">
        <f>LARGE($Y326:$AD326,AF$1)</f>
        <v>9</v>
      </c>
      <c r="AG326" s="52">
        <f>LARGE($Y326:$AD326,AG$1)</f>
        <v>8.8000000000000007</v>
      </c>
      <c r="AH326" s="52">
        <f>LARGE($Y326:$AD326,AH$1)</f>
        <v>8.8000000000000007</v>
      </c>
      <c r="AI326" s="52">
        <f>LARGE($Y326:$AD326,AI$1)</f>
        <v>0</v>
      </c>
      <c r="AJ326" s="52">
        <f>LARGE($Y326:$AD326,AJ$1)</f>
        <v>0</v>
      </c>
      <c r="AL326" s="96" t="str">
        <f>IF(H326-F326*G326=H326,0,"ok")</f>
        <v>ok</v>
      </c>
      <c r="AM326" s="96" t="str">
        <f>IF(K326-I326*J326=K326,0,"ok")</f>
        <v>ok</v>
      </c>
      <c r="AN326" s="96" t="str">
        <f>IF(N326-L326*M326=N326,0,"ok")</f>
        <v>ok</v>
      </c>
      <c r="AO326" s="96" t="str">
        <f>IF(Q326-O326*P326=Q326,0,"ok")</f>
        <v>ok</v>
      </c>
      <c r="AP326" s="96" t="e">
        <f>IF(T326-R326*S326=T326,0,"ok")</f>
        <v>#VALUE!</v>
      </c>
      <c r="AQ326" s="96" t="e">
        <f>IF(W326-U326*V326=W326,0,"ok")</f>
        <v>#VALUE!</v>
      </c>
      <c r="AR326" s="107">
        <f>COUNT(AL326:AQ326)</f>
        <v>0</v>
      </c>
      <c r="AS326" s="109">
        <f>IF(E326&lt;&gt;0,(COUNT(F326:W326)+3)/18,0)</f>
        <v>0.83333333333333337</v>
      </c>
    </row>
    <row r="327" spans="1:45" ht="12.75" customHeight="1">
      <c r="A327" s="3">
        <v>51</v>
      </c>
      <c r="C327" s="25">
        <v>8988233</v>
      </c>
      <c r="D327" s="22" t="s">
        <v>1050</v>
      </c>
      <c r="E327" s="20">
        <f>AVERAGE(AE327:AH327)</f>
        <v>7</v>
      </c>
      <c r="F327" s="98"/>
      <c r="G327" s="18">
        <v>5</v>
      </c>
      <c r="H327" s="64">
        <f>IF(OR(ISNUMBER(F327),ISNUMBER(G327)),F327+G327,"")</f>
        <v>5</v>
      </c>
      <c r="I327" s="2">
        <v>2</v>
      </c>
      <c r="J327" s="18">
        <v>5.5</v>
      </c>
      <c r="K327" s="64">
        <f>IF(OR(ISNUMBER(I327),ISNUMBER(J327)),I327+J327,"")</f>
        <v>7.5</v>
      </c>
      <c r="L327" s="2"/>
      <c r="M327" s="18"/>
      <c r="N327" s="65" t="str">
        <f>IF(OR(ISNUMBER(L327),ISNUMBER(M327)),L327+M327,"")</f>
        <v/>
      </c>
      <c r="O327" s="1">
        <v>1</v>
      </c>
      <c r="P327" s="18">
        <v>5</v>
      </c>
      <c r="Q327" s="64">
        <f>IF(OR(ISNUMBER(O327),ISNUMBER(P327)),O327+P327,"")</f>
        <v>6</v>
      </c>
      <c r="R327" s="2"/>
      <c r="S327" s="18"/>
      <c r="T327" s="65" t="str">
        <f>IF(OR(ISNUMBER(R327),ISNUMBER(S327)),R327+S327,"")</f>
        <v/>
      </c>
      <c r="U327" s="1">
        <v>3.9</v>
      </c>
      <c r="V327" s="18">
        <v>5.6</v>
      </c>
      <c r="W327" s="64">
        <f>IF(OR(ISNUMBER(U327),ISNUMBER(V327)),U327+V327,"")</f>
        <v>9.5</v>
      </c>
      <c r="X327" s="106">
        <f>IF(AS327=4/6,0.7,AS327)</f>
        <v>0.77777777777777779</v>
      </c>
      <c r="Y327" s="51">
        <f>F327+G327</f>
        <v>5</v>
      </c>
      <c r="Z327" s="51">
        <f>I327+J327</f>
        <v>7.5</v>
      </c>
      <c r="AA327" s="51">
        <f>L327+M327</f>
        <v>0</v>
      </c>
      <c r="AB327" s="51">
        <f>O327+P327</f>
        <v>6</v>
      </c>
      <c r="AC327" s="51">
        <f>R327+S327</f>
        <v>0</v>
      </c>
      <c r="AD327" s="51">
        <f>U327+V327</f>
        <v>9.5</v>
      </c>
      <c r="AE327" s="52">
        <f>LARGE($Y327:$AD327,AE$1)</f>
        <v>9.5</v>
      </c>
      <c r="AF327" s="52">
        <f>LARGE($Y327:$AD327,AF$1)</f>
        <v>7.5</v>
      </c>
      <c r="AG327" s="52">
        <f>LARGE($Y327:$AD327,AG$1)</f>
        <v>6</v>
      </c>
      <c r="AH327" s="52">
        <f>LARGE($Y327:$AD327,AH$1)</f>
        <v>5</v>
      </c>
      <c r="AI327" s="52">
        <f>LARGE($Y327:$AD327,AI$1)</f>
        <v>0</v>
      </c>
      <c r="AJ327" s="52">
        <f>LARGE($Y327:$AD327,AJ$1)</f>
        <v>0</v>
      </c>
      <c r="AL327" s="96">
        <f>IF(H327-F327*G327=H327,0,"ok")</f>
        <v>0</v>
      </c>
      <c r="AM327" s="96" t="str">
        <f>IF(K327-I327*J327=K327,0,"ok")</f>
        <v>ok</v>
      </c>
      <c r="AN327" s="96" t="e">
        <f>IF(N327-L327*M327=N327,0,"ok")</f>
        <v>#VALUE!</v>
      </c>
      <c r="AO327" s="96" t="str">
        <f>IF(Q327-O327*P327=Q327,0,"ok")</f>
        <v>ok</v>
      </c>
      <c r="AP327" s="96" t="e">
        <f>IF(T327-R327*S327=T327,0,"ok")</f>
        <v>#VALUE!</v>
      </c>
      <c r="AQ327" s="96" t="str">
        <f>IF(W327-U327*V327=W327,0,"ok")</f>
        <v>ok</v>
      </c>
      <c r="AR327" s="107">
        <f>COUNT(AL327:AQ327)</f>
        <v>1</v>
      </c>
      <c r="AS327" s="109">
        <f>IF(E327&lt;&gt;0,(COUNT(F327:W327)+3)/18,0)</f>
        <v>0.77777777777777779</v>
      </c>
    </row>
    <row r="328" spans="1:45" ht="12.75" customHeight="1">
      <c r="A328" s="3">
        <v>51</v>
      </c>
      <c r="C328" s="25">
        <v>8988302</v>
      </c>
      <c r="D328" s="22" t="s">
        <v>1051</v>
      </c>
      <c r="E328" s="20">
        <f>AVERAGE(AE328:AH328)</f>
        <v>8.9250000000000007</v>
      </c>
      <c r="F328" s="1">
        <v>2.8</v>
      </c>
      <c r="G328" s="18">
        <v>5.5</v>
      </c>
      <c r="H328" s="64">
        <f>IF(OR(ISNUMBER(F328),ISNUMBER(G328)),F328+G328,"")</f>
        <v>8.3000000000000007</v>
      </c>
      <c r="I328" s="2">
        <v>4</v>
      </c>
      <c r="J328" s="18">
        <v>5.5</v>
      </c>
      <c r="K328" s="64">
        <f>IF(OR(ISNUMBER(I328),ISNUMBER(J328)),I328+J328,"")</f>
        <v>9.5</v>
      </c>
      <c r="L328" s="2"/>
      <c r="M328" s="18"/>
      <c r="N328" s="65" t="str">
        <f>IF(OR(ISNUMBER(L328),ISNUMBER(M328)),L328+M328,"")</f>
        <v/>
      </c>
      <c r="O328" s="1">
        <v>3.3</v>
      </c>
      <c r="P328" s="18">
        <v>5</v>
      </c>
      <c r="Q328" s="64">
        <f>IF(OR(ISNUMBER(O328),ISNUMBER(P328)),O328+P328,"")</f>
        <v>8.3000000000000007</v>
      </c>
      <c r="R328" s="2"/>
      <c r="S328" s="18"/>
      <c r="T328" s="65" t="str">
        <f>IF(OR(ISNUMBER(R328),ISNUMBER(S328)),R328+S328,"")</f>
        <v/>
      </c>
      <c r="U328" s="1">
        <v>4</v>
      </c>
      <c r="V328" s="18">
        <v>5.6</v>
      </c>
      <c r="W328" s="64">
        <f>IF(OR(ISNUMBER(U328),ISNUMBER(V328)),U328+V328,"")</f>
        <v>9.6</v>
      </c>
      <c r="X328" s="106">
        <f>IF(AS328=4/6,0.7,AS328)</f>
        <v>0.83333333333333337</v>
      </c>
      <c r="Y328" s="51">
        <f>F328+G328</f>
        <v>8.3000000000000007</v>
      </c>
      <c r="Z328" s="51">
        <f>I328+J328</f>
        <v>9.5</v>
      </c>
      <c r="AA328" s="51">
        <f>L328+M328</f>
        <v>0</v>
      </c>
      <c r="AB328" s="51">
        <f>O328+P328</f>
        <v>8.3000000000000007</v>
      </c>
      <c r="AC328" s="51">
        <f>R328+S328</f>
        <v>0</v>
      </c>
      <c r="AD328" s="51">
        <f>U328+V328</f>
        <v>9.6</v>
      </c>
      <c r="AE328" s="52">
        <f>LARGE($Y328:$AD328,AE$1)</f>
        <v>9.6</v>
      </c>
      <c r="AF328" s="52">
        <f>LARGE($Y328:$AD328,AF$1)</f>
        <v>9.5</v>
      </c>
      <c r="AG328" s="52">
        <f>LARGE($Y328:$AD328,AG$1)</f>
        <v>8.3000000000000007</v>
      </c>
      <c r="AH328" s="52">
        <f>LARGE($Y328:$AD328,AH$1)</f>
        <v>8.3000000000000007</v>
      </c>
      <c r="AI328" s="52">
        <f>LARGE($Y328:$AD328,AI$1)</f>
        <v>0</v>
      </c>
      <c r="AJ328" s="52">
        <f>LARGE($Y328:$AD328,AJ$1)</f>
        <v>0</v>
      </c>
      <c r="AL328" s="96" t="str">
        <f>IF(H328-F328*G328=H328,0,"ok")</f>
        <v>ok</v>
      </c>
      <c r="AM328" s="96" t="str">
        <f>IF(K328-I328*J328=K328,0,"ok")</f>
        <v>ok</v>
      </c>
      <c r="AN328" s="96" t="e">
        <f>IF(N328-L328*M328=N328,0,"ok")</f>
        <v>#VALUE!</v>
      </c>
      <c r="AO328" s="96" t="str">
        <f>IF(Q328-O328*P328=Q328,0,"ok")</f>
        <v>ok</v>
      </c>
      <c r="AP328" s="96" t="e">
        <f>IF(T328-R328*S328=T328,0,"ok")</f>
        <v>#VALUE!</v>
      </c>
      <c r="AQ328" s="96" t="str">
        <f>IF(W328-U328*V328=W328,0,"ok")</f>
        <v>ok</v>
      </c>
      <c r="AR328" s="107">
        <f>COUNT(AL328:AQ328)</f>
        <v>0</v>
      </c>
      <c r="AS328" s="109">
        <f>IF(E328&lt;&gt;0,(COUNT(F328:W328)+3)/18,0)</f>
        <v>0.83333333333333337</v>
      </c>
    </row>
    <row r="329" spans="1:45" ht="12.75" customHeight="1">
      <c r="A329" s="3">
        <v>13</v>
      </c>
      <c r="C329" s="25" t="s">
        <v>527</v>
      </c>
      <c r="D329" s="22" t="s">
        <v>528</v>
      </c>
      <c r="E329" s="20">
        <f>AVERAGE(AE329:AH329)</f>
        <v>9.4749999999999996</v>
      </c>
      <c r="F329" s="1">
        <v>4</v>
      </c>
      <c r="G329" s="18">
        <v>6</v>
      </c>
      <c r="H329" s="64">
        <f>IF(OR(ISNUMBER(F329),ISNUMBER(G329)),F329+G329,"")</f>
        <v>10</v>
      </c>
      <c r="I329" s="2">
        <v>2.1</v>
      </c>
      <c r="J329" s="18">
        <v>6</v>
      </c>
      <c r="K329" s="64">
        <f>IF(OR(ISNUMBER(I329),ISNUMBER(J329)),I329+J329,"")</f>
        <v>8.1</v>
      </c>
      <c r="L329" s="2">
        <v>3.8</v>
      </c>
      <c r="M329" s="18">
        <v>6</v>
      </c>
      <c r="N329" s="65">
        <f>IF(OR(ISNUMBER(L329),ISNUMBER(M329)),L329+M329,"")</f>
        <v>9.8000000000000007</v>
      </c>
      <c r="O329" s="1">
        <v>4</v>
      </c>
      <c r="P329" s="18">
        <v>6</v>
      </c>
      <c r="Q329" s="64">
        <f>IF(OR(ISNUMBER(O329),ISNUMBER(P329)),O329+P329,"")</f>
        <v>10</v>
      </c>
      <c r="R329" s="83"/>
      <c r="S329" s="72"/>
      <c r="T329" s="65" t="str">
        <f>IF(OR(ISNUMBER(R329),ISNUMBER(S329)),R329+S329,"")</f>
        <v/>
      </c>
      <c r="U329" s="71"/>
      <c r="V329" s="72"/>
      <c r="W329" s="64" t="str">
        <f>IF(OR(ISNUMBER(U329),ISNUMBER(V329)),U329+V329,"")</f>
        <v/>
      </c>
      <c r="X329" s="106">
        <f>IF(AS329=4/6,0.7,AS329)</f>
        <v>0.83333333333333337</v>
      </c>
      <c r="Y329" s="51">
        <f>F329+G329</f>
        <v>10</v>
      </c>
      <c r="Z329" s="51">
        <f>I329+J329</f>
        <v>8.1</v>
      </c>
      <c r="AA329" s="51">
        <f>L329+M329</f>
        <v>9.8000000000000007</v>
      </c>
      <c r="AB329" s="51">
        <f>O329+P329</f>
        <v>10</v>
      </c>
      <c r="AC329" s="51">
        <f>R329+S329</f>
        <v>0</v>
      </c>
      <c r="AD329" s="51">
        <f>U329+V329</f>
        <v>0</v>
      </c>
      <c r="AE329" s="52">
        <f>LARGE($Y329:$AD329,AE$1)</f>
        <v>10</v>
      </c>
      <c r="AF329" s="52">
        <f>LARGE($Y329:$AD329,AF$1)</f>
        <v>10</v>
      </c>
      <c r="AG329" s="52">
        <f>LARGE($Y329:$AD329,AG$1)</f>
        <v>9.8000000000000007</v>
      </c>
      <c r="AH329" s="52">
        <f>LARGE($Y329:$AD329,AH$1)</f>
        <v>8.1</v>
      </c>
      <c r="AI329" s="52">
        <f>LARGE($Y329:$AD329,AI$1)</f>
        <v>0</v>
      </c>
      <c r="AJ329" s="52">
        <f>LARGE($Y329:$AD329,AJ$1)</f>
        <v>0</v>
      </c>
      <c r="AL329" s="96" t="str">
        <f>IF(H329-F329*G329=H329,0,"ok")</f>
        <v>ok</v>
      </c>
      <c r="AM329" s="96" t="str">
        <f>IF(K329-I329*J329=K329,0,"ok")</f>
        <v>ok</v>
      </c>
      <c r="AN329" s="96" t="str">
        <f>IF(N329-L329*M329=N329,0,"ok")</f>
        <v>ok</v>
      </c>
      <c r="AO329" s="96" t="str">
        <f>IF(Q329-O329*P329=Q329,0,"ok")</f>
        <v>ok</v>
      </c>
      <c r="AP329" s="96" t="e">
        <f>IF(T329-R329*S329=T329,0,"ok")</f>
        <v>#VALUE!</v>
      </c>
      <c r="AQ329" s="96" t="e">
        <f>IF(W329-U329*V329=W329,0,"ok")</f>
        <v>#VALUE!</v>
      </c>
      <c r="AR329" s="107">
        <f>COUNT(AL329:AQ329)</f>
        <v>0</v>
      </c>
      <c r="AS329" s="109">
        <f>IF(E329&lt;&gt;0,(COUNT(F329:W329)+3)/18,0)</f>
        <v>0.83333333333333337</v>
      </c>
    </row>
    <row r="330" spans="1:45" ht="12.75" customHeight="1">
      <c r="A330" s="3">
        <v>20</v>
      </c>
      <c r="C330" s="25" t="s">
        <v>844</v>
      </c>
      <c r="D330" s="22" t="s">
        <v>845</v>
      </c>
      <c r="E330" s="20">
        <f>AVERAGE(AE330:AH330)</f>
        <v>4.1749999999999998</v>
      </c>
      <c r="F330" s="1">
        <v>1.8</v>
      </c>
      <c r="G330" s="18">
        <v>5</v>
      </c>
      <c r="H330" s="64">
        <f>IF(OR(ISNUMBER(F330),ISNUMBER(G330)),F330+G330,"")</f>
        <v>6.8</v>
      </c>
      <c r="I330" s="2">
        <v>3.9</v>
      </c>
      <c r="J330" s="18">
        <v>6</v>
      </c>
      <c r="K330" s="64">
        <f>IF(OR(ISNUMBER(I330),ISNUMBER(J330)),I330+J330,"")</f>
        <v>9.9</v>
      </c>
      <c r="L330" s="2"/>
      <c r="M330" s="18"/>
      <c r="N330" s="65" t="str">
        <f>IF(OR(ISNUMBER(L330),ISNUMBER(M330)),L330+M330,"")</f>
        <v/>
      </c>
      <c r="O330" s="1"/>
      <c r="P330" s="18"/>
      <c r="Q330" s="64" t="str">
        <f>IF(OR(ISNUMBER(O330),ISNUMBER(P330)),O330+P330,"")</f>
        <v/>
      </c>
      <c r="R330" s="2"/>
      <c r="S330" s="18"/>
      <c r="T330" s="65" t="str">
        <f>IF(OR(ISNUMBER(R330),ISNUMBER(S330)),R330+S330,"")</f>
        <v/>
      </c>
      <c r="U330" s="1"/>
      <c r="V330" s="18"/>
      <c r="W330" s="64" t="str">
        <f>IF(OR(ISNUMBER(U330),ISNUMBER(V330)),U330+V330,"")</f>
        <v/>
      </c>
      <c r="X330" s="106">
        <f>IF(AS330=4/6,0.7,AS330)</f>
        <v>0.5</v>
      </c>
      <c r="Y330" s="51">
        <f>F330+G330</f>
        <v>6.8</v>
      </c>
      <c r="Z330" s="51">
        <f>I330+J330</f>
        <v>9.9</v>
      </c>
      <c r="AA330" s="51">
        <f>L330+M330</f>
        <v>0</v>
      </c>
      <c r="AB330" s="51">
        <f>O330+P330</f>
        <v>0</v>
      </c>
      <c r="AC330" s="51">
        <f>R330+S330</f>
        <v>0</v>
      </c>
      <c r="AD330" s="51">
        <f>U330+V330</f>
        <v>0</v>
      </c>
      <c r="AE330" s="52">
        <f>LARGE($Y330:$AD330,AE$1)</f>
        <v>9.9</v>
      </c>
      <c r="AF330" s="52">
        <f>LARGE($Y330:$AD330,AF$1)</f>
        <v>6.8</v>
      </c>
      <c r="AG330" s="52">
        <f>LARGE($Y330:$AD330,AG$1)</f>
        <v>0</v>
      </c>
      <c r="AH330" s="52">
        <f>LARGE($Y330:$AD330,AH$1)</f>
        <v>0</v>
      </c>
      <c r="AI330" s="52">
        <f>LARGE($Y330:$AD330,AI$1)</f>
        <v>0</v>
      </c>
      <c r="AJ330" s="52">
        <f>LARGE($Y330:$AD330,AJ$1)</f>
        <v>0</v>
      </c>
      <c r="AL330" s="96" t="str">
        <f>IF(H330-F330*G330=H330,0,"ok")</f>
        <v>ok</v>
      </c>
      <c r="AM330" s="96" t="str">
        <f>IF(K330-I330*J330=K330,0,"ok")</f>
        <v>ok</v>
      </c>
      <c r="AN330" s="96" t="e">
        <f>IF(N330-L330*M330=N330,0,"ok")</f>
        <v>#VALUE!</v>
      </c>
      <c r="AO330" s="96" t="e">
        <f>IF(Q330-O330*P330=Q330,0,"ok")</f>
        <v>#VALUE!</v>
      </c>
      <c r="AP330" s="96" t="e">
        <f>IF(T330-R330*S330=T330,0,"ok")</f>
        <v>#VALUE!</v>
      </c>
      <c r="AQ330" s="96" t="e">
        <f>IF(W330-U330*V330=W330,0,"ok")</f>
        <v>#VALUE!</v>
      </c>
      <c r="AR330" s="107">
        <f>COUNT(AL330:AQ330)</f>
        <v>0</v>
      </c>
      <c r="AS330" s="109">
        <f>IF(E330&lt;&gt;0,(COUNT(F330:W330)+3)/18,0)</f>
        <v>0.5</v>
      </c>
    </row>
    <row r="331" spans="1:45" ht="12.75" customHeight="1">
      <c r="A331" s="3">
        <v>2</v>
      </c>
      <c r="C331" s="25" t="s">
        <v>64</v>
      </c>
      <c r="D331" s="22" t="s">
        <v>65</v>
      </c>
      <c r="E331" s="20">
        <f>AVERAGE(AE331:AH331)</f>
        <v>7.9250000000000007</v>
      </c>
      <c r="F331" s="1">
        <v>1.5</v>
      </c>
      <c r="G331" s="18">
        <v>5.0999999999999996</v>
      </c>
      <c r="H331" s="64">
        <f>IF(OR(ISNUMBER(F331),ISNUMBER(G331)),F331+G331,"")</f>
        <v>6.6</v>
      </c>
      <c r="I331" s="2">
        <v>3.1</v>
      </c>
      <c r="J331" s="18">
        <v>5.7</v>
      </c>
      <c r="K331" s="64">
        <f>IF(OR(ISNUMBER(I331),ISNUMBER(J331)),I331+J331,"")</f>
        <v>8.8000000000000007</v>
      </c>
      <c r="L331" s="70">
        <v>2</v>
      </c>
      <c r="M331" s="69">
        <v>5.8</v>
      </c>
      <c r="N331" s="65">
        <f>IF(OR(ISNUMBER(L331),ISNUMBER(M331)),L331+M331,"")</f>
        <v>7.8</v>
      </c>
      <c r="O331" s="1"/>
      <c r="P331" s="18"/>
      <c r="Q331" s="64" t="str">
        <f>IF(OR(ISNUMBER(O331),ISNUMBER(P331)),O331+P331,"")</f>
        <v/>
      </c>
      <c r="R331" s="2">
        <v>2.7</v>
      </c>
      <c r="S331" s="18">
        <v>5.8</v>
      </c>
      <c r="T331" s="65">
        <f>IF(OR(ISNUMBER(R331),ISNUMBER(S331)),R331+S331,"")</f>
        <v>8.5</v>
      </c>
      <c r="U331" s="1"/>
      <c r="V331" s="18"/>
      <c r="W331" s="64" t="str">
        <f>IF(OR(ISNUMBER(U331),ISNUMBER(V331)),U331+V331,"")</f>
        <v/>
      </c>
      <c r="X331" s="106">
        <f>IF(AS331=4/6,0.7,AS331)</f>
        <v>0.83333333333333337</v>
      </c>
      <c r="Y331" s="51">
        <f>F331+G331</f>
        <v>6.6</v>
      </c>
      <c r="Z331" s="51">
        <f>I331+J331</f>
        <v>8.8000000000000007</v>
      </c>
      <c r="AA331" s="51">
        <f>L331+M331</f>
        <v>7.8</v>
      </c>
      <c r="AB331" s="51">
        <f>O331+P331</f>
        <v>0</v>
      </c>
      <c r="AC331" s="51">
        <f>R331+S331</f>
        <v>8.5</v>
      </c>
      <c r="AD331" s="51">
        <f>U331+V331</f>
        <v>0</v>
      </c>
      <c r="AE331" s="52">
        <f>LARGE($Y331:$AD331,AE$1)</f>
        <v>8.8000000000000007</v>
      </c>
      <c r="AF331" s="52">
        <f>LARGE($Y331:$AD331,AF$1)</f>
        <v>8.5</v>
      </c>
      <c r="AG331" s="52">
        <f>LARGE($Y331:$AD331,AG$1)</f>
        <v>7.8</v>
      </c>
      <c r="AH331" s="52">
        <f>LARGE($Y331:$AD331,AH$1)</f>
        <v>6.6</v>
      </c>
      <c r="AI331" s="52">
        <f>LARGE($Y331:$AD331,AI$1)</f>
        <v>0</v>
      </c>
      <c r="AJ331" s="52">
        <f>LARGE($Y331:$AD331,AJ$1)</f>
        <v>0</v>
      </c>
      <c r="AK331" s="104"/>
      <c r="AL331" s="96" t="str">
        <f>IF(H331-F331*G331=H331,0,"ok")</f>
        <v>ok</v>
      </c>
      <c r="AM331" s="96" t="str">
        <f>IF(K331-I331*J331=K331,0,"ok")</f>
        <v>ok</v>
      </c>
      <c r="AN331" s="96" t="str">
        <f>IF(N331-L331*M331=N331,0,"ok")</f>
        <v>ok</v>
      </c>
      <c r="AO331" s="96" t="e">
        <f>IF(Q331-O331*P331=Q331,0,"ok")</f>
        <v>#VALUE!</v>
      </c>
      <c r="AP331" s="96" t="str">
        <f>IF(T331-R331*S331=T331,0,"ok")</f>
        <v>ok</v>
      </c>
      <c r="AQ331" s="96" t="e">
        <f>IF(W331-U331*V331=W331,0,"ok")</f>
        <v>#VALUE!</v>
      </c>
      <c r="AR331" s="107">
        <f>COUNT(AL331:AQ331)</f>
        <v>0</v>
      </c>
      <c r="AS331" s="109">
        <f>IF(E331&lt;&gt;0,(COUNT(F331:W331)+3)/18,0)</f>
        <v>0.83333333333333337</v>
      </c>
    </row>
    <row r="332" spans="1:45" ht="12.75" customHeight="1">
      <c r="A332" s="3">
        <v>10</v>
      </c>
      <c r="C332" s="25" t="s">
        <v>375</v>
      </c>
      <c r="D332" s="22" t="s">
        <v>376</v>
      </c>
      <c r="E332" s="20">
        <f>AVERAGE(AE332:AH332)</f>
        <v>9.125</v>
      </c>
      <c r="F332" s="1">
        <v>3</v>
      </c>
      <c r="G332" s="18">
        <v>5.6</v>
      </c>
      <c r="H332" s="64">
        <f>IF(OR(ISNUMBER(F332),ISNUMBER(G332)),F332+G332,"")</f>
        <v>8.6</v>
      </c>
      <c r="I332" s="2">
        <v>4</v>
      </c>
      <c r="J332" s="18">
        <v>5.8</v>
      </c>
      <c r="K332" s="64">
        <f>IF(OR(ISNUMBER(I332),ISNUMBER(J332)),I332+J332,"")</f>
        <v>9.8000000000000007</v>
      </c>
      <c r="L332" s="2">
        <v>3</v>
      </c>
      <c r="M332" s="18">
        <v>5.5</v>
      </c>
      <c r="N332" s="65">
        <f>IF(OR(ISNUMBER(L332),ISNUMBER(M332)),L332+M332,"")</f>
        <v>8.5</v>
      </c>
      <c r="O332" s="1">
        <v>3.8</v>
      </c>
      <c r="P332" s="18">
        <v>5.8</v>
      </c>
      <c r="Q332" s="64">
        <f>IF(OR(ISNUMBER(O332),ISNUMBER(P332)),O332+P332,"")</f>
        <v>9.6</v>
      </c>
      <c r="R332" s="83"/>
      <c r="S332" s="72"/>
      <c r="T332" s="65" t="str">
        <f>IF(OR(ISNUMBER(R332),ISNUMBER(S332)),R332+S332,"")</f>
        <v/>
      </c>
      <c r="U332" s="71"/>
      <c r="V332" s="72"/>
      <c r="W332" s="64" t="str">
        <f>IF(OR(ISNUMBER(U332),ISNUMBER(V332)),U332+V332,"")</f>
        <v/>
      </c>
      <c r="X332" s="106">
        <f>IF(AS332=4/6,0.7,AS332)</f>
        <v>0.83333333333333337</v>
      </c>
      <c r="Y332" s="51">
        <f>F332+G332</f>
        <v>8.6</v>
      </c>
      <c r="Z332" s="51">
        <f>I332+J332</f>
        <v>9.8000000000000007</v>
      </c>
      <c r="AA332" s="51">
        <f>L332+M332</f>
        <v>8.5</v>
      </c>
      <c r="AB332" s="51">
        <f>O332+P332</f>
        <v>9.6</v>
      </c>
      <c r="AC332" s="51">
        <f>R332+S332</f>
        <v>0</v>
      </c>
      <c r="AD332" s="51">
        <f>U332+V332</f>
        <v>0</v>
      </c>
      <c r="AE332" s="52">
        <f>LARGE($Y332:$AD332,AE$1)</f>
        <v>9.8000000000000007</v>
      </c>
      <c r="AF332" s="52">
        <f>LARGE($Y332:$AD332,AF$1)</f>
        <v>9.6</v>
      </c>
      <c r="AG332" s="52">
        <f>LARGE($Y332:$AD332,AG$1)</f>
        <v>8.6</v>
      </c>
      <c r="AH332" s="52">
        <f>LARGE($Y332:$AD332,AH$1)</f>
        <v>8.5</v>
      </c>
      <c r="AI332" s="52">
        <f>LARGE($Y332:$AD332,AI$1)</f>
        <v>0</v>
      </c>
      <c r="AJ332" s="52">
        <f>LARGE($Y332:$AD332,AJ$1)</f>
        <v>0</v>
      </c>
      <c r="AL332" s="96" t="str">
        <f>IF(H332-F332*G332=H332,0,"ok")</f>
        <v>ok</v>
      </c>
      <c r="AM332" s="96" t="str">
        <f>IF(K332-I332*J332=K332,0,"ok")</f>
        <v>ok</v>
      </c>
      <c r="AN332" s="96" t="str">
        <f>IF(N332-L332*M332=N332,0,"ok")</f>
        <v>ok</v>
      </c>
      <c r="AO332" s="96" t="str">
        <f>IF(Q332-O332*P332=Q332,0,"ok")</f>
        <v>ok</v>
      </c>
      <c r="AP332" s="96" t="e">
        <f>IF(T332-R332*S332=T332,0,"ok")</f>
        <v>#VALUE!</v>
      </c>
      <c r="AQ332" s="96" t="e">
        <f>IF(W332-U332*V332=W332,0,"ok")</f>
        <v>#VALUE!</v>
      </c>
      <c r="AR332" s="107">
        <f>COUNT(AL332:AQ332)</f>
        <v>0</v>
      </c>
      <c r="AS332" s="109">
        <f>IF(E332&lt;&gt;0,(COUNT(F332:W332)+3)/18,0)</f>
        <v>0.83333333333333337</v>
      </c>
    </row>
    <row r="333" spans="1:45" ht="12.75" customHeight="1">
      <c r="A333" s="3">
        <v>7</v>
      </c>
      <c r="C333" s="25" t="s">
        <v>261</v>
      </c>
      <c r="D333" s="22" t="s">
        <v>262</v>
      </c>
      <c r="E333" s="20">
        <f>AVERAGE(AE333:AH333)</f>
        <v>8.1249999999999982</v>
      </c>
      <c r="F333" s="1">
        <v>2.5</v>
      </c>
      <c r="G333" s="18">
        <v>4.8</v>
      </c>
      <c r="H333" s="64">
        <f>IF(OR(ISNUMBER(F333),ISNUMBER(G333)),F333+G333,"")</f>
        <v>7.3</v>
      </c>
      <c r="I333" s="2">
        <v>3.8</v>
      </c>
      <c r="J333" s="18">
        <v>5.0999999999999996</v>
      </c>
      <c r="K333" s="64">
        <f>IF(OR(ISNUMBER(I333),ISNUMBER(J333)),I333+J333,"")</f>
        <v>8.8999999999999986</v>
      </c>
      <c r="L333" s="2">
        <v>1.5</v>
      </c>
      <c r="M333" s="18">
        <v>5.7</v>
      </c>
      <c r="N333" s="65">
        <f>IF(OR(ISNUMBER(L333),ISNUMBER(M333)),L333+M333,"")</f>
        <v>7.2</v>
      </c>
      <c r="O333" s="1">
        <v>2.1</v>
      </c>
      <c r="P333" s="18">
        <v>5.5</v>
      </c>
      <c r="Q333" s="64">
        <f>IF(OR(ISNUMBER(O333),ISNUMBER(P333)),O333+P333,"")</f>
        <v>7.6</v>
      </c>
      <c r="R333" s="2">
        <v>3</v>
      </c>
      <c r="S333" s="18">
        <v>5.7</v>
      </c>
      <c r="T333" s="65">
        <f>IF(OR(ISNUMBER(R333),ISNUMBER(S333)),R333+S333,"")</f>
        <v>8.6999999999999993</v>
      </c>
      <c r="U333" s="1"/>
      <c r="V333" s="18"/>
      <c r="W333" s="64" t="str">
        <f>IF(OR(ISNUMBER(U333),ISNUMBER(V333)),U333+V333,"")</f>
        <v/>
      </c>
      <c r="X333" s="106">
        <f>IF(AS333=4/6,0.7,AS333)</f>
        <v>1</v>
      </c>
      <c r="Y333" s="51">
        <f>F333+G333</f>
        <v>7.3</v>
      </c>
      <c r="Z333" s="51">
        <f>I333+J333</f>
        <v>8.8999999999999986</v>
      </c>
      <c r="AA333" s="51">
        <f>L333+M333</f>
        <v>7.2</v>
      </c>
      <c r="AB333" s="51">
        <f>O333+P333</f>
        <v>7.6</v>
      </c>
      <c r="AC333" s="51">
        <f>R333+S333</f>
        <v>8.6999999999999993</v>
      </c>
      <c r="AD333" s="51">
        <f>U333+V333</f>
        <v>0</v>
      </c>
      <c r="AE333" s="52">
        <f>LARGE($Y333:$AD333,AE$1)</f>
        <v>8.8999999999999986</v>
      </c>
      <c r="AF333" s="52">
        <f>LARGE($Y333:$AD333,AF$1)</f>
        <v>8.6999999999999993</v>
      </c>
      <c r="AG333" s="52">
        <f>LARGE($Y333:$AD333,AG$1)</f>
        <v>7.6</v>
      </c>
      <c r="AH333" s="52">
        <f>LARGE($Y333:$AD333,AH$1)</f>
        <v>7.3</v>
      </c>
      <c r="AI333" s="52">
        <f>LARGE($Y333:$AD333,AI$1)</f>
        <v>7.2</v>
      </c>
      <c r="AJ333" s="52">
        <f>LARGE($Y333:$AD333,AJ$1)</f>
        <v>0</v>
      </c>
      <c r="AL333" s="96" t="str">
        <f>IF(H333-F333*G333=H333,0,"ok")</f>
        <v>ok</v>
      </c>
      <c r="AM333" s="96" t="str">
        <f>IF(K333-I333*J333=K333,0,"ok")</f>
        <v>ok</v>
      </c>
      <c r="AN333" s="96" t="str">
        <f>IF(N333-L333*M333=N333,0,"ok")</f>
        <v>ok</v>
      </c>
      <c r="AO333" s="96" t="str">
        <f>IF(Q333-O333*P333=Q333,0,"ok")</f>
        <v>ok</v>
      </c>
      <c r="AP333" s="96" t="str">
        <f>IF(T333-R333*S333=T333,0,"ok")</f>
        <v>ok</v>
      </c>
      <c r="AQ333" s="96" t="e">
        <f>IF(W333-U333*V333=W333,0,"ok")</f>
        <v>#VALUE!</v>
      </c>
      <c r="AR333" s="107">
        <f>COUNT(AL333:AQ333)</f>
        <v>0</v>
      </c>
      <c r="AS333" s="109">
        <f>IF(E333&lt;&gt;0,(COUNT(F333:W333)+3)/18,0)</f>
        <v>1</v>
      </c>
    </row>
    <row r="334" spans="1:45" ht="12.75" customHeight="1">
      <c r="A334" s="3">
        <v>18</v>
      </c>
      <c r="C334" s="28" t="s">
        <v>760</v>
      </c>
      <c r="D334" s="29" t="s">
        <v>761</v>
      </c>
      <c r="E334" s="20">
        <f>AVERAGE(AE334:AH334)</f>
        <v>8.9250000000000007</v>
      </c>
      <c r="F334" s="68">
        <v>2.5</v>
      </c>
      <c r="G334" s="69">
        <v>6</v>
      </c>
      <c r="H334" s="64">
        <f>IF(OR(ISNUMBER(F334),ISNUMBER(G334)),F334+G334,"")</f>
        <v>8.5</v>
      </c>
      <c r="I334" s="2">
        <v>2</v>
      </c>
      <c r="J334" s="18">
        <v>5.8</v>
      </c>
      <c r="K334" s="64">
        <f>IF(OR(ISNUMBER(I334),ISNUMBER(J334)),I334+J334,"")</f>
        <v>7.8</v>
      </c>
      <c r="L334" s="2">
        <v>3.6</v>
      </c>
      <c r="M334" s="18">
        <v>6</v>
      </c>
      <c r="N334" s="65">
        <f>IF(OR(ISNUMBER(L334),ISNUMBER(M334)),L334+M334,"")</f>
        <v>9.6</v>
      </c>
      <c r="O334" s="1">
        <v>3</v>
      </c>
      <c r="P334" s="18">
        <v>5.5</v>
      </c>
      <c r="Q334" s="64">
        <f>IF(OR(ISNUMBER(O334),ISNUMBER(P334)),O334+P334,"")</f>
        <v>8.5</v>
      </c>
      <c r="R334" s="2">
        <v>1.5</v>
      </c>
      <c r="S334" s="18">
        <v>5.5</v>
      </c>
      <c r="T334" s="65">
        <f>IF(OR(ISNUMBER(R334),ISNUMBER(S334)),R334+S334,"")</f>
        <v>7</v>
      </c>
      <c r="U334" s="1">
        <v>3.6</v>
      </c>
      <c r="V334" s="18">
        <v>5.5</v>
      </c>
      <c r="W334" s="64">
        <f>IF(OR(ISNUMBER(U334),ISNUMBER(V334)),U334+V334,"")</f>
        <v>9.1</v>
      </c>
      <c r="X334" s="106">
        <f>IF(AS334=4/6,0.7,AS334)</f>
        <v>1.1666666666666667</v>
      </c>
      <c r="Y334" s="51">
        <f>F334+G334</f>
        <v>8.5</v>
      </c>
      <c r="Z334" s="51">
        <f>I334+J334</f>
        <v>7.8</v>
      </c>
      <c r="AA334" s="51">
        <f>L334+M334</f>
        <v>9.6</v>
      </c>
      <c r="AB334" s="51">
        <f>O334+P334</f>
        <v>8.5</v>
      </c>
      <c r="AC334" s="51">
        <f>R334+S334</f>
        <v>7</v>
      </c>
      <c r="AD334" s="51">
        <f>U334+V334</f>
        <v>9.1</v>
      </c>
      <c r="AE334" s="52">
        <f>LARGE($Y334:$AD334,AE$1)</f>
        <v>9.6</v>
      </c>
      <c r="AF334" s="52">
        <f>LARGE($Y334:$AD334,AF$1)</f>
        <v>9.1</v>
      </c>
      <c r="AG334" s="52">
        <f>LARGE($Y334:$AD334,AG$1)</f>
        <v>8.5</v>
      </c>
      <c r="AH334" s="52">
        <f>LARGE($Y334:$AD334,AH$1)</f>
        <v>8.5</v>
      </c>
      <c r="AI334" s="52">
        <f>LARGE($Y334:$AD334,AI$1)</f>
        <v>7.8</v>
      </c>
      <c r="AJ334" s="52">
        <f>LARGE($Y334:$AD334,AJ$1)</f>
        <v>7</v>
      </c>
      <c r="AL334" s="96" t="str">
        <f>IF(H334-F334*G334=H334,0,"ok")</f>
        <v>ok</v>
      </c>
      <c r="AM334" s="96" t="str">
        <f>IF(K334-I334*J334=K334,0,"ok")</f>
        <v>ok</v>
      </c>
      <c r="AN334" s="96" t="str">
        <f>IF(N334-L334*M334=N334,0,"ok")</f>
        <v>ok</v>
      </c>
      <c r="AO334" s="96" t="str">
        <f>IF(Q334-O334*P334=Q334,0,"ok")</f>
        <v>ok</v>
      </c>
      <c r="AP334" s="96" t="str">
        <f>IF(T334-R334*S334=T334,0,"ok")</f>
        <v>ok</v>
      </c>
      <c r="AQ334" s="96" t="str">
        <f>IF(W334-U334*V334=W334,0,"ok")</f>
        <v>ok</v>
      </c>
      <c r="AR334" s="107">
        <f>COUNT(AL334:AQ334)</f>
        <v>0</v>
      </c>
      <c r="AS334" s="109">
        <f>IF(E334&lt;&gt;0,(COUNT(F334:W334)+3)/18,0)</f>
        <v>1.1666666666666667</v>
      </c>
    </row>
    <row r="335" spans="1:45" ht="12.75" customHeight="1">
      <c r="A335" s="3">
        <v>15</v>
      </c>
      <c r="C335" s="26">
        <v>8670910</v>
      </c>
      <c r="D335" s="23" t="s">
        <v>641</v>
      </c>
      <c r="E335" s="20">
        <f>AVERAGE(AE335:AH335)</f>
        <v>9.5</v>
      </c>
      <c r="F335" s="1">
        <v>4</v>
      </c>
      <c r="G335" s="18">
        <v>6</v>
      </c>
      <c r="H335" s="64">
        <f>IF(OR(ISNUMBER(F335),ISNUMBER(G335)),F335+G335,"")</f>
        <v>10</v>
      </c>
      <c r="I335" s="70">
        <v>3</v>
      </c>
      <c r="J335" s="69">
        <v>6</v>
      </c>
      <c r="K335" s="64">
        <f>IF(OR(ISNUMBER(I335),ISNUMBER(J335)),I335+J335,"")</f>
        <v>9</v>
      </c>
      <c r="L335" s="70">
        <v>3.5</v>
      </c>
      <c r="M335" s="69">
        <v>6</v>
      </c>
      <c r="N335" s="65">
        <f>IF(OR(ISNUMBER(L335),ISNUMBER(M335)),L335+M335,"")</f>
        <v>9.5</v>
      </c>
      <c r="O335" s="1"/>
      <c r="P335" s="18"/>
      <c r="Q335" s="64" t="str">
        <f>IF(OR(ISNUMBER(O335),ISNUMBER(P335)),O335+P335,"")</f>
        <v/>
      </c>
      <c r="R335" s="81">
        <v>3.5</v>
      </c>
      <c r="S335" s="76">
        <v>6</v>
      </c>
      <c r="T335" s="65">
        <f>IF(OR(ISNUMBER(R335),ISNUMBER(S335)),R335+S335,"")</f>
        <v>9.5</v>
      </c>
      <c r="U335" s="71"/>
      <c r="V335" s="72"/>
      <c r="W335" s="64" t="str">
        <f>IF(OR(ISNUMBER(U335),ISNUMBER(V335)),U335+V335,"")</f>
        <v/>
      </c>
      <c r="X335" s="106">
        <f>IF(AS335=4/6,0.7,AS335)</f>
        <v>0.83333333333333337</v>
      </c>
      <c r="Y335" s="51">
        <f>F335+G335</f>
        <v>10</v>
      </c>
      <c r="Z335" s="51">
        <f>I335+J335</f>
        <v>9</v>
      </c>
      <c r="AA335" s="51">
        <f>L335+M335</f>
        <v>9.5</v>
      </c>
      <c r="AB335" s="51">
        <f>O335+P335</f>
        <v>0</v>
      </c>
      <c r="AC335" s="51">
        <f>R335+S335</f>
        <v>9.5</v>
      </c>
      <c r="AD335" s="51">
        <f>U335+V335</f>
        <v>0</v>
      </c>
      <c r="AE335" s="52">
        <f>LARGE($Y335:$AD335,AE$1)</f>
        <v>10</v>
      </c>
      <c r="AF335" s="52">
        <f>LARGE($Y335:$AD335,AF$1)</f>
        <v>9.5</v>
      </c>
      <c r="AG335" s="52">
        <f>LARGE($Y335:$AD335,AG$1)</f>
        <v>9.5</v>
      </c>
      <c r="AH335" s="52">
        <f>LARGE($Y335:$AD335,AH$1)</f>
        <v>9</v>
      </c>
      <c r="AI335" s="52">
        <f>LARGE($Y335:$AD335,AI$1)</f>
        <v>0</v>
      </c>
      <c r="AJ335" s="52">
        <f>LARGE($Y335:$AD335,AJ$1)</f>
        <v>0</v>
      </c>
      <c r="AL335" s="96" t="str">
        <f>IF(H335-F335*G335=H335,0,"ok")</f>
        <v>ok</v>
      </c>
      <c r="AM335" s="96" t="str">
        <f>IF(K335-I335*J335=K335,0,"ok")</f>
        <v>ok</v>
      </c>
      <c r="AN335" s="96" t="str">
        <f>IF(N335-L335*M335=N335,0,"ok")</f>
        <v>ok</v>
      </c>
      <c r="AO335" s="96" t="e">
        <f>IF(Q335-O335*P335=Q335,0,"ok")</f>
        <v>#VALUE!</v>
      </c>
      <c r="AP335" s="96" t="str">
        <f>IF(T335-R335*S335=T335,0,"ok")</f>
        <v>ok</v>
      </c>
      <c r="AQ335" s="96" t="e">
        <f>IF(W335-U335*V335=W335,0,"ok")</f>
        <v>#VALUE!</v>
      </c>
      <c r="AR335" s="107">
        <f>COUNT(AL335:AQ335)</f>
        <v>0</v>
      </c>
      <c r="AS335" s="109">
        <f>IF(E335&lt;&gt;0,(COUNT(F335:W335)+3)/18,0)</f>
        <v>0.83333333333333337</v>
      </c>
    </row>
    <row r="336" spans="1:45" ht="12.75" customHeight="1">
      <c r="A336" s="3">
        <v>6</v>
      </c>
      <c r="C336" s="25" t="s">
        <v>226</v>
      </c>
      <c r="D336" s="22" t="s">
        <v>227</v>
      </c>
      <c r="E336" s="20">
        <f>AVERAGE(AE336:AH336)</f>
        <v>9.0749999999999993</v>
      </c>
      <c r="F336" s="1">
        <v>4</v>
      </c>
      <c r="G336" s="18">
        <v>5.6</v>
      </c>
      <c r="H336" s="64">
        <f>IF(OR(ISNUMBER(F336),ISNUMBER(G336)),F336+G336,"")</f>
        <v>9.6</v>
      </c>
      <c r="I336" s="2">
        <v>3</v>
      </c>
      <c r="J336" s="18">
        <v>5.5</v>
      </c>
      <c r="K336" s="64">
        <f>IF(OR(ISNUMBER(I336),ISNUMBER(J336)),I336+J336,"")</f>
        <v>8.5</v>
      </c>
      <c r="L336" s="2">
        <v>2.5</v>
      </c>
      <c r="M336" s="18">
        <v>6</v>
      </c>
      <c r="N336" s="65">
        <f>IF(OR(ISNUMBER(L336),ISNUMBER(M336)),L336+M336,"")</f>
        <v>8.5</v>
      </c>
      <c r="O336" s="1"/>
      <c r="P336" s="18"/>
      <c r="Q336" s="64" t="str">
        <f>IF(OR(ISNUMBER(O336),ISNUMBER(P336)),O336+P336,"")</f>
        <v/>
      </c>
      <c r="R336" s="2">
        <v>1.4</v>
      </c>
      <c r="S336" s="18">
        <v>5.6</v>
      </c>
      <c r="T336" s="65">
        <f>IF(OR(ISNUMBER(R336),ISNUMBER(S336)),R336+S336,"")</f>
        <v>7</v>
      </c>
      <c r="U336" s="1">
        <v>3.7</v>
      </c>
      <c r="V336" s="18">
        <v>6</v>
      </c>
      <c r="W336" s="64">
        <f>IF(OR(ISNUMBER(U336),ISNUMBER(V336)),U336+V336,"")</f>
        <v>9.6999999999999993</v>
      </c>
      <c r="X336" s="106">
        <f>IF(AS336=4/6,0.7,AS336)</f>
        <v>1</v>
      </c>
      <c r="Y336" s="51">
        <f>F336+G336</f>
        <v>9.6</v>
      </c>
      <c r="Z336" s="51">
        <f>I336+J336</f>
        <v>8.5</v>
      </c>
      <c r="AA336" s="51">
        <f>L336+M336</f>
        <v>8.5</v>
      </c>
      <c r="AB336" s="51">
        <f>O336+P336</f>
        <v>0</v>
      </c>
      <c r="AC336" s="51">
        <f>R336+S336</f>
        <v>7</v>
      </c>
      <c r="AD336" s="51">
        <f>U336+V336</f>
        <v>9.6999999999999993</v>
      </c>
      <c r="AE336" s="52">
        <f>LARGE($Y336:$AD336,AE$1)</f>
        <v>9.6999999999999993</v>
      </c>
      <c r="AF336" s="52">
        <f>LARGE($Y336:$AD336,AF$1)</f>
        <v>9.6</v>
      </c>
      <c r="AG336" s="52">
        <f>LARGE($Y336:$AD336,AG$1)</f>
        <v>8.5</v>
      </c>
      <c r="AH336" s="52">
        <f>LARGE($Y336:$AD336,AH$1)</f>
        <v>8.5</v>
      </c>
      <c r="AI336" s="52">
        <f>LARGE($Y336:$AD336,AI$1)</f>
        <v>7</v>
      </c>
      <c r="AJ336" s="52">
        <f>LARGE($Y336:$AD336,AJ$1)</f>
        <v>0</v>
      </c>
      <c r="AL336" s="96" t="str">
        <f>IF(H336-F336*G336=H336,0,"ok")</f>
        <v>ok</v>
      </c>
      <c r="AM336" s="96" t="str">
        <f>IF(K336-I336*J336=K336,0,"ok")</f>
        <v>ok</v>
      </c>
      <c r="AN336" s="96" t="str">
        <f>IF(N336-L336*M336=N336,0,"ok")</f>
        <v>ok</v>
      </c>
      <c r="AO336" s="96" t="e">
        <f>IF(Q336-O336*P336=Q336,0,"ok")</f>
        <v>#VALUE!</v>
      </c>
      <c r="AP336" s="96" t="str">
        <f>IF(T336-R336*S336=T336,0,"ok")</f>
        <v>ok</v>
      </c>
      <c r="AQ336" s="96" t="str">
        <f>IF(W336-U336*V336=W336,0,"ok")</f>
        <v>ok</v>
      </c>
      <c r="AR336" s="107">
        <f>COUNT(AL336:AQ336)</f>
        <v>0</v>
      </c>
      <c r="AS336" s="109">
        <f>IF(E336&lt;&gt;0,(COUNT(F336:W336)+3)/18,0)</f>
        <v>1</v>
      </c>
    </row>
    <row r="337" spans="1:45" ht="12.75" customHeight="1">
      <c r="A337" s="3">
        <v>30</v>
      </c>
      <c r="C337" s="32">
        <v>9052401</v>
      </c>
      <c r="D337" s="33" t="s">
        <v>924</v>
      </c>
      <c r="E337" s="20">
        <f>AVERAGE(AE337:AH337)</f>
        <v>8.35</v>
      </c>
      <c r="F337" s="4">
        <v>2</v>
      </c>
      <c r="G337" s="16">
        <v>6</v>
      </c>
      <c r="H337" s="64">
        <f>IF(OR(ISNUMBER(F337),ISNUMBER(G337)),F337+G337,"")</f>
        <v>8</v>
      </c>
      <c r="I337" s="5">
        <v>1.5</v>
      </c>
      <c r="J337" s="16">
        <v>5.7</v>
      </c>
      <c r="K337" s="64">
        <f>IF(OR(ISNUMBER(I337),ISNUMBER(J337)),I337+J337,"")</f>
        <v>7.2</v>
      </c>
      <c r="L337" s="5"/>
      <c r="M337" s="16"/>
      <c r="N337" s="65" t="str">
        <f>IF(OR(ISNUMBER(L337),ISNUMBER(M337)),L337+M337,"")</f>
        <v/>
      </c>
      <c r="O337" s="4"/>
      <c r="P337" s="16"/>
      <c r="Q337" s="64" t="str">
        <f>IF(OR(ISNUMBER(O337),ISNUMBER(P337)),O337+P337,"")</f>
        <v/>
      </c>
      <c r="R337" s="5">
        <v>3.7</v>
      </c>
      <c r="S337" s="16">
        <v>5.8</v>
      </c>
      <c r="T337" s="65">
        <f>IF(OR(ISNUMBER(R337),ISNUMBER(S337)),R337+S337,"")</f>
        <v>9.5</v>
      </c>
      <c r="U337" s="4">
        <v>2.7</v>
      </c>
      <c r="V337" s="16">
        <v>6</v>
      </c>
      <c r="W337" s="64">
        <f>IF(OR(ISNUMBER(U337),ISNUMBER(V337)),U337+V337,"")</f>
        <v>8.6999999999999993</v>
      </c>
      <c r="X337" s="106">
        <f>IF(AS337=4/6,0.7,AS337)</f>
        <v>0.83333333333333337</v>
      </c>
      <c r="Y337" s="51">
        <f>F337+G337</f>
        <v>8</v>
      </c>
      <c r="Z337" s="51">
        <f>I337+J337</f>
        <v>7.2</v>
      </c>
      <c r="AA337" s="51">
        <f>L337+M337</f>
        <v>0</v>
      </c>
      <c r="AB337" s="51">
        <f>O337+P337</f>
        <v>0</v>
      </c>
      <c r="AC337" s="51">
        <f>R337+S337</f>
        <v>9.5</v>
      </c>
      <c r="AD337" s="51">
        <f>U337+V337</f>
        <v>8.6999999999999993</v>
      </c>
      <c r="AE337" s="52">
        <f>LARGE($Y337:$AD337,AE$1)</f>
        <v>9.5</v>
      </c>
      <c r="AF337" s="52">
        <f>LARGE($Y337:$AD337,AF$1)</f>
        <v>8.6999999999999993</v>
      </c>
      <c r="AG337" s="52">
        <f>LARGE($Y337:$AD337,AG$1)</f>
        <v>8</v>
      </c>
      <c r="AH337" s="52">
        <f>LARGE($Y337:$AD337,AH$1)</f>
        <v>7.2</v>
      </c>
      <c r="AI337" s="52">
        <f>LARGE($Y337:$AD337,AI$1)</f>
        <v>0</v>
      </c>
      <c r="AJ337" s="52">
        <f>LARGE($Y337:$AD337,AJ$1)</f>
        <v>0</v>
      </c>
      <c r="AL337" s="96" t="str">
        <f>IF(H337-F337*G337=H337,0,"ok")</f>
        <v>ok</v>
      </c>
      <c r="AM337" s="96" t="str">
        <f>IF(K337-I337*J337=K337,0,"ok")</f>
        <v>ok</v>
      </c>
      <c r="AN337" s="96" t="e">
        <f>IF(N337-L337*M337=N337,0,"ok")</f>
        <v>#VALUE!</v>
      </c>
      <c r="AO337" s="96" t="e">
        <f>IF(Q337-O337*P337=Q337,0,"ok")</f>
        <v>#VALUE!</v>
      </c>
      <c r="AP337" s="96" t="str">
        <f>IF(T337-R337*S337=T337,0,"ok")</f>
        <v>ok</v>
      </c>
      <c r="AQ337" s="96" t="str">
        <f>IF(W337-U337*V337=W337,0,"ok")</f>
        <v>ok</v>
      </c>
      <c r="AR337" s="107">
        <f>COUNT(AL337:AQ337)</f>
        <v>0</v>
      </c>
      <c r="AS337" s="109">
        <f>IF(E337&lt;&gt;0,(COUNT(F337:W337)+3)/18,0)</f>
        <v>0.83333333333333337</v>
      </c>
    </row>
    <row r="338" spans="1:45" ht="12.75" customHeight="1">
      <c r="A338" s="3">
        <v>31</v>
      </c>
      <c r="C338" s="25" t="s">
        <v>954</v>
      </c>
      <c r="D338" s="22" t="s">
        <v>955</v>
      </c>
      <c r="E338" s="20">
        <f>AVERAGE(AE338:AH338)</f>
        <v>8.5500000000000007</v>
      </c>
      <c r="F338" s="1"/>
      <c r="G338" s="18"/>
      <c r="H338" s="64" t="str">
        <f>IF(OR(ISNUMBER(F338),ISNUMBER(G338)),F338+G338,"")</f>
        <v/>
      </c>
      <c r="I338" s="2"/>
      <c r="J338" s="18"/>
      <c r="K338" s="64" t="str">
        <f>IF(OR(ISNUMBER(I338),ISNUMBER(J338)),I338+J338,"")</f>
        <v/>
      </c>
      <c r="L338" s="2">
        <v>2</v>
      </c>
      <c r="M338" s="18">
        <v>5</v>
      </c>
      <c r="N338" s="65">
        <f>IF(OR(ISNUMBER(L338),ISNUMBER(M338)),L338+M338,"")</f>
        <v>7</v>
      </c>
      <c r="O338" s="1">
        <v>3</v>
      </c>
      <c r="P338" s="18">
        <v>5.9</v>
      </c>
      <c r="Q338" s="64">
        <f>IF(OR(ISNUMBER(O338),ISNUMBER(P338)),O338+P338,"")</f>
        <v>8.9</v>
      </c>
      <c r="R338" s="2">
        <v>2.6</v>
      </c>
      <c r="S338" s="18">
        <v>6</v>
      </c>
      <c r="T338" s="65">
        <f>IF(OR(ISNUMBER(R338),ISNUMBER(S338)),R338+S338,"")</f>
        <v>8.6</v>
      </c>
      <c r="U338" s="1">
        <v>4</v>
      </c>
      <c r="V338" s="18">
        <v>5.7</v>
      </c>
      <c r="W338" s="64">
        <f>IF(OR(ISNUMBER(U338),ISNUMBER(V338)),U338+V338,"")</f>
        <v>9.6999999999999993</v>
      </c>
      <c r="X338" s="106">
        <f>IF(AS338=4/6,0.7,AS338)</f>
        <v>0.83333333333333337</v>
      </c>
      <c r="Y338" s="51">
        <f>F338+G338</f>
        <v>0</v>
      </c>
      <c r="Z338" s="51">
        <f>I338+J338</f>
        <v>0</v>
      </c>
      <c r="AA338" s="51">
        <f>L338+M338</f>
        <v>7</v>
      </c>
      <c r="AB338" s="51">
        <f>O338+P338</f>
        <v>8.9</v>
      </c>
      <c r="AC338" s="51">
        <f>R338+S338</f>
        <v>8.6</v>
      </c>
      <c r="AD338" s="51">
        <f>U338+V338</f>
        <v>9.6999999999999993</v>
      </c>
      <c r="AE338" s="52">
        <f>LARGE($Y338:$AD338,AE$1)</f>
        <v>9.6999999999999993</v>
      </c>
      <c r="AF338" s="52">
        <f>LARGE($Y338:$AD338,AF$1)</f>
        <v>8.9</v>
      </c>
      <c r="AG338" s="52">
        <f>LARGE($Y338:$AD338,AG$1)</f>
        <v>8.6</v>
      </c>
      <c r="AH338" s="52">
        <f>LARGE($Y338:$AD338,AH$1)</f>
        <v>7</v>
      </c>
      <c r="AI338" s="52">
        <f>LARGE($Y338:$AD338,AI$1)</f>
        <v>0</v>
      </c>
      <c r="AJ338" s="52">
        <f>LARGE($Y338:$AD338,AJ$1)</f>
        <v>0</v>
      </c>
      <c r="AL338" s="96" t="e">
        <f>IF(H338-F338*G338=H338,0,"ok")</f>
        <v>#VALUE!</v>
      </c>
      <c r="AM338" s="96" t="e">
        <f>IF(K338-I338*J338=K338,0,"ok")</f>
        <v>#VALUE!</v>
      </c>
      <c r="AN338" s="96" t="str">
        <f>IF(N338-L338*M338=N338,0,"ok")</f>
        <v>ok</v>
      </c>
      <c r="AO338" s="96" t="str">
        <f>IF(Q338-O338*P338=Q338,0,"ok")</f>
        <v>ok</v>
      </c>
      <c r="AP338" s="96" t="str">
        <f>IF(T338-R338*S338=T338,0,"ok")</f>
        <v>ok</v>
      </c>
      <c r="AQ338" s="96" t="str">
        <f>IF(W338-U338*V338=W338,0,"ok")</f>
        <v>ok</v>
      </c>
      <c r="AR338" s="107">
        <f>COUNT(AL338:AQ338)</f>
        <v>0</v>
      </c>
      <c r="AS338" s="109">
        <f>IF(E338&lt;&gt;0,(COUNT(F338:W338)+3)/18,0)</f>
        <v>0.83333333333333337</v>
      </c>
    </row>
    <row r="339" spans="1:45" ht="12.75" customHeight="1">
      <c r="A339" s="3">
        <v>31</v>
      </c>
      <c r="C339" s="25" t="s">
        <v>956</v>
      </c>
      <c r="D339" s="22" t="s">
        <v>957</v>
      </c>
      <c r="E339" s="20">
        <f>AVERAGE(AE339:AH339)</f>
        <v>8.65</v>
      </c>
      <c r="F339" s="1"/>
      <c r="G339" s="18"/>
      <c r="H339" s="64" t="str">
        <f>IF(OR(ISNUMBER(F339),ISNUMBER(G339)),F339+G339,"")</f>
        <v/>
      </c>
      <c r="I339" s="2"/>
      <c r="J339" s="18"/>
      <c r="K339" s="64" t="str">
        <f>IF(OR(ISNUMBER(I339),ISNUMBER(J339)),I339+J339,"")</f>
        <v/>
      </c>
      <c r="L339" s="2">
        <v>3.3</v>
      </c>
      <c r="M339" s="18">
        <v>5</v>
      </c>
      <c r="N339" s="65">
        <f>IF(OR(ISNUMBER(L339),ISNUMBER(M339)),L339+M339,"")</f>
        <v>8.3000000000000007</v>
      </c>
      <c r="O339" s="1">
        <v>3.5</v>
      </c>
      <c r="P339" s="18">
        <v>5.7</v>
      </c>
      <c r="Q339" s="64">
        <f>IF(OR(ISNUMBER(O339),ISNUMBER(P339)),O339+P339,"")</f>
        <v>9.1999999999999993</v>
      </c>
      <c r="R339" s="2">
        <v>2.8</v>
      </c>
      <c r="S339" s="18">
        <v>6</v>
      </c>
      <c r="T339" s="65">
        <f>IF(OR(ISNUMBER(R339),ISNUMBER(S339)),R339+S339,"")</f>
        <v>8.8000000000000007</v>
      </c>
      <c r="U339" s="1">
        <v>2.8</v>
      </c>
      <c r="V339" s="18">
        <v>5.5</v>
      </c>
      <c r="W339" s="64">
        <f>IF(OR(ISNUMBER(U339),ISNUMBER(V339)),U339+V339,"")</f>
        <v>8.3000000000000007</v>
      </c>
      <c r="X339" s="106">
        <f>IF(AS339=4/6,0.7,AS339)</f>
        <v>0.83333333333333337</v>
      </c>
      <c r="Y339" s="51">
        <f>F339+G339</f>
        <v>0</v>
      </c>
      <c r="Z339" s="51">
        <f>I339+J339</f>
        <v>0</v>
      </c>
      <c r="AA339" s="51">
        <f>L339+M339</f>
        <v>8.3000000000000007</v>
      </c>
      <c r="AB339" s="51">
        <f>O339+P339</f>
        <v>9.1999999999999993</v>
      </c>
      <c r="AC339" s="51">
        <f>R339+S339</f>
        <v>8.8000000000000007</v>
      </c>
      <c r="AD339" s="51">
        <f>U339+V339</f>
        <v>8.3000000000000007</v>
      </c>
      <c r="AE339" s="52">
        <f>LARGE($Y339:$AD339,AE$1)</f>
        <v>9.1999999999999993</v>
      </c>
      <c r="AF339" s="52">
        <f>LARGE($Y339:$AD339,AF$1)</f>
        <v>8.8000000000000007</v>
      </c>
      <c r="AG339" s="52">
        <f>LARGE($Y339:$AD339,AG$1)</f>
        <v>8.3000000000000007</v>
      </c>
      <c r="AH339" s="52">
        <f>LARGE($Y339:$AD339,AH$1)</f>
        <v>8.3000000000000007</v>
      </c>
      <c r="AI339" s="52">
        <f>LARGE($Y339:$AD339,AI$1)</f>
        <v>0</v>
      </c>
      <c r="AJ339" s="52">
        <f>LARGE($Y339:$AD339,AJ$1)</f>
        <v>0</v>
      </c>
      <c r="AL339" s="96" t="e">
        <f>IF(H339-F339*G339=H339,0,"ok")</f>
        <v>#VALUE!</v>
      </c>
      <c r="AM339" s="96" t="e">
        <f>IF(K339-I339*J339=K339,0,"ok")</f>
        <v>#VALUE!</v>
      </c>
      <c r="AN339" s="96" t="str">
        <f>IF(N339-L339*M339=N339,0,"ok")</f>
        <v>ok</v>
      </c>
      <c r="AO339" s="96" t="str">
        <f>IF(Q339-O339*P339=Q339,0,"ok")</f>
        <v>ok</v>
      </c>
      <c r="AP339" s="96" t="str">
        <f>IF(T339-R339*S339=T339,0,"ok")</f>
        <v>ok</v>
      </c>
      <c r="AQ339" s="96" t="str">
        <f>IF(W339-U339*V339=W339,0,"ok")</f>
        <v>ok</v>
      </c>
      <c r="AR339" s="107">
        <f>COUNT(AL339:AQ339)</f>
        <v>0</v>
      </c>
      <c r="AS339" s="109">
        <f>IF(E339&lt;&gt;0,(COUNT(F339:W339)+3)/18,0)</f>
        <v>0.83333333333333337</v>
      </c>
    </row>
    <row r="340" spans="1:45" ht="12.75" customHeight="1">
      <c r="A340" s="3">
        <v>11</v>
      </c>
      <c r="C340" s="25" t="s">
        <v>428</v>
      </c>
      <c r="D340" s="22" t="s">
        <v>429</v>
      </c>
      <c r="E340" s="20">
        <f>AVERAGE(AE340:AH340)</f>
        <v>9.4250000000000007</v>
      </c>
      <c r="F340" s="1">
        <v>2.7</v>
      </c>
      <c r="G340" s="18">
        <v>6</v>
      </c>
      <c r="H340" s="64">
        <f>IF(OR(ISNUMBER(F340),ISNUMBER(G340)),F340+G340,"")</f>
        <v>8.6999999999999993</v>
      </c>
      <c r="I340" s="2">
        <v>4</v>
      </c>
      <c r="J340" s="18">
        <v>6</v>
      </c>
      <c r="K340" s="64">
        <f>IF(OR(ISNUMBER(I340),ISNUMBER(J340)),I340+J340,"")</f>
        <v>10</v>
      </c>
      <c r="L340" s="2">
        <v>3</v>
      </c>
      <c r="M340" s="18">
        <v>6</v>
      </c>
      <c r="N340" s="65">
        <f>IF(OR(ISNUMBER(L340),ISNUMBER(M340)),L340+M340,"")</f>
        <v>9</v>
      </c>
      <c r="O340" s="1">
        <v>4</v>
      </c>
      <c r="P340" s="18">
        <v>6</v>
      </c>
      <c r="Q340" s="64">
        <f>IF(OR(ISNUMBER(O340),ISNUMBER(P340)),O340+P340,"")</f>
        <v>10</v>
      </c>
      <c r="R340" s="2"/>
      <c r="S340" s="18"/>
      <c r="T340" s="65" t="str">
        <f>IF(OR(ISNUMBER(R340),ISNUMBER(S340)),R340+S340,"")</f>
        <v/>
      </c>
      <c r="U340" s="1"/>
      <c r="V340" s="18"/>
      <c r="W340" s="64" t="str">
        <f>IF(OR(ISNUMBER(U340),ISNUMBER(V340)),U340+V340,"")</f>
        <v/>
      </c>
      <c r="X340" s="106">
        <f>IF(AS340=4/6,0.7,AS340)</f>
        <v>0.83333333333333337</v>
      </c>
      <c r="Y340" s="51">
        <f>F340+G340</f>
        <v>8.6999999999999993</v>
      </c>
      <c r="Z340" s="51">
        <f>I340+J340</f>
        <v>10</v>
      </c>
      <c r="AA340" s="51">
        <f>L340+M340</f>
        <v>9</v>
      </c>
      <c r="AB340" s="51">
        <f>O340+P340</f>
        <v>10</v>
      </c>
      <c r="AC340" s="51">
        <f>R340+S340</f>
        <v>0</v>
      </c>
      <c r="AD340" s="51">
        <f>U340+V340</f>
        <v>0</v>
      </c>
      <c r="AE340" s="52">
        <f>LARGE($Y340:$AD340,AE$1)</f>
        <v>10</v>
      </c>
      <c r="AF340" s="52">
        <f>LARGE($Y340:$AD340,AF$1)</f>
        <v>10</v>
      </c>
      <c r="AG340" s="52">
        <f>LARGE($Y340:$AD340,AG$1)</f>
        <v>9</v>
      </c>
      <c r="AH340" s="52">
        <f>LARGE($Y340:$AD340,AH$1)</f>
        <v>8.6999999999999993</v>
      </c>
      <c r="AI340" s="52">
        <f>LARGE($Y340:$AD340,AI$1)</f>
        <v>0</v>
      </c>
      <c r="AJ340" s="52">
        <f>LARGE($Y340:$AD340,AJ$1)</f>
        <v>0</v>
      </c>
      <c r="AL340" s="96" t="str">
        <f>IF(H340-F340*G340=H340,0,"ok")</f>
        <v>ok</v>
      </c>
      <c r="AM340" s="96" t="str">
        <f>IF(K340-I340*J340=K340,0,"ok")</f>
        <v>ok</v>
      </c>
      <c r="AN340" s="96" t="str">
        <f>IF(N340-L340*M340=N340,0,"ok")</f>
        <v>ok</v>
      </c>
      <c r="AO340" s="96" t="str">
        <f>IF(Q340-O340*P340=Q340,0,"ok")</f>
        <v>ok</v>
      </c>
      <c r="AP340" s="96" t="e">
        <f>IF(T340-R340*S340=T340,0,"ok")</f>
        <v>#VALUE!</v>
      </c>
      <c r="AQ340" s="96" t="e">
        <f>IF(W340-U340*V340=W340,0,"ok")</f>
        <v>#VALUE!</v>
      </c>
      <c r="AR340" s="107">
        <f>COUNT(AL340:AQ340)</f>
        <v>0</v>
      </c>
      <c r="AS340" s="109">
        <f>IF(E340&lt;&gt;0,(COUNT(F340:W340)+3)/18,0)</f>
        <v>0.83333333333333337</v>
      </c>
    </row>
    <row r="341" spans="1:45" ht="12.75" customHeight="1">
      <c r="A341" s="3">
        <v>17</v>
      </c>
      <c r="C341" s="25" t="s">
        <v>702</v>
      </c>
      <c r="D341" s="22" t="s">
        <v>703</v>
      </c>
      <c r="E341" s="20">
        <f>AVERAGE(AE341:AH341)</f>
        <v>8.7249999999999996</v>
      </c>
      <c r="F341" s="1"/>
      <c r="G341" s="18"/>
      <c r="H341" s="64" t="str">
        <f>IF(OR(ISNUMBER(F341),ISNUMBER(G341)),F341+G341,"")</f>
        <v/>
      </c>
      <c r="I341" s="56">
        <v>3</v>
      </c>
      <c r="J341" s="48">
        <v>5.7</v>
      </c>
      <c r="K341" s="64">
        <f>IF(OR(ISNUMBER(I341),ISNUMBER(J341)),I341+J341,"")</f>
        <v>8.6999999999999993</v>
      </c>
      <c r="L341" s="2">
        <v>3.7</v>
      </c>
      <c r="M341" s="18">
        <v>6</v>
      </c>
      <c r="N341" s="65">
        <f>IF(OR(ISNUMBER(L341),ISNUMBER(M341)),L341+M341,"")</f>
        <v>9.6999999999999993</v>
      </c>
      <c r="O341" s="1"/>
      <c r="P341" s="18"/>
      <c r="Q341" s="64" t="str">
        <f>IF(OR(ISNUMBER(O341),ISNUMBER(P341)),O341+P341,"")</f>
        <v/>
      </c>
      <c r="R341" s="2">
        <v>3.5</v>
      </c>
      <c r="S341" s="18">
        <v>6</v>
      </c>
      <c r="T341" s="65">
        <f>IF(OR(ISNUMBER(R341),ISNUMBER(S341)),R341+S341,"")</f>
        <v>9.5</v>
      </c>
      <c r="U341" s="1">
        <v>1</v>
      </c>
      <c r="V341" s="18">
        <v>6</v>
      </c>
      <c r="W341" s="64">
        <f>IF(OR(ISNUMBER(U341),ISNUMBER(V341)),U341+V341,"")</f>
        <v>7</v>
      </c>
      <c r="X341" s="106">
        <f>IF(AS341=4/6,0.7,AS341)</f>
        <v>0.83333333333333337</v>
      </c>
      <c r="Y341" s="51">
        <f>F341+G341</f>
        <v>0</v>
      </c>
      <c r="Z341" s="51">
        <f>I341+J341</f>
        <v>8.6999999999999993</v>
      </c>
      <c r="AA341" s="51">
        <f>L341+M341</f>
        <v>9.6999999999999993</v>
      </c>
      <c r="AB341" s="51">
        <f>O341+P341</f>
        <v>0</v>
      </c>
      <c r="AC341" s="51">
        <f>R341+S341</f>
        <v>9.5</v>
      </c>
      <c r="AD341" s="51">
        <f>U341+V341</f>
        <v>7</v>
      </c>
      <c r="AE341" s="52">
        <f>LARGE($Y341:$AD341,AE$1)</f>
        <v>9.6999999999999993</v>
      </c>
      <c r="AF341" s="52">
        <f>LARGE($Y341:$AD341,AF$1)</f>
        <v>9.5</v>
      </c>
      <c r="AG341" s="52">
        <f>LARGE($Y341:$AD341,AG$1)</f>
        <v>8.6999999999999993</v>
      </c>
      <c r="AH341" s="52">
        <f>LARGE($Y341:$AD341,AH$1)</f>
        <v>7</v>
      </c>
      <c r="AI341" s="52">
        <f>LARGE($Y341:$AD341,AI$1)</f>
        <v>0</v>
      </c>
      <c r="AJ341" s="52">
        <f>LARGE($Y341:$AD341,AJ$1)</f>
        <v>0</v>
      </c>
      <c r="AL341" s="96" t="e">
        <f>IF(H341-F341*G341=H341,0,"ok")</f>
        <v>#VALUE!</v>
      </c>
      <c r="AM341" s="96" t="str">
        <f>IF(K341-I341*J341=K341,0,"ok")</f>
        <v>ok</v>
      </c>
      <c r="AN341" s="96" t="str">
        <f>IF(N341-L341*M341=N341,0,"ok")</f>
        <v>ok</v>
      </c>
      <c r="AO341" s="96" t="e">
        <f>IF(Q341-O341*P341=Q341,0,"ok")</f>
        <v>#VALUE!</v>
      </c>
      <c r="AP341" s="96" t="str">
        <f>IF(T341-R341*S341=T341,0,"ok")</f>
        <v>ok</v>
      </c>
      <c r="AQ341" s="96" t="str">
        <f>IF(W341-U341*V341=W341,0,"ok")</f>
        <v>ok</v>
      </c>
      <c r="AR341" s="107">
        <f>COUNT(AL341:AQ341)</f>
        <v>0</v>
      </c>
      <c r="AS341" s="109">
        <f>IF(E341&lt;&gt;0,(COUNT(F341:W341)+3)/18,0)</f>
        <v>0.83333333333333337</v>
      </c>
    </row>
    <row r="342" spans="1:45" ht="12.75" customHeight="1">
      <c r="A342" s="3">
        <v>15</v>
      </c>
      <c r="C342" s="25" t="s">
        <v>624</v>
      </c>
      <c r="D342" s="22" t="s">
        <v>625</v>
      </c>
      <c r="E342" s="20">
        <f>AVERAGE(AE342:AH342)</f>
        <v>9.4749999999999996</v>
      </c>
      <c r="F342" s="1">
        <v>3</v>
      </c>
      <c r="G342" s="18">
        <v>6</v>
      </c>
      <c r="H342" s="64">
        <f>IF(OR(ISNUMBER(F342),ISNUMBER(G342)),F342+G342,"")</f>
        <v>9</v>
      </c>
      <c r="I342" s="2">
        <v>3.5</v>
      </c>
      <c r="J342" s="18">
        <v>5.9</v>
      </c>
      <c r="K342" s="64">
        <f>IF(OR(ISNUMBER(I342),ISNUMBER(J342)),I342+J342,"")</f>
        <v>9.4</v>
      </c>
      <c r="L342" s="2">
        <v>3.5</v>
      </c>
      <c r="M342" s="18">
        <v>6</v>
      </c>
      <c r="N342" s="65">
        <f>IF(OR(ISNUMBER(L342),ISNUMBER(M342)),L342+M342,"")</f>
        <v>9.5</v>
      </c>
      <c r="O342" s="1">
        <v>4</v>
      </c>
      <c r="P342" s="18">
        <v>6</v>
      </c>
      <c r="Q342" s="64">
        <f>IF(OR(ISNUMBER(O342),ISNUMBER(P342)),O342+P342,"")</f>
        <v>10</v>
      </c>
      <c r="R342" s="83"/>
      <c r="S342" s="72"/>
      <c r="T342" s="65" t="str">
        <f>IF(OR(ISNUMBER(R342),ISNUMBER(S342)),R342+S342,"")</f>
        <v/>
      </c>
      <c r="U342" s="71"/>
      <c r="V342" s="72"/>
      <c r="W342" s="64" t="str">
        <f>IF(OR(ISNUMBER(U342),ISNUMBER(V342)),U342+V342,"")</f>
        <v/>
      </c>
      <c r="X342" s="106">
        <f>IF(AS342=4/6,0.7,AS342)</f>
        <v>0.83333333333333337</v>
      </c>
      <c r="Y342" s="51">
        <f>F342+G342</f>
        <v>9</v>
      </c>
      <c r="Z342" s="51">
        <f>I342+J342</f>
        <v>9.4</v>
      </c>
      <c r="AA342" s="51">
        <f>L342+M342</f>
        <v>9.5</v>
      </c>
      <c r="AB342" s="51">
        <f>O342+P342</f>
        <v>10</v>
      </c>
      <c r="AC342" s="51">
        <f>R342+S342</f>
        <v>0</v>
      </c>
      <c r="AD342" s="51">
        <f>U342+V342</f>
        <v>0</v>
      </c>
      <c r="AE342" s="52">
        <f>LARGE($Y342:$AD342,AE$1)</f>
        <v>10</v>
      </c>
      <c r="AF342" s="52">
        <f>LARGE($Y342:$AD342,AF$1)</f>
        <v>9.5</v>
      </c>
      <c r="AG342" s="52">
        <f>LARGE($Y342:$AD342,AG$1)</f>
        <v>9.4</v>
      </c>
      <c r="AH342" s="52">
        <f>LARGE($Y342:$AD342,AH$1)</f>
        <v>9</v>
      </c>
      <c r="AI342" s="52">
        <f>LARGE($Y342:$AD342,AI$1)</f>
        <v>0</v>
      </c>
      <c r="AJ342" s="52">
        <f>LARGE($Y342:$AD342,AJ$1)</f>
        <v>0</v>
      </c>
      <c r="AL342" s="96" t="str">
        <f>IF(H342-F342*G342=H342,0,"ok")</f>
        <v>ok</v>
      </c>
      <c r="AM342" s="96" t="str">
        <f>IF(K342-I342*J342=K342,0,"ok")</f>
        <v>ok</v>
      </c>
      <c r="AN342" s="96" t="str">
        <f>IF(N342-L342*M342=N342,0,"ok")</f>
        <v>ok</v>
      </c>
      <c r="AO342" s="96" t="str">
        <f>IF(Q342-O342*P342=Q342,0,"ok")</f>
        <v>ok</v>
      </c>
      <c r="AP342" s="96" t="e">
        <f>IF(T342-R342*S342=T342,0,"ok")</f>
        <v>#VALUE!</v>
      </c>
      <c r="AQ342" s="96" t="e">
        <f>IF(W342-U342*V342=W342,0,"ok")</f>
        <v>#VALUE!</v>
      </c>
      <c r="AR342" s="107">
        <f>COUNT(AL342:AQ342)</f>
        <v>0</v>
      </c>
      <c r="AS342" s="109">
        <f>IF(E342&lt;&gt;0,(COUNT(F342:W342)+3)/18,0)</f>
        <v>0.83333333333333337</v>
      </c>
    </row>
    <row r="343" spans="1:45" ht="12.75" customHeight="1">
      <c r="A343" s="3">
        <v>10</v>
      </c>
      <c r="C343" s="25" t="s">
        <v>377</v>
      </c>
      <c r="D343" s="22" t="s">
        <v>378</v>
      </c>
      <c r="E343" s="20">
        <f>AVERAGE(AE343:AH343)</f>
        <v>8.5749999999999993</v>
      </c>
      <c r="F343" s="1">
        <v>2</v>
      </c>
      <c r="G343" s="18">
        <v>5.5</v>
      </c>
      <c r="H343" s="64">
        <f>IF(OR(ISNUMBER(F343),ISNUMBER(G343)),F343+G343,"")</f>
        <v>7.5</v>
      </c>
      <c r="I343" s="2">
        <v>3</v>
      </c>
      <c r="J343" s="18">
        <v>5.4</v>
      </c>
      <c r="K343" s="64">
        <f>IF(OR(ISNUMBER(I343),ISNUMBER(J343)),I343+J343,"")</f>
        <v>8.4</v>
      </c>
      <c r="L343" s="2">
        <v>2.8</v>
      </c>
      <c r="M343" s="18">
        <v>6</v>
      </c>
      <c r="N343" s="65">
        <f>IF(OR(ISNUMBER(L343),ISNUMBER(M343)),L343+M343,"")</f>
        <v>8.8000000000000007</v>
      </c>
      <c r="O343" s="1">
        <v>3.8</v>
      </c>
      <c r="P343" s="18">
        <v>5.8</v>
      </c>
      <c r="Q343" s="64">
        <f>IF(OR(ISNUMBER(O343),ISNUMBER(P343)),O343+P343,"")</f>
        <v>9.6</v>
      </c>
      <c r="R343" s="83"/>
      <c r="S343" s="72"/>
      <c r="T343" s="65" t="str">
        <f>IF(OR(ISNUMBER(R343),ISNUMBER(S343)),R343+S343,"")</f>
        <v/>
      </c>
      <c r="U343" s="71"/>
      <c r="V343" s="72"/>
      <c r="W343" s="64" t="str">
        <f>IF(OR(ISNUMBER(U343),ISNUMBER(V343)),U343+V343,"")</f>
        <v/>
      </c>
      <c r="X343" s="106">
        <f>IF(AS343=4/6,0.7,AS343)</f>
        <v>0.83333333333333337</v>
      </c>
      <c r="Y343" s="51">
        <f>F343+G343</f>
        <v>7.5</v>
      </c>
      <c r="Z343" s="51">
        <f>I343+J343</f>
        <v>8.4</v>
      </c>
      <c r="AA343" s="51">
        <f>L343+M343</f>
        <v>8.8000000000000007</v>
      </c>
      <c r="AB343" s="51">
        <f>O343+P343</f>
        <v>9.6</v>
      </c>
      <c r="AC343" s="51">
        <f>R343+S343</f>
        <v>0</v>
      </c>
      <c r="AD343" s="51">
        <f>U343+V343</f>
        <v>0</v>
      </c>
      <c r="AE343" s="52">
        <f>LARGE($Y343:$AD343,AE$1)</f>
        <v>9.6</v>
      </c>
      <c r="AF343" s="52">
        <f>LARGE($Y343:$AD343,AF$1)</f>
        <v>8.8000000000000007</v>
      </c>
      <c r="AG343" s="52">
        <f>LARGE($Y343:$AD343,AG$1)</f>
        <v>8.4</v>
      </c>
      <c r="AH343" s="52">
        <f>LARGE($Y343:$AD343,AH$1)</f>
        <v>7.5</v>
      </c>
      <c r="AI343" s="52">
        <f>LARGE($Y343:$AD343,AI$1)</f>
        <v>0</v>
      </c>
      <c r="AJ343" s="52">
        <f>LARGE($Y343:$AD343,AJ$1)</f>
        <v>0</v>
      </c>
      <c r="AL343" s="96" t="str">
        <f>IF(H343-F343*G343=H343,0,"ok")</f>
        <v>ok</v>
      </c>
      <c r="AM343" s="96" t="str">
        <f>IF(K343-I343*J343=K343,0,"ok")</f>
        <v>ok</v>
      </c>
      <c r="AN343" s="96" t="str">
        <f>IF(N343-L343*M343=N343,0,"ok")</f>
        <v>ok</v>
      </c>
      <c r="AO343" s="96" t="str">
        <f>IF(Q343-O343*P343=Q343,0,"ok")</f>
        <v>ok</v>
      </c>
      <c r="AP343" s="96" t="e">
        <f>IF(T343-R343*S343=T343,0,"ok")</f>
        <v>#VALUE!</v>
      </c>
      <c r="AQ343" s="96" t="e">
        <f>IF(W343-U343*V343=W343,0,"ok")</f>
        <v>#VALUE!</v>
      </c>
      <c r="AR343" s="107">
        <f>COUNT(AL343:AQ343)</f>
        <v>0</v>
      </c>
      <c r="AS343" s="109">
        <f>IF(E343&lt;&gt;0,(COUNT(F343:W343)+3)/18,0)</f>
        <v>0.83333333333333337</v>
      </c>
    </row>
    <row r="344" spans="1:45" ht="12.75" customHeight="1">
      <c r="A344" s="3">
        <v>15</v>
      </c>
      <c r="C344" s="25">
        <v>8603038</v>
      </c>
      <c r="D344" s="22" t="s">
        <v>1118</v>
      </c>
      <c r="E344" s="20">
        <f>AVERAGE(AE344:AH344)</f>
        <v>8.9499999999999993</v>
      </c>
      <c r="F344" s="47">
        <v>4</v>
      </c>
      <c r="G344" s="48">
        <v>5.8</v>
      </c>
      <c r="H344" s="64">
        <f>IF(OR(ISNUMBER(F344),ISNUMBER(G344)),F344+G344,"")</f>
        <v>9.8000000000000007</v>
      </c>
      <c r="I344" s="2">
        <v>1.5</v>
      </c>
      <c r="J344" s="18">
        <v>6</v>
      </c>
      <c r="K344" s="64">
        <f>IF(OR(ISNUMBER(I344),ISNUMBER(J344)),I344+J344,"")</f>
        <v>7.5</v>
      </c>
      <c r="L344" s="56">
        <v>3</v>
      </c>
      <c r="M344" s="48">
        <v>6</v>
      </c>
      <c r="N344" s="65">
        <f>IF(OR(ISNUMBER(L344),ISNUMBER(M344)),L344+M344,"")</f>
        <v>9</v>
      </c>
      <c r="O344" s="1"/>
      <c r="P344" s="18"/>
      <c r="Q344" s="64" t="str">
        <f>IF(OR(ISNUMBER(O344),ISNUMBER(P344)),O344+P344,"")</f>
        <v/>
      </c>
      <c r="R344" s="83"/>
      <c r="S344" s="72"/>
      <c r="T344" s="65" t="str">
        <f>IF(OR(ISNUMBER(R344),ISNUMBER(S344)),R344+S344,"")</f>
        <v/>
      </c>
      <c r="U344" s="75">
        <v>3.5</v>
      </c>
      <c r="V344" s="76">
        <v>6</v>
      </c>
      <c r="W344" s="64">
        <f>IF(OR(ISNUMBER(U344),ISNUMBER(V344)),U344+V344,"")</f>
        <v>9.5</v>
      </c>
      <c r="X344" s="106">
        <f>IF(AS344=4/6,0.7,AS344)</f>
        <v>0.83333333333333337</v>
      </c>
      <c r="Y344" s="51">
        <f>F344+G344</f>
        <v>9.8000000000000007</v>
      </c>
      <c r="Z344" s="51">
        <f>I344+J344</f>
        <v>7.5</v>
      </c>
      <c r="AA344" s="51">
        <f>L344+M344</f>
        <v>9</v>
      </c>
      <c r="AB344" s="51">
        <f>O344+P344</f>
        <v>0</v>
      </c>
      <c r="AC344" s="51">
        <f>R344+S344</f>
        <v>0</v>
      </c>
      <c r="AD344" s="51">
        <f>U344+V344</f>
        <v>9.5</v>
      </c>
      <c r="AE344" s="52">
        <f>LARGE($Y344:$AD344,AE$1)</f>
        <v>9.8000000000000007</v>
      </c>
      <c r="AF344" s="52">
        <f>LARGE($Y344:$AD344,AF$1)</f>
        <v>9.5</v>
      </c>
      <c r="AG344" s="52">
        <f>LARGE($Y344:$AD344,AG$1)</f>
        <v>9</v>
      </c>
      <c r="AH344" s="52">
        <f>LARGE($Y344:$AD344,AH$1)</f>
        <v>7.5</v>
      </c>
      <c r="AI344" s="52">
        <f>LARGE($Y344:$AD344,AI$1)</f>
        <v>0</v>
      </c>
      <c r="AJ344" s="52">
        <f>LARGE($Y344:$AD344,AJ$1)</f>
        <v>0</v>
      </c>
      <c r="AL344" s="96" t="str">
        <f>IF(H344-F344*G344=H344,0,"ok")</f>
        <v>ok</v>
      </c>
      <c r="AM344" s="96" t="str">
        <f>IF(K344-I344*J344=K344,0,"ok")</f>
        <v>ok</v>
      </c>
      <c r="AN344" s="96" t="str">
        <f>IF(N344-L344*M344=N344,0,"ok")</f>
        <v>ok</v>
      </c>
      <c r="AO344" s="96" t="e">
        <f>IF(Q344-O344*P344=Q344,0,"ok")</f>
        <v>#VALUE!</v>
      </c>
      <c r="AP344" s="96" t="e">
        <f>IF(T344-R344*S344=T344,0,"ok")</f>
        <v>#VALUE!</v>
      </c>
      <c r="AQ344" s="96" t="str">
        <f>IF(W344-U344*V344=W344,0,"ok")</f>
        <v>ok</v>
      </c>
      <c r="AR344" s="107">
        <f>COUNT(AL344:AQ344)</f>
        <v>0</v>
      </c>
      <c r="AS344" s="109">
        <f>IF(E344&lt;&gt;0,(COUNT(F344:W344)+3)/18,0)</f>
        <v>0.83333333333333337</v>
      </c>
    </row>
    <row r="345" spans="1:45" ht="12.75" customHeight="1">
      <c r="A345" s="3">
        <v>18</v>
      </c>
      <c r="C345" s="28" t="s">
        <v>762</v>
      </c>
      <c r="D345" s="29" t="s">
        <v>763</v>
      </c>
      <c r="E345" s="20">
        <f>AVERAGE(AE345:AH345)</f>
        <v>8.6999999999999993</v>
      </c>
      <c r="F345" s="1"/>
      <c r="G345" s="18"/>
      <c r="H345" s="64" t="str">
        <f>IF(OR(ISNUMBER(F345),ISNUMBER(G345)),F345+G345,"")</f>
        <v/>
      </c>
      <c r="I345" s="2">
        <v>3.7</v>
      </c>
      <c r="J345" s="18">
        <v>5.8</v>
      </c>
      <c r="K345" s="64">
        <f>IF(OR(ISNUMBER(I345),ISNUMBER(J345)),I345+J345,"")</f>
        <v>9.5</v>
      </c>
      <c r="L345" s="2">
        <v>3</v>
      </c>
      <c r="M345" s="18">
        <v>6</v>
      </c>
      <c r="N345" s="65">
        <f>IF(OR(ISNUMBER(L345),ISNUMBER(M345)),L345+M345,"")</f>
        <v>9</v>
      </c>
      <c r="O345" s="1">
        <v>2.2999999999999998</v>
      </c>
      <c r="P345" s="18">
        <v>5</v>
      </c>
      <c r="Q345" s="64">
        <f>IF(OR(ISNUMBER(O345),ISNUMBER(P345)),O345+P345,"")</f>
        <v>7.3</v>
      </c>
      <c r="R345" s="2">
        <v>1.8</v>
      </c>
      <c r="S345" s="18">
        <v>5.5</v>
      </c>
      <c r="T345" s="65">
        <f>IF(OR(ISNUMBER(R345),ISNUMBER(S345)),R345+S345,"")</f>
        <v>7.3</v>
      </c>
      <c r="U345" s="1">
        <v>4</v>
      </c>
      <c r="V345" s="18">
        <v>5</v>
      </c>
      <c r="W345" s="64">
        <f>IF(OR(ISNUMBER(U345),ISNUMBER(V345)),U345+V345,"")</f>
        <v>9</v>
      </c>
      <c r="X345" s="106">
        <f>IF(AS345=4/6,0.7,AS345)</f>
        <v>1</v>
      </c>
      <c r="Y345" s="51">
        <f>F345+G345</f>
        <v>0</v>
      </c>
      <c r="Z345" s="51">
        <f>I345+J345</f>
        <v>9.5</v>
      </c>
      <c r="AA345" s="51">
        <f>L345+M345</f>
        <v>9</v>
      </c>
      <c r="AB345" s="51">
        <f>O345+P345</f>
        <v>7.3</v>
      </c>
      <c r="AC345" s="51">
        <f>R345+S345</f>
        <v>7.3</v>
      </c>
      <c r="AD345" s="51">
        <f>U345+V345</f>
        <v>9</v>
      </c>
      <c r="AE345" s="52">
        <f>LARGE($Y345:$AD345,AE$1)</f>
        <v>9.5</v>
      </c>
      <c r="AF345" s="52">
        <f>LARGE($Y345:$AD345,AF$1)</f>
        <v>9</v>
      </c>
      <c r="AG345" s="52">
        <f>LARGE($Y345:$AD345,AG$1)</f>
        <v>9</v>
      </c>
      <c r="AH345" s="52">
        <f>LARGE($Y345:$AD345,AH$1)</f>
        <v>7.3</v>
      </c>
      <c r="AI345" s="52">
        <f>LARGE($Y345:$AD345,AI$1)</f>
        <v>7.3</v>
      </c>
      <c r="AJ345" s="52">
        <f>LARGE($Y345:$AD345,AJ$1)</f>
        <v>0</v>
      </c>
      <c r="AL345" s="96" t="e">
        <f>IF(H345-F345*G345=H345,0,"ok")</f>
        <v>#VALUE!</v>
      </c>
      <c r="AM345" s="96" t="str">
        <f>IF(K345-I345*J345=K345,0,"ok")</f>
        <v>ok</v>
      </c>
      <c r="AN345" s="96" t="str">
        <f>IF(N345-L345*M345=N345,0,"ok")</f>
        <v>ok</v>
      </c>
      <c r="AO345" s="96" t="str">
        <f>IF(Q345-O345*P345=Q345,0,"ok")</f>
        <v>ok</v>
      </c>
      <c r="AP345" s="96" t="str">
        <f>IF(T345-R345*S345=T345,0,"ok")</f>
        <v>ok</v>
      </c>
      <c r="AQ345" s="96" t="str">
        <f>IF(W345-U345*V345=W345,0,"ok")</f>
        <v>ok</v>
      </c>
      <c r="AR345" s="107">
        <f>COUNT(AL345:AQ345)</f>
        <v>0</v>
      </c>
      <c r="AS345" s="109">
        <f>IF(E345&lt;&gt;0,(COUNT(F345:W345)+3)/18,0)</f>
        <v>1</v>
      </c>
    </row>
    <row r="346" spans="1:45" ht="12.75" customHeight="1">
      <c r="A346" s="3">
        <v>3</v>
      </c>
      <c r="C346" s="25" t="s">
        <v>92</v>
      </c>
      <c r="D346" s="22" t="s">
        <v>93</v>
      </c>
      <c r="E346" s="20">
        <f>AVERAGE(AE346:AH346)</f>
        <v>8</v>
      </c>
      <c r="F346" s="1">
        <v>3</v>
      </c>
      <c r="G346" s="18">
        <v>5</v>
      </c>
      <c r="H346" s="64">
        <f>IF(OR(ISNUMBER(F346),ISNUMBER(G346)),F346+G346,"")</f>
        <v>8</v>
      </c>
      <c r="I346" s="2">
        <v>2.5</v>
      </c>
      <c r="J346" s="18">
        <v>5</v>
      </c>
      <c r="K346" s="64">
        <f>IF(OR(ISNUMBER(I346),ISNUMBER(J346)),I346+J346,"")</f>
        <v>7.5</v>
      </c>
      <c r="L346" s="2">
        <v>3.8</v>
      </c>
      <c r="M346" s="18">
        <v>6</v>
      </c>
      <c r="N346" s="65">
        <f>IF(OR(ISNUMBER(L346),ISNUMBER(M346)),L346+M346,"")</f>
        <v>9.8000000000000007</v>
      </c>
      <c r="O346" s="1"/>
      <c r="P346" s="18"/>
      <c r="Q346" s="64" t="str">
        <f>IF(OR(ISNUMBER(O346),ISNUMBER(P346)),O346+P346,"")</f>
        <v/>
      </c>
      <c r="R346" s="2">
        <v>2.2000000000000002</v>
      </c>
      <c r="S346" s="18">
        <v>4.5</v>
      </c>
      <c r="T346" s="65">
        <f>IF(OR(ISNUMBER(R346),ISNUMBER(S346)),R346+S346,"")</f>
        <v>6.7</v>
      </c>
      <c r="U346" s="71"/>
      <c r="V346" s="72"/>
      <c r="W346" s="64" t="str">
        <f>IF(OR(ISNUMBER(U346),ISNUMBER(V346)),U346+V346,"")</f>
        <v/>
      </c>
      <c r="X346" s="106">
        <f>IF(AS346=4/6,0.7,AS346)</f>
        <v>0.83333333333333337</v>
      </c>
      <c r="Y346" s="51">
        <f>F346+G346</f>
        <v>8</v>
      </c>
      <c r="Z346" s="51">
        <f>I346+J346</f>
        <v>7.5</v>
      </c>
      <c r="AA346" s="51">
        <f>L346+M346</f>
        <v>9.8000000000000007</v>
      </c>
      <c r="AB346" s="51">
        <f>O346+P346</f>
        <v>0</v>
      </c>
      <c r="AC346" s="51">
        <f>R346+S346</f>
        <v>6.7</v>
      </c>
      <c r="AD346" s="51">
        <f>U346+V346</f>
        <v>0</v>
      </c>
      <c r="AE346" s="52">
        <f>LARGE($Y346:$AD346,AE$1)</f>
        <v>9.8000000000000007</v>
      </c>
      <c r="AF346" s="52">
        <f>LARGE($Y346:$AD346,AF$1)</f>
        <v>8</v>
      </c>
      <c r="AG346" s="52">
        <f>LARGE($Y346:$AD346,AG$1)</f>
        <v>7.5</v>
      </c>
      <c r="AH346" s="52">
        <f>LARGE($Y346:$AD346,AH$1)</f>
        <v>6.7</v>
      </c>
      <c r="AI346" s="52">
        <f>LARGE($Y346:$AD346,AI$1)</f>
        <v>0</v>
      </c>
      <c r="AJ346" s="52">
        <f>LARGE($Y346:$AD346,AJ$1)</f>
        <v>0</v>
      </c>
      <c r="AL346" s="96" t="str">
        <f>IF(H346-F346*G346=H346,0,"ok")</f>
        <v>ok</v>
      </c>
      <c r="AM346" s="96" t="str">
        <f>IF(K346-I346*J346=K346,0,"ok")</f>
        <v>ok</v>
      </c>
      <c r="AN346" s="96" t="str">
        <f>IF(N346-L346*M346=N346,0,"ok")</f>
        <v>ok</v>
      </c>
      <c r="AO346" s="96" t="e">
        <f>IF(Q346-O346*P346=Q346,0,"ok")</f>
        <v>#VALUE!</v>
      </c>
      <c r="AP346" s="96" t="str">
        <f>IF(T346-R346*S346=T346,0,"ok")</f>
        <v>ok</v>
      </c>
      <c r="AQ346" s="96" t="e">
        <f>IF(W346-U346*V346=W346,0,"ok")</f>
        <v>#VALUE!</v>
      </c>
      <c r="AR346" s="107">
        <f>COUNT(AL346:AQ346)</f>
        <v>0</v>
      </c>
      <c r="AS346" s="109">
        <f>IF(E346&lt;&gt;0,(COUNT(F346:W346)+3)/18,0)</f>
        <v>0.83333333333333337</v>
      </c>
    </row>
    <row r="347" spans="1:45" ht="12.75" customHeight="1">
      <c r="A347" s="3">
        <v>14</v>
      </c>
      <c r="C347" s="28" t="s">
        <v>575</v>
      </c>
      <c r="D347" s="29" t="s">
        <v>576</v>
      </c>
      <c r="E347" s="20">
        <f>AVERAGE(AE347:AH347)</f>
        <v>9.875</v>
      </c>
      <c r="F347" s="1">
        <v>4</v>
      </c>
      <c r="G347" s="18">
        <v>6</v>
      </c>
      <c r="H347" s="64">
        <f>IF(OR(ISNUMBER(F347),ISNUMBER(G347)),F347+G347,"")</f>
        <v>10</v>
      </c>
      <c r="I347" s="2">
        <v>4</v>
      </c>
      <c r="J347" s="18">
        <v>6</v>
      </c>
      <c r="K347" s="64">
        <f>IF(OR(ISNUMBER(I347),ISNUMBER(J347)),I347+J347,"")</f>
        <v>10</v>
      </c>
      <c r="L347" s="2"/>
      <c r="M347" s="18"/>
      <c r="N347" s="65" t="str">
        <f>IF(OR(ISNUMBER(L347),ISNUMBER(M347)),L347+M347,"")</f>
        <v/>
      </c>
      <c r="O347" s="1"/>
      <c r="P347" s="18"/>
      <c r="Q347" s="64" t="str">
        <f>IF(OR(ISNUMBER(O347),ISNUMBER(P347)),O347+P347,"")</f>
        <v/>
      </c>
      <c r="R347" s="2">
        <v>4</v>
      </c>
      <c r="S347" s="18">
        <v>6</v>
      </c>
      <c r="T347" s="65">
        <f>IF(OR(ISNUMBER(R347),ISNUMBER(S347)),R347+S347,"")</f>
        <v>10</v>
      </c>
      <c r="U347" s="1">
        <v>3.5</v>
      </c>
      <c r="V347" s="18">
        <v>6</v>
      </c>
      <c r="W347" s="64">
        <f>IF(OR(ISNUMBER(U347),ISNUMBER(V347)),U347+V347,"")</f>
        <v>9.5</v>
      </c>
      <c r="X347" s="106">
        <f>IF(AS347=4/6,0.7,AS347)</f>
        <v>0.83333333333333337</v>
      </c>
      <c r="Y347" s="51">
        <f>F347+G347</f>
        <v>10</v>
      </c>
      <c r="Z347" s="51">
        <f>I347+J347</f>
        <v>10</v>
      </c>
      <c r="AA347" s="51">
        <f>L347+M347</f>
        <v>0</v>
      </c>
      <c r="AB347" s="51">
        <f>O347+P347</f>
        <v>0</v>
      </c>
      <c r="AC347" s="51">
        <f>R347+S347</f>
        <v>10</v>
      </c>
      <c r="AD347" s="51">
        <f>U347+V347</f>
        <v>9.5</v>
      </c>
      <c r="AE347" s="52">
        <f>LARGE($Y347:$AD347,AE$1)</f>
        <v>10</v>
      </c>
      <c r="AF347" s="52">
        <f>LARGE($Y347:$AD347,AF$1)</f>
        <v>10</v>
      </c>
      <c r="AG347" s="52">
        <f>LARGE($Y347:$AD347,AG$1)</f>
        <v>10</v>
      </c>
      <c r="AH347" s="52">
        <f>LARGE($Y347:$AD347,AH$1)</f>
        <v>9.5</v>
      </c>
      <c r="AI347" s="52">
        <f>LARGE($Y347:$AD347,AI$1)</f>
        <v>0</v>
      </c>
      <c r="AJ347" s="52">
        <f>LARGE($Y347:$AD347,AJ$1)</f>
        <v>0</v>
      </c>
      <c r="AL347" s="96" t="str">
        <f>IF(H347-F347*G347=H347,0,"ok")</f>
        <v>ok</v>
      </c>
      <c r="AM347" s="96" t="str">
        <f>IF(K347-I347*J347=K347,0,"ok")</f>
        <v>ok</v>
      </c>
      <c r="AN347" s="96" t="e">
        <f>IF(N347-L347*M347=N347,0,"ok")</f>
        <v>#VALUE!</v>
      </c>
      <c r="AO347" s="96" t="e">
        <f>IF(Q347-O347*P347=Q347,0,"ok")</f>
        <v>#VALUE!</v>
      </c>
      <c r="AP347" s="96" t="str">
        <f>IF(T347-R347*S347=T347,0,"ok")</f>
        <v>ok</v>
      </c>
      <c r="AQ347" s="96" t="str">
        <f>IF(W347-U347*V347=W347,0,"ok")</f>
        <v>ok</v>
      </c>
      <c r="AR347" s="107">
        <f>COUNT(AL347:AQ347)</f>
        <v>0</v>
      </c>
      <c r="AS347" s="109">
        <f>IF(E347&lt;&gt;0,(COUNT(F347:W347)+3)/18,0)</f>
        <v>0.83333333333333337</v>
      </c>
    </row>
    <row r="348" spans="1:45" ht="12.75" customHeight="1">
      <c r="A348" s="3">
        <v>21</v>
      </c>
      <c r="C348" s="25" t="s">
        <v>882</v>
      </c>
      <c r="D348" s="22" t="s">
        <v>883</v>
      </c>
      <c r="E348" s="20">
        <f>AVERAGE(AE348:AH348)</f>
        <v>8.6750000000000007</v>
      </c>
      <c r="F348" s="1">
        <v>2.5</v>
      </c>
      <c r="G348" s="18">
        <v>5.5</v>
      </c>
      <c r="H348" s="64">
        <f>IF(OR(ISNUMBER(F348),ISNUMBER(G348)),F348+G348,"")</f>
        <v>8</v>
      </c>
      <c r="I348" s="2">
        <v>2.5</v>
      </c>
      <c r="J348" s="18">
        <v>5.9</v>
      </c>
      <c r="K348" s="64">
        <f>IF(OR(ISNUMBER(I348),ISNUMBER(J348)),I348+J348,"")</f>
        <v>8.4</v>
      </c>
      <c r="L348" s="2">
        <v>3.5</v>
      </c>
      <c r="M348" s="18">
        <v>6</v>
      </c>
      <c r="N348" s="65">
        <f>IF(OR(ISNUMBER(L348),ISNUMBER(M348)),L348+M348,"")</f>
        <v>9.5</v>
      </c>
      <c r="O348" s="1"/>
      <c r="P348" s="18"/>
      <c r="Q348" s="64" t="str">
        <f>IF(OR(ISNUMBER(O348),ISNUMBER(P348)),O348+P348,"")</f>
        <v/>
      </c>
      <c r="R348" s="2">
        <v>3.4</v>
      </c>
      <c r="S348" s="18">
        <v>4.5</v>
      </c>
      <c r="T348" s="65">
        <f>IF(OR(ISNUMBER(R348),ISNUMBER(S348)),R348+S348,"")</f>
        <v>7.9</v>
      </c>
      <c r="U348" s="1">
        <v>3.3</v>
      </c>
      <c r="V348" s="18">
        <v>5.5</v>
      </c>
      <c r="W348" s="64">
        <f>IF(OR(ISNUMBER(U348),ISNUMBER(V348)),U348+V348,"")</f>
        <v>8.8000000000000007</v>
      </c>
      <c r="X348" s="106">
        <f>IF(AS348=4/6,0.7,AS348)</f>
        <v>1</v>
      </c>
      <c r="Y348" s="51">
        <f>F348+G348</f>
        <v>8</v>
      </c>
      <c r="Z348" s="51">
        <f>I348+J348</f>
        <v>8.4</v>
      </c>
      <c r="AA348" s="51">
        <f>L348+M348</f>
        <v>9.5</v>
      </c>
      <c r="AB348" s="51">
        <f>O348+P348</f>
        <v>0</v>
      </c>
      <c r="AC348" s="51">
        <f>R348+S348</f>
        <v>7.9</v>
      </c>
      <c r="AD348" s="51">
        <f>U348+V348</f>
        <v>8.8000000000000007</v>
      </c>
      <c r="AE348" s="52">
        <f>LARGE($Y348:$AD348,AE$1)</f>
        <v>9.5</v>
      </c>
      <c r="AF348" s="52">
        <f>LARGE($Y348:$AD348,AF$1)</f>
        <v>8.8000000000000007</v>
      </c>
      <c r="AG348" s="52">
        <f>LARGE($Y348:$AD348,AG$1)</f>
        <v>8.4</v>
      </c>
      <c r="AH348" s="52">
        <f>LARGE($Y348:$AD348,AH$1)</f>
        <v>8</v>
      </c>
      <c r="AI348" s="52">
        <f>LARGE($Y348:$AD348,AI$1)</f>
        <v>7.9</v>
      </c>
      <c r="AJ348" s="52">
        <f>LARGE($Y348:$AD348,AJ$1)</f>
        <v>0</v>
      </c>
      <c r="AL348" s="96" t="str">
        <f>IF(H348-F348*G348=H348,0,"ok")</f>
        <v>ok</v>
      </c>
      <c r="AM348" s="96" t="str">
        <f>IF(K348-I348*J348=K348,0,"ok")</f>
        <v>ok</v>
      </c>
      <c r="AN348" s="96" t="str">
        <f>IF(N348-L348*M348=N348,0,"ok")</f>
        <v>ok</v>
      </c>
      <c r="AO348" s="96" t="e">
        <f>IF(Q348-O348*P348=Q348,0,"ok")</f>
        <v>#VALUE!</v>
      </c>
      <c r="AP348" s="96" t="str">
        <f>IF(T348-R348*S348=T348,0,"ok")</f>
        <v>ok</v>
      </c>
      <c r="AQ348" s="96" t="str">
        <f>IF(W348-U348*V348=W348,0,"ok")</f>
        <v>ok</v>
      </c>
      <c r="AR348" s="107">
        <f>COUNT(AL348:AQ348)</f>
        <v>0</v>
      </c>
      <c r="AS348" s="109">
        <f>IF(E348&lt;&gt;0,(COUNT(F348:W348)+3)/18,0)</f>
        <v>1</v>
      </c>
    </row>
    <row r="349" spans="1:45" ht="12.75" customHeight="1">
      <c r="A349" s="3">
        <v>21</v>
      </c>
      <c r="C349" s="25" t="s">
        <v>884</v>
      </c>
      <c r="D349" s="22" t="s">
        <v>885</v>
      </c>
      <c r="E349" s="20">
        <f>AVERAGE(AE349:AH349)</f>
        <v>1.825</v>
      </c>
      <c r="F349" s="1"/>
      <c r="G349" s="18"/>
      <c r="H349" s="64" t="str">
        <f>IF(OR(ISNUMBER(F349),ISNUMBER(G349)),F349+G349,"")</f>
        <v/>
      </c>
      <c r="I349" s="2"/>
      <c r="J349" s="18"/>
      <c r="K349" s="64" t="str">
        <f>IF(OR(ISNUMBER(I349),ISNUMBER(J349)),I349+J349,"")</f>
        <v/>
      </c>
      <c r="L349" s="2"/>
      <c r="M349" s="18"/>
      <c r="N349" s="65" t="str">
        <f>IF(OR(ISNUMBER(L349),ISNUMBER(M349)),L349+M349,"")</f>
        <v/>
      </c>
      <c r="O349" s="1"/>
      <c r="P349" s="18"/>
      <c r="Q349" s="64" t="str">
        <f>IF(OR(ISNUMBER(O349),ISNUMBER(P349)),O349+P349,"")</f>
        <v/>
      </c>
      <c r="R349" s="2">
        <v>2.8</v>
      </c>
      <c r="S349" s="18">
        <v>4.5</v>
      </c>
      <c r="T349" s="65">
        <f>IF(OR(ISNUMBER(R349),ISNUMBER(S349)),R349+S349,"")</f>
        <v>7.3</v>
      </c>
      <c r="U349" s="1"/>
      <c r="V349" s="18"/>
      <c r="W349" s="64" t="str">
        <f>IF(OR(ISNUMBER(U349),ISNUMBER(V349)),U349+V349,"")</f>
        <v/>
      </c>
      <c r="X349" s="106">
        <f>IF(AS349=4/6,0.7,AS349)</f>
        <v>0.33333333333333331</v>
      </c>
      <c r="Y349" s="51">
        <f>F349+G349</f>
        <v>0</v>
      </c>
      <c r="Z349" s="51">
        <f>I349+J349</f>
        <v>0</v>
      </c>
      <c r="AA349" s="51">
        <f>L349+M349</f>
        <v>0</v>
      </c>
      <c r="AB349" s="51">
        <f>O349+P349</f>
        <v>0</v>
      </c>
      <c r="AC349" s="51">
        <f>R349+S349</f>
        <v>7.3</v>
      </c>
      <c r="AD349" s="51">
        <f>U349+V349</f>
        <v>0</v>
      </c>
      <c r="AE349" s="52">
        <f>LARGE($Y349:$AD349,AE$1)</f>
        <v>7.3</v>
      </c>
      <c r="AF349" s="52">
        <f>LARGE($Y349:$AD349,AF$1)</f>
        <v>0</v>
      </c>
      <c r="AG349" s="52">
        <f>LARGE($Y349:$AD349,AG$1)</f>
        <v>0</v>
      </c>
      <c r="AH349" s="52">
        <f>LARGE($Y349:$AD349,AH$1)</f>
        <v>0</v>
      </c>
      <c r="AI349" s="52">
        <f>LARGE($Y349:$AD349,AI$1)</f>
        <v>0</v>
      </c>
      <c r="AJ349" s="52">
        <f>LARGE($Y349:$AD349,AJ$1)</f>
        <v>0</v>
      </c>
      <c r="AL349" s="96" t="e">
        <f>IF(H349-F349*G349=H349,0,"ok")</f>
        <v>#VALUE!</v>
      </c>
      <c r="AM349" s="96" t="e">
        <f>IF(K349-I349*J349=K349,0,"ok")</f>
        <v>#VALUE!</v>
      </c>
      <c r="AN349" s="96" t="e">
        <f>IF(N349-L349*M349=N349,0,"ok")</f>
        <v>#VALUE!</v>
      </c>
      <c r="AO349" s="96" t="e">
        <f>IF(Q349-O349*P349=Q349,0,"ok")</f>
        <v>#VALUE!</v>
      </c>
      <c r="AP349" s="96" t="str">
        <f>IF(T349-R349*S349=T349,0,"ok")</f>
        <v>ok</v>
      </c>
      <c r="AQ349" s="96" t="e">
        <f>IF(W349-U349*V349=W349,0,"ok")</f>
        <v>#VALUE!</v>
      </c>
      <c r="AR349" s="107">
        <f>COUNT(AL349:AQ349)</f>
        <v>0</v>
      </c>
      <c r="AS349" s="109">
        <f>IF(E349&lt;&gt;0,(COUNT(F349:W349)+3)/18,0)</f>
        <v>0.33333333333333331</v>
      </c>
    </row>
    <row r="350" spans="1:45" ht="12.75" customHeight="1">
      <c r="A350" s="3">
        <v>19</v>
      </c>
      <c r="C350" s="25" t="s">
        <v>798</v>
      </c>
      <c r="D350" s="22" t="s">
        <v>799</v>
      </c>
      <c r="E350" s="20">
        <f>AVERAGE(AE350:AH350)</f>
        <v>8.4249999999999989</v>
      </c>
      <c r="F350" s="1">
        <v>3.5</v>
      </c>
      <c r="G350" s="18">
        <v>5</v>
      </c>
      <c r="H350" s="64">
        <f>IF(OR(ISNUMBER(F350),ISNUMBER(G350)),F350+G350,"")</f>
        <v>8.5</v>
      </c>
      <c r="I350" s="2">
        <v>4</v>
      </c>
      <c r="J350" s="18">
        <v>6</v>
      </c>
      <c r="K350" s="64">
        <f>IF(OR(ISNUMBER(I350),ISNUMBER(J350)),I350+J350,"")</f>
        <v>10</v>
      </c>
      <c r="L350" s="2"/>
      <c r="M350" s="18"/>
      <c r="N350" s="65" t="str">
        <f>IF(OR(ISNUMBER(L350),ISNUMBER(M350)),L350+M350,"")</f>
        <v/>
      </c>
      <c r="O350" s="1"/>
      <c r="P350" s="18"/>
      <c r="Q350" s="64" t="str">
        <f>IF(OR(ISNUMBER(O350),ISNUMBER(P350)),O350+P350,"")</f>
        <v/>
      </c>
      <c r="R350" s="2">
        <v>2.4</v>
      </c>
      <c r="S350" s="18">
        <v>5.5</v>
      </c>
      <c r="T350" s="65">
        <f>IF(OR(ISNUMBER(R350),ISNUMBER(S350)),R350+S350,"")</f>
        <v>7.9</v>
      </c>
      <c r="U350" s="1">
        <v>2.8</v>
      </c>
      <c r="V350" s="18">
        <v>4.5</v>
      </c>
      <c r="W350" s="64">
        <f>IF(OR(ISNUMBER(U350),ISNUMBER(V350)),U350+V350,"")</f>
        <v>7.3</v>
      </c>
      <c r="X350" s="106">
        <f>IF(AS350=4/6,0.7,AS350)</f>
        <v>0.83333333333333337</v>
      </c>
      <c r="Y350" s="51">
        <f>F350+G350</f>
        <v>8.5</v>
      </c>
      <c r="Z350" s="51">
        <f>I350+J350</f>
        <v>10</v>
      </c>
      <c r="AA350" s="51">
        <f>L350+M350</f>
        <v>0</v>
      </c>
      <c r="AB350" s="51">
        <f>O350+P350</f>
        <v>0</v>
      </c>
      <c r="AC350" s="51">
        <f>R350+S350</f>
        <v>7.9</v>
      </c>
      <c r="AD350" s="51">
        <f>U350+V350</f>
        <v>7.3</v>
      </c>
      <c r="AE350" s="52">
        <f>LARGE($Y350:$AD350,AE$1)</f>
        <v>10</v>
      </c>
      <c r="AF350" s="52">
        <f>LARGE($Y350:$AD350,AF$1)</f>
        <v>8.5</v>
      </c>
      <c r="AG350" s="52">
        <f>LARGE($Y350:$AD350,AG$1)</f>
        <v>7.9</v>
      </c>
      <c r="AH350" s="52">
        <f>LARGE($Y350:$AD350,AH$1)</f>
        <v>7.3</v>
      </c>
      <c r="AI350" s="52">
        <f>LARGE($Y350:$AD350,AI$1)</f>
        <v>0</v>
      </c>
      <c r="AJ350" s="52">
        <f>LARGE($Y350:$AD350,AJ$1)</f>
        <v>0</v>
      </c>
      <c r="AL350" s="96" t="str">
        <f>IF(H350-F350*G350=H350,0,"ok")</f>
        <v>ok</v>
      </c>
      <c r="AM350" s="96" t="str">
        <f>IF(K350-I350*J350=K350,0,"ok")</f>
        <v>ok</v>
      </c>
      <c r="AN350" s="96" t="e">
        <f>IF(N350-L350*M350=N350,0,"ok")</f>
        <v>#VALUE!</v>
      </c>
      <c r="AO350" s="96" t="e">
        <f>IF(Q350-O350*P350=Q350,0,"ok")</f>
        <v>#VALUE!</v>
      </c>
      <c r="AP350" s="96" t="str">
        <f>IF(T350-R350*S350=T350,0,"ok")</f>
        <v>ok</v>
      </c>
      <c r="AQ350" s="96" t="str">
        <f>IF(W350-U350*V350=W350,0,"ok")</f>
        <v>ok</v>
      </c>
      <c r="AR350" s="107">
        <f>COUNT(AL350:AQ350)</f>
        <v>0</v>
      </c>
      <c r="AS350" s="109">
        <f>IF(E350&lt;&gt;0,(COUNT(F350:W350)+3)/18,0)</f>
        <v>0.83333333333333337</v>
      </c>
    </row>
    <row r="351" spans="1:45" ht="12.75" customHeight="1">
      <c r="A351" s="3">
        <v>7</v>
      </c>
      <c r="C351" s="25" t="s">
        <v>263</v>
      </c>
      <c r="D351" s="22" t="s">
        <v>264</v>
      </c>
      <c r="E351" s="20">
        <f>AVERAGE(AE351:AH351)</f>
        <v>8.5250000000000004</v>
      </c>
      <c r="F351" s="1">
        <v>2.8</v>
      </c>
      <c r="G351" s="18">
        <v>5.0999999999999996</v>
      </c>
      <c r="H351" s="64">
        <f>IF(OR(ISNUMBER(F351),ISNUMBER(G351)),F351+G351,"")</f>
        <v>7.8999999999999995</v>
      </c>
      <c r="I351" s="2">
        <v>4</v>
      </c>
      <c r="J351" s="18">
        <v>5.0999999999999996</v>
      </c>
      <c r="K351" s="64">
        <f>IF(OR(ISNUMBER(I351),ISNUMBER(J351)),I351+J351,"")</f>
        <v>9.1</v>
      </c>
      <c r="L351" s="2">
        <v>2.5</v>
      </c>
      <c r="M351" s="18">
        <v>5.7</v>
      </c>
      <c r="N351" s="65">
        <f>IF(OR(ISNUMBER(L351),ISNUMBER(M351)),L351+M351,"")</f>
        <v>8.1999999999999993</v>
      </c>
      <c r="O351" s="1">
        <v>1.7</v>
      </c>
      <c r="P351" s="18">
        <v>5.3</v>
      </c>
      <c r="Q351" s="64">
        <f>IF(OR(ISNUMBER(O351),ISNUMBER(P351)),O351+P351,"")</f>
        <v>7</v>
      </c>
      <c r="R351" s="2">
        <v>3.7</v>
      </c>
      <c r="S351" s="18">
        <v>5.2</v>
      </c>
      <c r="T351" s="65">
        <f>IF(OR(ISNUMBER(R351),ISNUMBER(S351)),R351+S351,"")</f>
        <v>8.9</v>
      </c>
      <c r="U351" s="1"/>
      <c r="V351" s="18"/>
      <c r="W351" s="64" t="str">
        <f>IF(OR(ISNUMBER(U351),ISNUMBER(V351)),U351+V351,"")</f>
        <v/>
      </c>
      <c r="X351" s="106">
        <f>IF(AS351=4/6,0.7,AS351)</f>
        <v>1</v>
      </c>
      <c r="Y351" s="51">
        <f>F351+G351</f>
        <v>7.8999999999999995</v>
      </c>
      <c r="Z351" s="51">
        <f>I351+J351</f>
        <v>9.1</v>
      </c>
      <c r="AA351" s="51">
        <f>L351+M351</f>
        <v>8.1999999999999993</v>
      </c>
      <c r="AB351" s="51">
        <f>O351+P351</f>
        <v>7</v>
      </c>
      <c r="AC351" s="51">
        <f>R351+S351</f>
        <v>8.9</v>
      </c>
      <c r="AD351" s="51">
        <f>U351+V351</f>
        <v>0</v>
      </c>
      <c r="AE351" s="52">
        <f>LARGE($Y351:$AD351,AE$1)</f>
        <v>9.1</v>
      </c>
      <c r="AF351" s="52">
        <f>LARGE($Y351:$AD351,AF$1)</f>
        <v>8.9</v>
      </c>
      <c r="AG351" s="52">
        <f>LARGE($Y351:$AD351,AG$1)</f>
        <v>8.1999999999999993</v>
      </c>
      <c r="AH351" s="52">
        <f>LARGE($Y351:$AD351,AH$1)</f>
        <v>7.8999999999999995</v>
      </c>
      <c r="AI351" s="52">
        <f>LARGE($Y351:$AD351,AI$1)</f>
        <v>7</v>
      </c>
      <c r="AJ351" s="52">
        <f>LARGE($Y351:$AD351,AJ$1)</f>
        <v>0</v>
      </c>
      <c r="AL351" s="96" t="str">
        <f>IF(H351-F351*G351=H351,0,"ok")</f>
        <v>ok</v>
      </c>
      <c r="AM351" s="96" t="str">
        <f>IF(K351-I351*J351=K351,0,"ok")</f>
        <v>ok</v>
      </c>
      <c r="AN351" s="96" t="str">
        <f>IF(N351-L351*M351=N351,0,"ok")</f>
        <v>ok</v>
      </c>
      <c r="AO351" s="96" t="str">
        <f>IF(Q351-O351*P351=Q351,0,"ok")</f>
        <v>ok</v>
      </c>
      <c r="AP351" s="96" t="str">
        <f>IF(T351-R351*S351=T351,0,"ok")</f>
        <v>ok</v>
      </c>
      <c r="AQ351" s="96" t="e">
        <f>IF(W351-U351*V351=W351,0,"ok")</f>
        <v>#VALUE!</v>
      </c>
      <c r="AR351" s="107">
        <f>COUNT(AL351:AQ351)</f>
        <v>0</v>
      </c>
      <c r="AS351" s="109">
        <f>IF(E351&lt;&gt;0,(COUNT(F351:W351)+3)/18,0)</f>
        <v>1</v>
      </c>
    </row>
    <row r="352" spans="1:45" ht="12.75" customHeight="1">
      <c r="A352" s="3">
        <v>20</v>
      </c>
      <c r="C352" s="25" t="s">
        <v>846</v>
      </c>
      <c r="D352" s="22" t="s">
        <v>847</v>
      </c>
      <c r="E352" s="20">
        <f>AVERAGE(AE352:AH352)</f>
        <v>8.6499999999999986</v>
      </c>
      <c r="F352" s="1">
        <v>2.5</v>
      </c>
      <c r="G352" s="18">
        <v>5.4</v>
      </c>
      <c r="H352" s="64">
        <f>IF(OR(ISNUMBER(F352),ISNUMBER(G352)),F352+G352,"")</f>
        <v>7.9</v>
      </c>
      <c r="I352" s="2">
        <v>3.9</v>
      </c>
      <c r="J352" s="18">
        <v>6</v>
      </c>
      <c r="K352" s="64">
        <f>IF(OR(ISNUMBER(I352),ISNUMBER(J352)),I352+J352,"")</f>
        <v>9.9</v>
      </c>
      <c r="L352" s="2">
        <v>1.8</v>
      </c>
      <c r="M352" s="18">
        <v>6</v>
      </c>
      <c r="N352" s="65">
        <f>IF(OR(ISNUMBER(L352),ISNUMBER(M352)),L352+M352,"")</f>
        <v>7.8</v>
      </c>
      <c r="O352" s="1">
        <v>1.3</v>
      </c>
      <c r="P352" s="18">
        <v>5.5</v>
      </c>
      <c r="Q352" s="64">
        <f>IF(OR(ISNUMBER(O352),ISNUMBER(P352)),O352+P352,"")</f>
        <v>6.8</v>
      </c>
      <c r="R352" s="2"/>
      <c r="S352" s="18"/>
      <c r="T352" s="65" t="str">
        <f>IF(OR(ISNUMBER(R352),ISNUMBER(S352)),R352+S352,"")</f>
        <v/>
      </c>
      <c r="U352" s="1">
        <v>3</v>
      </c>
      <c r="V352" s="18">
        <v>6</v>
      </c>
      <c r="W352" s="64">
        <f>IF(OR(ISNUMBER(U352),ISNUMBER(V352)),U352+V352,"")</f>
        <v>9</v>
      </c>
      <c r="X352" s="106">
        <f>IF(AS352=4/6,0.7,AS352)</f>
        <v>1</v>
      </c>
      <c r="Y352" s="51">
        <f>F352+G352</f>
        <v>7.9</v>
      </c>
      <c r="Z352" s="51">
        <f>I352+J352</f>
        <v>9.9</v>
      </c>
      <c r="AA352" s="51">
        <f>L352+M352</f>
        <v>7.8</v>
      </c>
      <c r="AB352" s="51">
        <f>O352+P352</f>
        <v>6.8</v>
      </c>
      <c r="AC352" s="51">
        <f>R352+S352</f>
        <v>0</v>
      </c>
      <c r="AD352" s="51">
        <f>U352+V352</f>
        <v>9</v>
      </c>
      <c r="AE352" s="52">
        <f>LARGE($Y352:$AD352,AE$1)</f>
        <v>9.9</v>
      </c>
      <c r="AF352" s="52">
        <f>LARGE($Y352:$AD352,AF$1)</f>
        <v>9</v>
      </c>
      <c r="AG352" s="52">
        <f>LARGE($Y352:$AD352,AG$1)</f>
        <v>7.9</v>
      </c>
      <c r="AH352" s="52">
        <f>LARGE($Y352:$AD352,AH$1)</f>
        <v>7.8</v>
      </c>
      <c r="AI352" s="52">
        <f>LARGE($Y352:$AD352,AI$1)</f>
        <v>6.8</v>
      </c>
      <c r="AJ352" s="52">
        <f>LARGE($Y352:$AD352,AJ$1)</f>
        <v>0</v>
      </c>
      <c r="AL352" s="96" t="str">
        <f>IF(H352-F352*G352=H352,0,"ok")</f>
        <v>ok</v>
      </c>
      <c r="AM352" s="96" t="str">
        <f>IF(K352-I352*J352=K352,0,"ok")</f>
        <v>ok</v>
      </c>
      <c r="AN352" s="96" t="str">
        <f>IF(N352-L352*M352=N352,0,"ok")</f>
        <v>ok</v>
      </c>
      <c r="AO352" s="96" t="str">
        <f>IF(Q352-O352*P352=Q352,0,"ok")</f>
        <v>ok</v>
      </c>
      <c r="AP352" s="96" t="e">
        <f>IF(T352-R352*S352=T352,0,"ok")</f>
        <v>#VALUE!</v>
      </c>
      <c r="AQ352" s="96" t="str">
        <f>IF(W352-U352*V352=W352,0,"ok")</f>
        <v>ok</v>
      </c>
      <c r="AR352" s="107">
        <f>COUNT(AL352:AQ352)</f>
        <v>0</v>
      </c>
      <c r="AS352" s="109">
        <f>IF(E352&lt;&gt;0,(COUNT(F352:W352)+3)/18,0)</f>
        <v>1</v>
      </c>
    </row>
    <row r="353" spans="1:45" ht="12.75" customHeight="1">
      <c r="A353" s="3">
        <v>1</v>
      </c>
      <c r="C353" s="25" t="s">
        <v>16</v>
      </c>
      <c r="D353" s="22" t="s">
        <v>17</v>
      </c>
      <c r="E353" s="20">
        <f>AVERAGE(AE353:AH353)</f>
        <v>8.85</v>
      </c>
      <c r="F353" s="1">
        <v>2.7</v>
      </c>
      <c r="G353" s="18">
        <v>5</v>
      </c>
      <c r="H353" s="64">
        <f>IF(OR(ISNUMBER(F353),ISNUMBER(G353)),F353+G353,"")</f>
        <v>7.7</v>
      </c>
      <c r="I353" s="2">
        <v>1.8</v>
      </c>
      <c r="J353" s="18">
        <v>5.3</v>
      </c>
      <c r="K353" s="64">
        <f>IF(OR(ISNUMBER(I353),ISNUMBER(J353)),I353+J353,"")</f>
        <v>7.1</v>
      </c>
      <c r="L353" s="2"/>
      <c r="M353" s="18"/>
      <c r="N353" s="65" t="str">
        <f>IF(OR(ISNUMBER(L353),ISNUMBER(M353)),L353+M353,"")</f>
        <v/>
      </c>
      <c r="O353" s="1">
        <v>3.5</v>
      </c>
      <c r="P353" s="18">
        <v>5.7</v>
      </c>
      <c r="Q353" s="64">
        <f>IF(OR(ISNUMBER(O353),ISNUMBER(P353)),O353+P353,"")</f>
        <v>9.1999999999999993</v>
      </c>
      <c r="R353" s="2">
        <v>3.8</v>
      </c>
      <c r="S353" s="18">
        <v>6</v>
      </c>
      <c r="T353" s="65">
        <f>IF(OR(ISNUMBER(R353),ISNUMBER(S353)),R353+S353,"")</f>
        <v>9.8000000000000007</v>
      </c>
      <c r="U353" s="1">
        <v>3</v>
      </c>
      <c r="V353" s="18">
        <v>5.7</v>
      </c>
      <c r="W353" s="64">
        <f>IF(OR(ISNUMBER(U353),ISNUMBER(V353)),U353+V353,"")</f>
        <v>8.6999999999999993</v>
      </c>
      <c r="X353" s="106">
        <f>IF(AS353=4/6,0.7,AS353)</f>
        <v>1</v>
      </c>
      <c r="Y353" s="51">
        <f>F353+G353</f>
        <v>7.7</v>
      </c>
      <c r="Z353" s="51">
        <f>I353+J353</f>
        <v>7.1</v>
      </c>
      <c r="AA353" s="51">
        <f>L353+M353</f>
        <v>0</v>
      </c>
      <c r="AB353" s="51">
        <f>O353+P353</f>
        <v>9.1999999999999993</v>
      </c>
      <c r="AC353" s="51">
        <f>R353+S353</f>
        <v>9.8000000000000007</v>
      </c>
      <c r="AD353" s="51">
        <f>U353+V353</f>
        <v>8.6999999999999993</v>
      </c>
      <c r="AE353" s="52">
        <f>LARGE($Y353:$AD353,AE$1)</f>
        <v>9.8000000000000007</v>
      </c>
      <c r="AF353" s="52">
        <f>LARGE($Y353:$AD353,AF$1)</f>
        <v>9.1999999999999993</v>
      </c>
      <c r="AG353" s="52">
        <f>LARGE($Y353:$AD353,AG$1)</f>
        <v>8.6999999999999993</v>
      </c>
      <c r="AH353" s="52">
        <f>LARGE($Y353:$AD353,AH$1)</f>
        <v>7.7</v>
      </c>
      <c r="AI353" s="52">
        <f>LARGE($Y353:$AD353,AI$1)</f>
        <v>7.1</v>
      </c>
      <c r="AJ353" s="52">
        <f>LARGE($Y353:$AD353,AJ$1)</f>
        <v>0</v>
      </c>
      <c r="AK353" s="104"/>
      <c r="AL353" s="96" t="str">
        <f>IF(H353-F353*G353=H353,0,"ok")</f>
        <v>ok</v>
      </c>
      <c r="AM353" s="96" t="str">
        <f>IF(K353-I353*J353=K353,0,"ok")</f>
        <v>ok</v>
      </c>
      <c r="AN353" s="96" t="e">
        <f>IF(N353-L353*M353=N353,0,"ok")</f>
        <v>#VALUE!</v>
      </c>
      <c r="AO353" s="96" t="str">
        <f>IF(Q353-O353*P353=Q353,0,"ok")</f>
        <v>ok</v>
      </c>
      <c r="AP353" s="96" t="str">
        <f>IF(T353-R353*S353=T353,0,"ok")</f>
        <v>ok</v>
      </c>
      <c r="AQ353" s="96" t="str">
        <f>IF(W353-U353*V353=W353,0,"ok")</f>
        <v>ok</v>
      </c>
      <c r="AR353" s="107">
        <f>COUNT(AL353:AQ353)</f>
        <v>0</v>
      </c>
      <c r="AS353" s="109">
        <f>IF(E353&lt;&gt;0,(COUNT(F353:W353)+3)/18,0)</f>
        <v>1</v>
      </c>
    </row>
    <row r="354" spans="1:45" ht="12.75" customHeight="1">
      <c r="A354" s="3">
        <v>21</v>
      </c>
      <c r="C354" s="25" t="s">
        <v>886</v>
      </c>
      <c r="D354" s="22" t="s">
        <v>887</v>
      </c>
      <c r="E354" s="20">
        <f>AVERAGE(AE354:AH354)</f>
        <v>8.5749999999999993</v>
      </c>
      <c r="F354" s="1">
        <v>3.6</v>
      </c>
      <c r="G354" s="18">
        <v>6</v>
      </c>
      <c r="H354" s="64">
        <f>IF(OR(ISNUMBER(F354),ISNUMBER(G354)),F354+G354,"")</f>
        <v>9.6</v>
      </c>
      <c r="I354" s="2">
        <v>2.5</v>
      </c>
      <c r="J354" s="18">
        <v>6</v>
      </c>
      <c r="K354" s="64">
        <f>IF(OR(ISNUMBER(I354),ISNUMBER(J354)),I354+J354,"")</f>
        <v>8.5</v>
      </c>
      <c r="L354" s="2"/>
      <c r="M354" s="18"/>
      <c r="N354" s="65" t="str">
        <f>IF(OR(ISNUMBER(L354),ISNUMBER(M354)),L354+M354,"")</f>
        <v/>
      </c>
      <c r="O354" s="1">
        <v>3.2</v>
      </c>
      <c r="P354" s="18">
        <v>6</v>
      </c>
      <c r="Q354" s="64">
        <f>IF(OR(ISNUMBER(O354),ISNUMBER(P354)),O354+P354,"")</f>
        <v>9.1999999999999993</v>
      </c>
      <c r="R354" s="2">
        <v>2.5</v>
      </c>
      <c r="S354" s="18">
        <v>4.5</v>
      </c>
      <c r="T354" s="65">
        <f>IF(OR(ISNUMBER(R354),ISNUMBER(S354)),R354+S354,"")</f>
        <v>7</v>
      </c>
      <c r="U354" s="1">
        <v>1.5</v>
      </c>
      <c r="V354" s="18">
        <v>5.5</v>
      </c>
      <c r="W354" s="64">
        <f>IF(OR(ISNUMBER(U354),ISNUMBER(V354)),U354+V354,"")</f>
        <v>7</v>
      </c>
      <c r="X354" s="106">
        <f>IF(AS354=4/6,0.7,AS354)</f>
        <v>1</v>
      </c>
      <c r="Y354" s="51">
        <f>F354+G354</f>
        <v>9.6</v>
      </c>
      <c r="Z354" s="51">
        <f>I354+J354</f>
        <v>8.5</v>
      </c>
      <c r="AA354" s="51">
        <f>L354+M354</f>
        <v>0</v>
      </c>
      <c r="AB354" s="51">
        <f>O354+P354</f>
        <v>9.1999999999999993</v>
      </c>
      <c r="AC354" s="51">
        <f>R354+S354</f>
        <v>7</v>
      </c>
      <c r="AD354" s="51">
        <f>U354+V354</f>
        <v>7</v>
      </c>
      <c r="AE354" s="52">
        <f>LARGE($Y354:$AD354,AE$1)</f>
        <v>9.6</v>
      </c>
      <c r="AF354" s="52">
        <f>LARGE($Y354:$AD354,AF$1)</f>
        <v>9.1999999999999993</v>
      </c>
      <c r="AG354" s="52">
        <f>LARGE($Y354:$AD354,AG$1)</f>
        <v>8.5</v>
      </c>
      <c r="AH354" s="52">
        <f>LARGE($Y354:$AD354,AH$1)</f>
        <v>7</v>
      </c>
      <c r="AI354" s="52">
        <f>LARGE($Y354:$AD354,AI$1)</f>
        <v>7</v>
      </c>
      <c r="AJ354" s="52">
        <f>LARGE($Y354:$AD354,AJ$1)</f>
        <v>0</v>
      </c>
      <c r="AL354" s="96" t="str">
        <f>IF(H354-F354*G354=H354,0,"ok")</f>
        <v>ok</v>
      </c>
      <c r="AM354" s="96" t="str">
        <f>IF(K354-I354*J354=K354,0,"ok")</f>
        <v>ok</v>
      </c>
      <c r="AN354" s="96" t="e">
        <f>IF(N354-L354*M354=N354,0,"ok")</f>
        <v>#VALUE!</v>
      </c>
      <c r="AO354" s="96" t="str">
        <f>IF(Q354-O354*P354=Q354,0,"ok")</f>
        <v>ok</v>
      </c>
      <c r="AP354" s="96" t="str">
        <f>IF(T354-R354*S354=T354,0,"ok")</f>
        <v>ok</v>
      </c>
      <c r="AQ354" s="96" t="str">
        <f>IF(W354-U354*V354=W354,0,"ok")</f>
        <v>ok</v>
      </c>
      <c r="AR354" s="107">
        <f>COUNT(AL354:AQ354)</f>
        <v>0</v>
      </c>
      <c r="AS354" s="109">
        <f>IF(E354&lt;&gt;0,(COUNT(F354:W354)+3)/18,0)</f>
        <v>1</v>
      </c>
    </row>
    <row r="355" spans="1:45" ht="12.75" customHeight="1">
      <c r="A355" s="3">
        <v>32</v>
      </c>
      <c r="C355" s="34">
        <v>8991310</v>
      </c>
      <c r="D355" s="35" t="s">
        <v>993</v>
      </c>
      <c r="E355" s="20">
        <f>AVERAGE(AE355:AH355)</f>
        <v>7.6749999999999998</v>
      </c>
      <c r="F355" s="4">
        <v>0.7</v>
      </c>
      <c r="G355" s="16">
        <v>6</v>
      </c>
      <c r="H355" s="64">
        <f>IF(OR(ISNUMBER(F355),ISNUMBER(G355)),F355+G355,"")</f>
        <v>6.7</v>
      </c>
      <c r="I355" s="5">
        <v>3.8</v>
      </c>
      <c r="J355" s="16">
        <v>5.8</v>
      </c>
      <c r="K355" s="64">
        <f>IF(OR(ISNUMBER(I355),ISNUMBER(J355)),I355+J355,"")</f>
        <v>9.6</v>
      </c>
      <c r="L355" s="5">
        <v>0.3</v>
      </c>
      <c r="M355" s="16">
        <v>6</v>
      </c>
      <c r="N355" s="65">
        <f>IF(OR(ISNUMBER(L355),ISNUMBER(M355)),L355+M355,"")</f>
        <v>6.3</v>
      </c>
      <c r="O355" s="4">
        <v>2.2999999999999998</v>
      </c>
      <c r="P355" s="16">
        <v>5.8</v>
      </c>
      <c r="Q355" s="64">
        <f>IF(OR(ISNUMBER(O355),ISNUMBER(P355)),O355+P355,"")</f>
        <v>8.1</v>
      </c>
      <c r="R355" s="5"/>
      <c r="S355" s="16"/>
      <c r="T355" s="65" t="str">
        <f>IF(OR(ISNUMBER(R355),ISNUMBER(S355)),R355+S355,"")</f>
        <v/>
      </c>
      <c r="U355" s="4"/>
      <c r="V355" s="16"/>
      <c r="W355" s="64" t="str">
        <f>IF(OR(ISNUMBER(U355),ISNUMBER(V355)),U355+V355,"")</f>
        <v/>
      </c>
      <c r="X355" s="106">
        <f>IF(AS355=4/6,0.7,AS355)</f>
        <v>0.83333333333333337</v>
      </c>
      <c r="Y355" s="51">
        <f>F355+G355</f>
        <v>6.7</v>
      </c>
      <c r="Z355" s="51">
        <f>I355+J355</f>
        <v>9.6</v>
      </c>
      <c r="AA355" s="51">
        <f>L355+M355</f>
        <v>6.3</v>
      </c>
      <c r="AB355" s="51">
        <f>O355+P355</f>
        <v>8.1</v>
      </c>
      <c r="AC355" s="51">
        <f>R355+S355</f>
        <v>0</v>
      </c>
      <c r="AD355" s="51">
        <f>U355+V355</f>
        <v>0</v>
      </c>
      <c r="AE355" s="52">
        <f>LARGE($Y355:$AD355,AE$1)</f>
        <v>9.6</v>
      </c>
      <c r="AF355" s="52">
        <f>LARGE($Y355:$AD355,AF$1)</f>
        <v>8.1</v>
      </c>
      <c r="AG355" s="52">
        <f>LARGE($Y355:$AD355,AG$1)</f>
        <v>6.7</v>
      </c>
      <c r="AH355" s="52">
        <f>LARGE($Y355:$AD355,AH$1)</f>
        <v>6.3</v>
      </c>
      <c r="AI355" s="52">
        <f>LARGE($Y355:$AD355,AI$1)</f>
        <v>0</v>
      </c>
      <c r="AJ355" s="52">
        <f>LARGE($Y355:$AD355,AJ$1)</f>
        <v>0</v>
      </c>
      <c r="AL355" s="96" t="str">
        <f>IF(H355-F355*G355=H355,0,"ok")</f>
        <v>ok</v>
      </c>
      <c r="AM355" s="96" t="str">
        <f>IF(K355-I355*J355=K355,0,"ok")</f>
        <v>ok</v>
      </c>
      <c r="AN355" s="96" t="str">
        <f>IF(N355-L355*M355=N355,0,"ok")</f>
        <v>ok</v>
      </c>
      <c r="AO355" s="96" t="str">
        <f>IF(Q355-O355*P355=Q355,0,"ok")</f>
        <v>ok</v>
      </c>
      <c r="AP355" s="96" t="e">
        <f>IF(T355-R355*S355=T355,0,"ok")</f>
        <v>#VALUE!</v>
      </c>
      <c r="AQ355" s="96" t="e">
        <f>IF(W355-U355*V355=W355,0,"ok")</f>
        <v>#VALUE!</v>
      </c>
      <c r="AR355" s="107">
        <f>COUNT(AL355:AQ355)</f>
        <v>0</v>
      </c>
      <c r="AS355" s="109">
        <f>IF(E355&lt;&gt;0,(COUNT(F355:W355)+3)/18,0)</f>
        <v>0.83333333333333337</v>
      </c>
    </row>
    <row r="356" spans="1:45" ht="12.75" customHeight="1">
      <c r="A356" s="3">
        <v>52</v>
      </c>
      <c r="C356" s="37">
        <v>9067637</v>
      </c>
      <c r="D356" s="22" t="s">
        <v>1077</v>
      </c>
      <c r="E356" s="20">
        <f>AVERAGE(AE356:AH356)</f>
        <v>9.0500000000000007</v>
      </c>
      <c r="F356" s="1"/>
      <c r="G356" s="18"/>
      <c r="H356" s="64" t="str">
        <f>IF(OR(ISNUMBER(F356),ISNUMBER(G356)),F356+G356,"")</f>
        <v/>
      </c>
      <c r="I356" s="2">
        <v>3.6</v>
      </c>
      <c r="J356" s="18">
        <v>5.8</v>
      </c>
      <c r="K356" s="64">
        <f>IF(OR(ISNUMBER(I356),ISNUMBER(J356)),I356+J356,"")</f>
        <v>9.4</v>
      </c>
      <c r="L356" s="2">
        <v>2</v>
      </c>
      <c r="M356" s="18">
        <v>6</v>
      </c>
      <c r="N356" s="65">
        <f>IF(OR(ISNUMBER(L356),ISNUMBER(M356)),L356+M356,"")</f>
        <v>8</v>
      </c>
      <c r="O356" s="1">
        <v>3.6</v>
      </c>
      <c r="P356" s="18">
        <v>5.3</v>
      </c>
      <c r="Q356" s="64">
        <f>IF(OR(ISNUMBER(O356),ISNUMBER(P356)),O356+P356,"")</f>
        <v>8.9</v>
      </c>
      <c r="R356" s="2"/>
      <c r="S356" s="18"/>
      <c r="T356" s="65" t="str">
        <f>IF(OR(ISNUMBER(R356),ISNUMBER(S356)),R356+S356,"")</f>
        <v/>
      </c>
      <c r="U356" s="1">
        <v>3.9</v>
      </c>
      <c r="V356" s="18">
        <v>6</v>
      </c>
      <c r="W356" s="64">
        <f>IF(OR(ISNUMBER(U356),ISNUMBER(V356)),U356+V356,"")</f>
        <v>9.9</v>
      </c>
      <c r="X356" s="106">
        <f>IF(AS356=4/6,0.7,AS356)</f>
        <v>0.83333333333333337</v>
      </c>
      <c r="Y356" s="51">
        <f>F356+G356</f>
        <v>0</v>
      </c>
      <c r="Z356" s="51">
        <f>I356+J356</f>
        <v>9.4</v>
      </c>
      <c r="AA356" s="51">
        <f>L356+M356</f>
        <v>8</v>
      </c>
      <c r="AB356" s="51">
        <f>O356+P356</f>
        <v>8.9</v>
      </c>
      <c r="AC356" s="51">
        <f>R356+S356</f>
        <v>0</v>
      </c>
      <c r="AD356" s="51">
        <f>U356+V356</f>
        <v>9.9</v>
      </c>
      <c r="AE356" s="52">
        <f>LARGE($Y356:$AD356,AE$1)</f>
        <v>9.9</v>
      </c>
      <c r="AF356" s="52">
        <f>LARGE($Y356:$AD356,AF$1)</f>
        <v>9.4</v>
      </c>
      <c r="AG356" s="52">
        <f>LARGE($Y356:$AD356,AG$1)</f>
        <v>8.9</v>
      </c>
      <c r="AH356" s="52">
        <f>LARGE($Y356:$AD356,AH$1)</f>
        <v>8</v>
      </c>
      <c r="AI356" s="52">
        <f>LARGE($Y356:$AD356,AI$1)</f>
        <v>0</v>
      </c>
      <c r="AJ356" s="52">
        <f>LARGE($Y356:$AD356,AJ$1)</f>
        <v>0</v>
      </c>
      <c r="AL356" s="96" t="e">
        <f>IF(H356-F356*G356=H356,0,"ok")</f>
        <v>#VALUE!</v>
      </c>
      <c r="AM356" s="96" t="str">
        <f>IF(K356-I356*J356=K356,0,"ok")</f>
        <v>ok</v>
      </c>
      <c r="AN356" s="96" t="str">
        <f>IF(N356-L356*M356=N356,0,"ok")</f>
        <v>ok</v>
      </c>
      <c r="AO356" s="96" t="str">
        <f>IF(Q356-O356*P356=Q356,0,"ok")</f>
        <v>ok</v>
      </c>
      <c r="AP356" s="96" t="e">
        <f>IF(T356-R356*S356=T356,0,"ok")</f>
        <v>#VALUE!</v>
      </c>
      <c r="AQ356" s="96" t="str">
        <f>IF(W356-U356*V356=W356,0,"ok")</f>
        <v>ok</v>
      </c>
      <c r="AR356" s="107">
        <f>COUNT(AL356:AQ356)</f>
        <v>0</v>
      </c>
      <c r="AS356" s="109">
        <f>IF(E356&lt;&gt;0,(COUNT(F356:W356)+3)/18,0)</f>
        <v>0.83333333333333337</v>
      </c>
    </row>
    <row r="357" spans="1:45" ht="12.75" customHeight="1">
      <c r="A357" s="3">
        <v>51</v>
      </c>
      <c r="C357" s="25">
        <v>9016960</v>
      </c>
      <c r="D357" s="22" t="s">
        <v>1052</v>
      </c>
      <c r="E357" s="20">
        <f>AVERAGE(AE357:AH357)</f>
        <v>9.4</v>
      </c>
      <c r="F357" s="1">
        <v>4</v>
      </c>
      <c r="G357" s="18">
        <v>5.5</v>
      </c>
      <c r="H357" s="64">
        <f>IF(OR(ISNUMBER(F357),ISNUMBER(G357)),F357+G357,"")</f>
        <v>9.5</v>
      </c>
      <c r="I357" s="2">
        <v>4</v>
      </c>
      <c r="J357" s="18">
        <v>5.5</v>
      </c>
      <c r="K357" s="64">
        <f>IF(OR(ISNUMBER(I357),ISNUMBER(J357)),I357+J357,"")</f>
        <v>9.5</v>
      </c>
      <c r="L357" s="2"/>
      <c r="M357" s="18"/>
      <c r="N357" s="65" t="str">
        <f>IF(OR(ISNUMBER(L357),ISNUMBER(M357)),L357+M357,"")</f>
        <v/>
      </c>
      <c r="O357" s="1">
        <v>2.5</v>
      </c>
      <c r="P357" s="18">
        <v>5</v>
      </c>
      <c r="Q357" s="64">
        <f>IF(OR(ISNUMBER(O357),ISNUMBER(P357)),O357+P357,"")</f>
        <v>7.5</v>
      </c>
      <c r="R357" s="56">
        <v>3</v>
      </c>
      <c r="S357" s="48">
        <v>6</v>
      </c>
      <c r="T357" s="65">
        <f>IF(OR(ISNUMBER(R357),ISNUMBER(S357)),R357+S357,"")</f>
        <v>9</v>
      </c>
      <c r="U357" s="1">
        <v>4</v>
      </c>
      <c r="V357" s="18">
        <v>5.6</v>
      </c>
      <c r="W357" s="64">
        <f>IF(OR(ISNUMBER(U357),ISNUMBER(V357)),U357+V357,"")</f>
        <v>9.6</v>
      </c>
      <c r="X357" s="106">
        <f>IF(AS357=4/6,0.7,AS357)</f>
        <v>1</v>
      </c>
      <c r="Y357" s="51">
        <f>F357+G357</f>
        <v>9.5</v>
      </c>
      <c r="Z357" s="51">
        <f>I357+J357</f>
        <v>9.5</v>
      </c>
      <c r="AA357" s="51">
        <f>L357+M357</f>
        <v>0</v>
      </c>
      <c r="AB357" s="51">
        <f>O357+P357</f>
        <v>7.5</v>
      </c>
      <c r="AC357" s="51">
        <f>R357+S357</f>
        <v>9</v>
      </c>
      <c r="AD357" s="51">
        <f>U357+V357</f>
        <v>9.6</v>
      </c>
      <c r="AE357" s="52">
        <f>LARGE($Y357:$AD357,AE$1)</f>
        <v>9.6</v>
      </c>
      <c r="AF357" s="52">
        <f>LARGE($Y357:$AD357,AF$1)</f>
        <v>9.5</v>
      </c>
      <c r="AG357" s="52">
        <f>LARGE($Y357:$AD357,AG$1)</f>
        <v>9.5</v>
      </c>
      <c r="AH357" s="52">
        <f>LARGE($Y357:$AD357,AH$1)</f>
        <v>9</v>
      </c>
      <c r="AI357" s="52">
        <f>LARGE($Y357:$AD357,AI$1)</f>
        <v>7.5</v>
      </c>
      <c r="AJ357" s="52">
        <f>LARGE($Y357:$AD357,AJ$1)</f>
        <v>0</v>
      </c>
      <c r="AL357" s="96" t="str">
        <f>IF(H357-F357*G357=H357,0,"ok")</f>
        <v>ok</v>
      </c>
      <c r="AM357" s="96" t="str">
        <f>IF(K357-I357*J357=K357,0,"ok")</f>
        <v>ok</v>
      </c>
      <c r="AN357" s="96" t="e">
        <f>IF(N357-L357*M357=N357,0,"ok")</f>
        <v>#VALUE!</v>
      </c>
      <c r="AO357" s="96" t="str">
        <f>IF(Q357-O357*P357=Q357,0,"ok")</f>
        <v>ok</v>
      </c>
      <c r="AP357" s="96" t="str">
        <f>IF(T357-R357*S357=T357,0,"ok")</f>
        <v>ok</v>
      </c>
      <c r="AQ357" s="96" t="str">
        <f>IF(W357-U357*V357=W357,0,"ok")</f>
        <v>ok</v>
      </c>
      <c r="AR357" s="107">
        <f>COUNT(AL357:AQ357)</f>
        <v>0</v>
      </c>
      <c r="AS357" s="109">
        <f>IF(E357&lt;&gt;0,(COUNT(F357:W357)+3)/18,0)</f>
        <v>1</v>
      </c>
    </row>
    <row r="358" spans="1:45" ht="12.75" customHeight="1">
      <c r="A358" s="3">
        <v>8</v>
      </c>
      <c r="C358" s="25" t="s">
        <v>307</v>
      </c>
      <c r="D358" s="22" t="s">
        <v>308</v>
      </c>
      <c r="E358" s="20">
        <f>AVERAGE(AE358:AH358)</f>
        <v>8.5749999999999993</v>
      </c>
      <c r="F358" s="1">
        <v>2.4</v>
      </c>
      <c r="G358" s="18">
        <v>5.6</v>
      </c>
      <c r="H358" s="64">
        <f>IF(OR(ISNUMBER(F358),ISNUMBER(G358)),F358+G358,"")</f>
        <v>8</v>
      </c>
      <c r="I358" s="2">
        <v>3</v>
      </c>
      <c r="J358" s="18">
        <v>5.5</v>
      </c>
      <c r="K358" s="64">
        <f>IF(OR(ISNUMBER(I358),ISNUMBER(J358)),I358+J358,"")</f>
        <v>8.5</v>
      </c>
      <c r="L358" s="2"/>
      <c r="M358" s="18"/>
      <c r="N358" s="65" t="str">
        <f>IF(OR(ISNUMBER(L358),ISNUMBER(M358)),L358+M358,"")</f>
        <v/>
      </c>
      <c r="O358" s="1">
        <v>0.9</v>
      </c>
      <c r="P358" s="18">
        <v>6</v>
      </c>
      <c r="Q358" s="64">
        <f>IF(OR(ISNUMBER(O358),ISNUMBER(P358)),O358+P358,"")</f>
        <v>6.9</v>
      </c>
      <c r="R358" s="2">
        <v>4</v>
      </c>
      <c r="S358" s="18">
        <v>6</v>
      </c>
      <c r="T358" s="65">
        <f>IF(OR(ISNUMBER(R358),ISNUMBER(S358)),R358+S358,"")</f>
        <v>10</v>
      </c>
      <c r="U358" s="1">
        <v>1.8</v>
      </c>
      <c r="V358" s="18">
        <v>6</v>
      </c>
      <c r="W358" s="64">
        <f>IF(OR(ISNUMBER(U358),ISNUMBER(V358)),U358+V358,"")</f>
        <v>7.8</v>
      </c>
      <c r="X358" s="106">
        <f>IF(AS358=4/6,0.7,AS358)</f>
        <v>1</v>
      </c>
      <c r="Y358" s="51">
        <f>F358+G358</f>
        <v>8</v>
      </c>
      <c r="Z358" s="51">
        <f>I358+J358</f>
        <v>8.5</v>
      </c>
      <c r="AA358" s="51">
        <f>L358+M358</f>
        <v>0</v>
      </c>
      <c r="AB358" s="51">
        <f>O358+P358</f>
        <v>6.9</v>
      </c>
      <c r="AC358" s="51">
        <f>R358+S358</f>
        <v>10</v>
      </c>
      <c r="AD358" s="51">
        <f>U358+V358</f>
        <v>7.8</v>
      </c>
      <c r="AE358" s="52">
        <f>LARGE($Y358:$AD358,AE$1)</f>
        <v>10</v>
      </c>
      <c r="AF358" s="52">
        <f>LARGE($Y358:$AD358,AF$1)</f>
        <v>8.5</v>
      </c>
      <c r="AG358" s="52">
        <f>LARGE($Y358:$AD358,AG$1)</f>
        <v>8</v>
      </c>
      <c r="AH358" s="52">
        <f>LARGE($Y358:$AD358,AH$1)</f>
        <v>7.8</v>
      </c>
      <c r="AI358" s="52">
        <f>LARGE($Y358:$AD358,AI$1)</f>
        <v>6.9</v>
      </c>
      <c r="AJ358" s="52">
        <f>LARGE($Y358:$AD358,AJ$1)</f>
        <v>0</v>
      </c>
      <c r="AL358" s="96" t="str">
        <f>IF(H358-F358*G358=H358,0,"ok")</f>
        <v>ok</v>
      </c>
      <c r="AM358" s="96" t="str">
        <f>IF(K358-I358*J358=K358,0,"ok")</f>
        <v>ok</v>
      </c>
      <c r="AN358" s="96" t="e">
        <f>IF(N358-L358*M358=N358,0,"ok")</f>
        <v>#VALUE!</v>
      </c>
      <c r="AO358" s="96" t="str">
        <f>IF(Q358-O358*P358=Q358,0,"ok")</f>
        <v>ok</v>
      </c>
      <c r="AP358" s="96" t="str">
        <f>IF(T358-R358*S358=T358,0,"ok")</f>
        <v>ok</v>
      </c>
      <c r="AQ358" s="96" t="str">
        <f>IF(W358-U358*V358=W358,0,"ok")</f>
        <v>ok</v>
      </c>
      <c r="AR358" s="107">
        <f>COUNT(AL358:AQ358)</f>
        <v>0</v>
      </c>
      <c r="AS358" s="109">
        <f>IF(E358&lt;&gt;0,(COUNT(F358:W358)+3)/18,0)</f>
        <v>1</v>
      </c>
    </row>
    <row r="359" spans="1:45" ht="12.75" customHeight="1">
      <c r="A359" s="3">
        <v>18</v>
      </c>
      <c r="C359" s="25" t="s">
        <v>764</v>
      </c>
      <c r="D359" s="22" t="s">
        <v>765</v>
      </c>
      <c r="E359" s="20">
        <f>AVERAGE(AE359:AH359)</f>
        <v>7.35</v>
      </c>
      <c r="F359" s="1"/>
      <c r="G359" s="18"/>
      <c r="H359" s="64" t="str">
        <f>IF(OR(ISNUMBER(F359),ISNUMBER(G359)),F359+G359,"")</f>
        <v/>
      </c>
      <c r="I359" s="2">
        <v>1.5</v>
      </c>
      <c r="J359" s="18">
        <v>4.4000000000000004</v>
      </c>
      <c r="K359" s="64">
        <f>IF(OR(ISNUMBER(I359),ISNUMBER(J359)),I359+J359,"")</f>
        <v>5.9</v>
      </c>
      <c r="L359" s="2"/>
      <c r="M359" s="18"/>
      <c r="N359" s="65" t="str">
        <f>IF(OR(ISNUMBER(L359),ISNUMBER(M359)),L359+M359,"")</f>
        <v/>
      </c>
      <c r="O359" s="1">
        <v>1.7</v>
      </c>
      <c r="P359" s="18">
        <v>6</v>
      </c>
      <c r="Q359" s="64">
        <f>IF(OR(ISNUMBER(O359),ISNUMBER(P359)),O359+P359,"")</f>
        <v>7.7</v>
      </c>
      <c r="R359" s="56">
        <v>2.2999999999999998</v>
      </c>
      <c r="S359" s="48">
        <v>6</v>
      </c>
      <c r="T359" s="65">
        <f>IF(OR(ISNUMBER(R359),ISNUMBER(S359)),R359+S359,"")</f>
        <v>8.3000000000000007</v>
      </c>
      <c r="U359" s="1">
        <v>2</v>
      </c>
      <c r="V359" s="18">
        <v>5.5</v>
      </c>
      <c r="W359" s="64">
        <f>IF(OR(ISNUMBER(U359),ISNUMBER(V359)),U359+V359,"")</f>
        <v>7.5</v>
      </c>
      <c r="X359" s="106">
        <f>IF(AS359=4/6,0.7,AS359)</f>
        <v>0.83333333333333337</v>
      </c>
      <c r="Y359" s="51">
        <f>F359+G359</f>
        <v>0</v>
      </c>
      <c r="Z359" s="51">
        <f>I359+J359</f>
        <v>5.9</v>
      </c>
      <c r="AA359" s="51">
        <f>L359+M359</f>
        <v>0</v>
      </c>
      <c r="AB359" s="51">
        <f>O359+P359</f>
        <v>7.7</v>
      </c>
      <c r="AC359" s="51">
        <f>R359+S359</f>
        <v>8.3000000000000007</v>
      </c>
      <c r="AD359" s="51">
        <f>U359+V359</f>
        <v>7.5</v>
      </c>
      <c r="AE359" s="52">
        <f>LARGE($Y359:$AD359,AE$1)</f>
        <v>8.3000000000000007</v>
      </c>
      <c r="AF359" s="52">
        <f>LARGE($Y359:$AD359,AF$1)</f>
        <v>7.7</v>
      </c>
      <c r="AG359" s="52">
        <f>LARGE($Y359:$AD359,AG$1)</f>
        <v>7.5</v>
      </c>
      <c r="AH359" s="52">
        <f>LARGE($Y359:$AD359,AH$1)</f>
        <v>5.9</v>
      </c>
      <c r="AI359" s="52">
        <f>LARGE($Y359:$AD359,AI$1)</f>
        <v>0</v>
      </c>
      <c r="AJ359" s="52">
        <f>LARGE($Y359:$AD359,AJ$1)</f>
        <v>0</v>
      </c>
      <c r="AL359" s="96" t="e">
        <f>IF(H359-F359*G359=H359,0,"ok")</f>
        <v>#VALUE!</v>
      </c>
      <c r="AM359" s="96" t="str">
        <f>IF(K359-I359*J359=K359,0,"ok")</f>
        <v>ok</v>
      </c>
      <c r="AN359" s="96" t="e">
        <f>IF(N359-L359*M359=N359,0,"ok")</f>
        <v>#VALUE!</v>
      </c>
      <c r="AO359" s="96" t="str">
        <f>IF(Q359-O359*P359=Q359,0,"ok")</f>
        <v>ok</v>
      </c>
      <c r="AP359" s="96" t="str">
        <f>IF(T359-R359*S359=T359,0,"ok")</f>
        <v>ok</v>
      </c>
      <c r="AQ359" s="96" t="str">
        <f>IF(W359-U359*V359=W359,0,"ok")</f>
        <v>ok</v>
      </c>
      <c r="AR359" s="107">
        <f>COUNT(AL359:AQ359)</f>
        <v>0</v>
      </c>
      <c r="AS359" s="109">
        <f>IF(E359&lt;&gt;0,(COUNT(F359:W359)+3)/18,0)</f>
        <v>0.83333333333333337</v>
      </c>
    </row>
    <row r="360" spans="1:45" ht="12.75" customHeight="1">
      <c r="A360" s="3">
        <v>4</v>
      </c>
      <c r="C360" s="28" t="s">
        <v>142</v>
      </c>
      <c r="D360" s="29" t="s">
        <v>143</v>
      </c>
      <c r="E360" s="20">
        <f>AVERAGE(AE360:AH360)</f>
        <v>9.9499999999999993</v>
      </c>
      <c r="F360" s="1">
        <v>4</v>
      </c>
      <c r="G360" s="18">
        <v>6</v>
      </c>
      <c r="H360" s="64">
        <f>IF(OR(ISNUMBER(F360),ISNUMBER(G360)),F360+G360,"")</f>
        <v>10</v>
      </c>
      <c r="I360" s="2">
        <v>4</v>
      </c>
      <c r="J360" s="18">
        <v>6</v>
      </c>
      <c r="K360" s="64">
        <f>IF(OR(ISNUMBER(I360),ISNUMBER(J360)),I360+J360,"")</f>
        <v>10</v>
      </c>
      <c r="L360" s="2">
        <v>4</v>
      </c>
      <c r="M360" s="18">
        <v>6</v>
      </c>
      <c r="N360" s="65">
        <f>IF(OR(ISNUMBER(L360),ISNUMBER(M360)),L360+M360,"")</f>
        <v>10</v>
      </c>
      <c r="O360" s="1"/>
      <c r="P360" s="18"/>
      <c r="Q360" s="64" t="str">
        <f>IF(OR(ISNUMBER(O360),ISNUMBER(P360)),O360+P360,"")</f>
        <v/>
      </c>
      <c r="R360" s="2">
        <v>3.8</v>
      </c>
      <c r="S360" s="18">
        <v>6</v>
      </c>
      <c r="T360" s="65">
        <f>IF(OR(ISNUMBER(R360),ISNUMBER(S360)),R360+S360,"")</f>
        <v>9.8000000000000007</v>
      </c>
      <c r="U360" s="1"/>
      <c r="V360" s="18"/>
      <c r="W360" s="64" t="str">
        <f>IF(OR(ISNUMBER(U360),ISNUMBER(V360)),U360+V360,"")</f>
        <v/>
      </c>
      <c r="X360" s="106">
        <f>IF(AS360=4/6,0.7,AS360)</f>
        <v>0.83333333333333337</v>
      </c>
      <c r="Y360" s="51">
        <f>F360+G360</f>
        <v>10</v>
      </c>
      <c r="Z360" s="51">
        <f>I360+J360</f>
        <v>10</v>
      </c>
      <c r="AA360" s="51">
        <f>L360+M360</f>
        <v>10</v>
      </c>
      <c r="AB360" s="51">
        <f>O360+P360</f>
        <v>0</v>
      </c>
      <c r="AC360" s="51">
        <f>R360+S360</f>
        <v>9.8000000000000007</v>
      </c>
      <c r="AD360" s="51">
        <f>U360+V360</f>
        <v>0</v>
      </c>
      <c r="AE360" s="52">
        <f>LARGE($Y360:$AD360,AE$1)</f>
        <v>10</v>
      </c>
      <c r="AF360" s="52">
        <f>LARGE($Y360:$AD360,AF$1)</f>
        <v>10</v>
      </c>
      <c r="AG360" s="52">
        <f>LARGE($Y360:$AD360,AG$1)</f>
        <v>10</v>
      </c>
      <c r="AH360" s="52">
        <f>LARGE($Y360:$AD360,AH$1)</f>
        <v>9.8000000000000007</v>
      </c>
      <c r="AI360" s="52">
        <f>LARGE($Y360:$AD360,AI$1)</f>
        <v>0</v>
      </c>
      <c r="AJ360" s="52">
        <f>LARGE($Y360:$AD360,AJ$1)</f>
        <v>0</v>
      </c>
      <c r="AL360" s="96" t="str">
        <f>IF(H360-F360*G360=H360,0,"ok")</f>
        <v>ok</v>
      </c>
      <c r="AM360" s="96" t="str">
        <f>IF(K360-I360*J360=K360,0,"ok")</f>
        <v>ok</v>
      </c>
      <c r="AN360" s="96" t="str">
        <f>IF(N360-L360*M360=N360,0,"ok")</f>
        <v>ok</v>
      </c>
      <c r="AO360" s="96" t="e">
        <f>IF(Q360-O360*P360=Q360,0,"ok")</f>
        <v>#VALUE!</v>
      </c>
      <c r="AP360" s="96" t="str">
        <f>IF(T360-R360*S360=T360,0,"ok")</f>
        <v>ok</v>
      </c>
      <c r="AQ360" s="96" t="e">
        <f>IF(W360-U360*V360=W360,0,"ok")</f>
        <v>#VALUE!</v>
      </c>
      <c r="AR360" s="107">
        <f>COUNT(AL360:AQ360)</f>
        <v>0</v>
      </c>
      <c r="AS360" s="109">
        <f>IF(E360&lt;&gt;0,(COUNT(F360:W360)+3)/18,0)</f>
        <v>0.83333333333333337</v>
      </c>
    </row>
    <row r="361" spans="1:45" ht="12.75" customHeight="1">
      <c r="A361" s="3">
        <v>17</v>
      </c>
      <c r="C361" s="25" t="s">
        <v>704</v>
      </c>
      <c r="D361" s="22" t="s">
        <v>705</v>
      </c>
      <c r="E361" s="20">
        <f>AVERAGE(AE361:AH361)</f>
        <v>8.4499999999999993</v>
      </c>
      <c r="F361" s="1">
        <v>3.5</v>
      </c>
      <c r="G361" s="18">
        <v>5.8</v>
      </c>
      <c r="H361" s="64">
        <f>IF(OR(ISNUMBER(F361),ISNUMBER(G361)),F361+G361,"")</f>
        <v>9.3000000000000007</v>
      </c>
      <c r="I361" s="2">
        <v>3</v>
      </c>
      <c r="J361" s="18">
        <v>6</v>
      </c>
      <c r="K361" s="64">
        <f>IF(OR(ISNUMBER(I361),ISNUMBER(J361)),I361+J361,"")</f>
        <v>9</v>
      </c>
      <c r="L361" s="2"/>
      <c r="M361" s="18"/>
      <c r="N361" s="65" t="str">
        <f>IF(OR(ISNUMBER(L361),ISNUMBER(M361)),L361+M361,"")</f>
        <v/>
      </c>
      <c r="O361" s="1"/>
      <c r="P361" s="18"/>
      <c r="Q361" s="64" t="str">
        <f>IF(OR(ISNUMBER(O361),ISNUMBER(P361)),O361+P361,"")</f>
        <v/>
      </c>
      <c r="R361" s="2">
        <v>2.5</v>
      </c>
      <c r="S361" s="18">
        <v>5.5</v>
      </c>
      <c r="T361" s="65">
        <f>IF(OR(ISNUMBER(R361),ISNUMBER(S361)),R361+S361,"")</f>
        <v>8</v>
      </c>
      <c r="U361" s="1">
        <v>1.5</v>
      </c>
      <c r="V361" s="18">
        <v>6</v>
      </c>
      <c r="W361" s="64">
        <f>IF(OR(ISNUMBER(U361),ISNUMBER(V361)),U361+V361,"")</f>
        <v>7.5</v>
      </c>
      <c r="X361" s="106">
        <f>IF(AS361=4/6,0.7,AS361)</f>
        <v>0.83333333333333337</v>
      </c>
      <c r="Y361" s="51">
        <f>F361+G361</f>
        <v>9.3000000000000007</v>
      </c>
      <c r="Z361" s="51">
        <f>I361+J361</f>
        <v>9</v>
      </c>
      <c r="AA361" s="51">
        <f>L361+M361</f>
        <v>0</v>
      </c>
      <c r="AB361" s="51">
        <f>O361+P361</f>
        <v>0</v>
      </c>
      <c r="AC361" s="51">
        <f>R361+S361</f>
        <v>8</v>
      </c>
      <c r="AD361" s="51">
        <f>U361+V361</f>
        <v>7.5</v>
      </c>
      <c r="AE361" s="52">
        <f>LARGE($Y361:$AD361,AE$1)</f>
        <v>9.3000000000000007</v>
      </c>
      <c r="AF361" s="52">
        <f>LARGE($Y361:$AD361,AF$1)</f>
        <v>9</v>
      </c>
      <c r="AG361" s="52">
        <f>LARGE($Y361:$AD361,AG$1)</f>
        <v>8</v>
      </c>
      <c r="AH361" s="52">
        <f>LARGE($Y361:$AD361,AH$1)</f>
        <v>7.5</v>
      </c>
      <c r="AI361" s="52">
        <f>LARGE($Y361:$AD361,AI$1)</f>
        <v>0</v>
      </c>
      <c r="AJ361" s="52">
        <f>LARGE($Y361:$AD361,AJ$1)</f>
        <v>0</v>
      </c>
      <c r="AL361" s="96" t="str">
        <f>IF(H361-F361*G361=H361,0,"ok")</f>
        <v>ok</v>
      </c>
      <c r="AM361" s="96" t="str">
        <f>IF(K361-I361*J361=K361,0,"ok")</f>
        <v>ok</v>
      </c>
      <c r="AN361" s="96" t="e">
        <f>IF(N361-L361*M361=N361,0,"ok")</f>
        <v>#VALUE!</v>
      </c>
      <c r="AO361" s="96" t="e">
        <f>IF(Q361-O361*P361=Q361,0,"ok")</f>
        <v>#VALUE!</v>
      </c>
      <c r="AP361" s="96" t="str">
        <f>IF(T361-R361*S361=T361,0,"ok")</f>
        <v>ok</v>
      </c>
      <c r="AQ361" s="96" t="str">
        <f>IF(W361-U361*V361=W361,0,"ok")</f>
        <v>ok</v>
      </c>
      <c r="AR361" s="107">
        <f>COUNT(AL361:AQ361)</f>
        <v>0</v>
      </c>
      <c r="AS361" s="109">
        <f>IF(E361&lt;&gt;0,(COUNT(F361:W361)+3)/18,0)</f>
        <v>0.83333333333333337</v>
      </c>
    </row>
    <row r="362" spans="1:45" ht="12.75" customHeight="1">
      <c r="A362" s="3">
        <v>7</v>
      </c>
      <c r="C362" s="25" t="s">
        <v>265</v>
      </c>
      <c r="D362" s="22" t="s">
        <v>266</v>
      </c>
      <c r="E362" s="20">
        <f>AVERAGE(AE362:AH362)</f>
        <v>9.7249999999999996</v>
      </c>
      <c r="F362" s="1">
        <v>4</v>
      </c>
      <c r="G362" s="18">
        <v>5.5</v>
      </c>
      <c r="H362" s="64">
        <f>IF(OR(ISNUMBER(F362),ISNUMBER(G362)),F362+G362,"")</f>
        <v>9.5</v>
      </c>
      <c r="I362" s="73">
        <v>4</v>
      </c>
      <c r="J362" s="18">
        <v>5.7</v>
      </c>
      <c r="K362" s="64">
        <f>IF(OR(ISNUMBER(I362),ISNUMBER(J362)),I362+J362,"")</f>
        <v>9.6999999999999993</v>
      </c>
      <c r="L362" s="2">
        <v>4</v>
      </c>
      <c r="M362" s="18">
        <v>6</v>
      </c>
      <c r="N362" s="65">
        <f>IF(OR(ISNUMBER(L362),ISNUMBER(M362)),L362+M362,"")</f>
        <v>10</v>
      </c>
      <c r="O362" s="1">
        <v>2.5</v>
      </c>
      <c r="P362" s="18">
        <v>6</v>
      </c>
      <c r="Q362" s="64">
        <f>IF(OR(ISNUMBER(O362),ISNUMBER(P362)),O362+P362,"")</f>
        <v>8.5</v>
      </c>
      <c r="R362" s="2">
        <v>4</v>
      </c>
      <c r="S362" s="18">
        <v>5.7</v>
      </c>
      <c r="T362" s="65">
        <f>IF(OR(ISNUMBER(R362),ISNUMBER(S362)),R362+S362,"")</f>
        <v>9.6999999999999993</v>
      </c>
      <c r="U362" s="1"/>
      <c r="V362" s="18"/>
      <c r="W362" s="64" t="str">
        <f>IF(OR(ISNUMBER(U362),ISNUMBER(V362)),U362+V362,"")</f>
        <v/>
      </c>
      <c r="X362" s="106">
        <f>IF(AS362=4/6,0.7,AS362)</f>
        <v>1</v>
      </c>
      <c r="Y362" s="51">
        <f>F362+G362</f>
        <v>9.5</v>
      </c>
      <c r="Z362" s="51">
        <f>I362+J362</f>
        <v>9.6999999999999993</v>
      </c>
      <c r="AA362" s="51">
        <f>L362+M362</f>
        <v>10</v>
      </c>
      <c r="AB362" s="51">
        <f>O362+P362</f>
        <v>8.5</v>
      </c>
      <c r="AC362" s="51">
        <f>R362+S362</f>
        <v>9.6999999999999993</v>
      </c>
      <c r="AD362" s="51">
        <f>U362+V362</f>
        <v>0</v>
      </c>
      <c r="AE362" s="52">
        <f>LARGE($Y362:$AD362,AE$1)</f>
        <v>10</v>
      </c>
      <c r="AF362" s="52">
        <f>LARGE($Y362:$AD362,AF$1)</f>
        <v>9.6999999999999993</v>
      </c>
      <c r="AG362" s="52">
        <f>LARGE($Y362:$AD362,AG$1)</f>
        <v>9.6999999999999993</v>
      </c>
      <c r="AH362" s="52">
        <f>LARGE($Y362:$AD362,AH$1)</f>
        <v>9.5</v>
      </c>
      <c r="AI362" s="52">
        <f>LARGE($Y362:$AD362,AI$1)</f>
        <v>8.5</v>
      </c>
      <c r="AJ362" s="52">
        <f>LARGE($Y362:$AD362,AJ$1)</f>
        <v>0</v>
      </c>
      <c r="AL362" s="96" t="str">
        <f>IF(H362-F362*G362=H362,0,"ok")</f>
        <v>ok</v>
      </c>
      <c r="AM362" s="96" t="str">
        <f>IF(K362-I362*J362=K362,0,"ok")</f>
        <v>ok</v>
      </c>
      <c r="AN362" s="96" t="str">
        <f>IF(N362-L362*M362=N362,0,"ok")</f>
        <v>ok</v>
      </c>
      <c r="AO362" s="96" t="str">
        <f>IF(Q362-O362*P362=Q362,0,"ok")</f>
        <v>ok</v>
      </c>
      <c r="AP362" s="96" t="str">
        <f>IF(T362-R362*S362=T362,0,"ok")</f>
        <v>ok</v>
      </c>
      <c r="AQ362" s="96" t="e">
        <f>IF(W362-U362*V362=W362,0,"ok")</f>
        <v>#VALUE!</v>
      </c>
      <c r="AR362" s="107">
        <f>COUNT(AL362:AQ362)</f>
        <v>0</v>
      </c>
      <c r="AS362" s="109">
        <f>IF(E362&lt;&gt;0,(COUNT(F362:W362)+3)/18,0)</f>
        <v>1</v>
      </c>
    </row>
    <row r="363" spans="1:45" ht="12.75" customHeight="1">
      <c r="A363" s="3">
        <v>5</v>
      </c>
      <c r="C363" s="25" t="s">
        <v>184</v>
      </c>
      <c r="D363" s="22" t="s">
        <v>185</v>
      </c>
      <c r="E363" s="20">
        <f>AVERAGE(AE363:AH363)</f>
        <v>9</v>
      </c>
      <c r="F363" s="1">
        <v>2.9</v>
      </c>
      <c r="G363" s="18">
        <v>6</v>
      </c>
      <c r="H363" s="64">
        <f>IF(OR(ISNUMBER(F363),ISNUMBER(G363)),F363+G363,"")</f>
        <v>8.9</v>
      </c>
      <c r="I363" s="70">
        <v>3.7</v>
      </c>
      <c r="J363" s="69">
        <v>5</v>
      </c>
      <c r="K363" s="64">
        <f>IF(OR(ISNUMBER(I363),ISNUMBER(J363)),I363+J363,"")</f>
        <v>8.6999999999999993</v>
      </c>
      <c r="L363" s="56">
        <v>2</v>
      </c>
      <c r="M363" s="48">
        <v>5</v>
      </c>
      <c r="N363" s="65">
        <f>IF(OR(ISNUMBER(L363),ISNUMBER(M363)),L363+M363,"")</f>
        <v>7</v>
      </c>
      <c r="O363" s="68">
        <v>3.9</v>
      </c>
      <c r="P363" s="69">
        <v>6</v>
      </c>
      <c r="Q363" s="64">
        <f>IF(OR(ISNUMBER(O363),ISNUMBER(P363)),O363+P363,"")</f>
        <v>9.9</v>
      </c>
      <c r="R363" s="2"/>
      <c r="S363" s="18"/>
      <c r="T363" s="65" t="str">
        <f>IF(OR(ISNUMBER(R363),ISNUMBER(S363)),R363+S363,"")</f>
        <v/>
      </c>
      <c r="U363" s="1">
        <v>2.5</v>
      </c>
      <c r="V363" s="18">
        <v>6</v>
      </c>
      <c r="W363" s="64">
        <f>IF(OR(ISNUMBER(U363),ISNUMBER(V363)),U363+V363,"")</f>
        <v>8.5</v>
      </c>
      <c r="X363" s="106">
        <f>IF(AS363=4/6,0.7,AS363)</f>
        <v>1</v>
      </c>
      <c r="Y363" s="51">
        <f>F363+G363</f>
        <v>8.9</v>
      </c>
      <c r="Z363" s="51">
        <f>I363+J363</f>
        <v>8.6999999999999993</v>
      </c>
      <c r="AA363" s="51">
        <f>L363+M363</f>
        <v>7</v>
      </c>
      <c r="AB363" s="51">
        <f>O363+P363</f>
        <v>9.9</v>
      </c>
      <c r="AC363" s="51">
        <f>R363+S363</f>
        <v>0</v>
      </c>
      <c r="AD363" s="51">
        <f>U363+V363</f>
        <v>8.5</v>
      </c>
      <c r="AE363" s="52">
        <f>LARGE($Y363:$AD363,AE$1)</f>
        <v>9.9</v>
      </c>
      <c r="AF363" s="52">
        <f>LARGE($Y363:$AD363,AF$1)</f>
        <v>8.9</v>
      </c>
      <c r="AG363" s="52">
        <f>LARGE($Y363:$AD363,AG$1)</f>
        <v>8.6999999999999993</v>
      </c>
      <c r="AH363" s="52">
        <f>LARGE($Y363:$AD363,AH$1)</f>
        <v>8.5</v>
      </c>
      <c r="AI363" s="52">
        <f>LARGE($Y363:$AD363,AI$1)</f>
        <v>7</v>
      </c>
      <c r="AJ363" s="52">
        <f>LARGE($Y363:$AD363,AJ$1)</f>
        <v>0</v>
      </c>
      <c r="AL363" s="96" t="str">
        <f>IF(H363-F363*G363=H363,0,"ok")</f>
        <v>ok</v>
      </c>
      <c r="AM363" s="96" t="str">
        <f>IF(K363-I363*J363=K363,0,"ok")</f>
        <v>ok</v>
      </c>
      <c r="AN363" s="96" t="str">
        <f>IF(N363-L363*M363=N363,0,"ok")</f>
        <v>ok</v>
      </c>
      <c r="AO363" s="96" t="str">
        <f>IF(Q363-O363*P363=Q363,0,"ok")</f>
        <v>ok</v>
      </c>
      <c r="AP363" s="96" t="e">
        <f>IF(T363-R363*S363=T363,0,"ok")</f>
        <v>#VALUE!</v>
      </c>
      <c r="AQ363" s="96" t="str">
        <f>IF(W363-U363*V363=W363,0,"ok")</f>
        <v>ok</v>
      </c>
      <c r="AR363" s="107">
        <f>COUNT(AL363:AQ363)</f>
        <v>0</v>
      </c>
      <c r="AS363" s="109">
        <f>IF(E363&lt;&gt;0,(COUNT(F363:W363)+3)/18,0)</f>
        <v>1</v>
      </c>
    </row>
    <row r="364" spans="1:45" ht="12.75" customHeight="1">
      <c r="A364" s="3">
        <v>8</v>
      </c>
      <c r="C364" s="25" t="s">
        <v>309</v>
      </c>
      <c r="D364" s="22" t="s">
        <v>310</v>
      </c>
      <c r="E364" s="20">
        <f>AVERAGE(AE364:AH364)</f>
        <v>9.3000000000000007</v>
      </c>
      <c r="F364" s="1"/>
      <c r="G364" s="18"/>
      <c r="H364" s="64" t="str">
        <f>IF(OR(ISNUMBER(F364),ISNUMBER(G364)),F364+G364,"")</f>
        <v/>
      </c>
      <c r="I364" s="2">
        <v>3.5</v>
      </c>
      <c r="J364" s="18">
        <v>5</v>
      </c>
      <c r="K364" s="64">
        <f>IF(OR(ISNUMBER(I364),ISNUMBER(J364)),I364+J364,"")</f>
        <v>8.5</v>
      </c>
      <c r="L364" s="2">
        <v>3.6</v>
      </c>
      <c r="M364" s="18">
        <v>6</v>
      </c>
      <c r="N364" s="65">
        <f>IF(OR(ISNUMBER(L364),ISNUMBER(M364)),L364+M364,"")</f>
        <v>9.6</v>
      </c>
      <c r="O364" s="1">
        <v>4</v>
      </c>
      <c r="P364" s="18">
        <v>6</v>
      </c>
      <c r="Q364" s="64">
        <f>IF(OR(ISNUMBER(O364),ISNUMBER(P364)),O364+P364,"")</f>
        <v>10</v>
      </c>
      <c r="R364" s="2"/>
      <c r="S364" s="18"/>
      <c r="T364" s="65" t="str">
        <f>IF(OR(ISNUMBER(R364),ISNUMBER(S364)),R364+S364,"")</f>
        <v/>
      </c>
      <c r="U364" s="1">
        <v>3.4</v>
      </c>
      <c r="V364" s="18">
        <v>5.7</v>
      </c>
      <c r="W364" s="64">
        <f>IF(OR(ISNUMBER(U364),ISNUMBER(V364)),U364+V364,"")</f>
        <v>9.1</v>
      </c>
      <c r="X364" s="106">
        <f>IF(AS364=4/6,0.7,AS364)</f>
        <v>0.83333333333333337</v>
      </c>
      <c r="Y364" s="51">
        <f>F364+G364</f>
        <v>0</v>
      </c>
      <c r="Z364" s="51">
        <f>I364+J364</f>
        <v>8.5</v>
      </c>
      <c r="AA364" s="51">
        <f>L364+M364</f>
        <v>9.6</v>
      </c>
      <c r="AB364" s="51">
        <f>O364+P364</f>
        <v>10</v>
      </c>
      <c r="AC364" s="51">
        <f>R364+S364</f>
        <v>0</v>
      </c>
      <c r="AD364" s="51">
        <f>U364+V364</f>
        <v>9.1</v>
      </c>
      <c r="AE364" s="52">
        <f>LARGE($Y364:$AD364,AE$1)</f>
        <v>10</v>
      </c>
      <c r="AF364" s="52">
        <f>LARGE($Y364:$AD364,AF$1)</f>
        <v>9.6</v>
      </c>
      <c r="AG364" s="52">
        <f>LARGE($Y364:$AD364,AG$1)</f>
        <v>9.1</v>
      </c>
      <c r="AH364" s="52">
        <f>LARGE($Y364:$AD364,AH$1)</f>
        <v>8.5</v>
      </c>
      <c r="AI364" s="52">
        <f>LARGE($Y364:$AD364,AI$1)</f>
        <v>0</v>
      </c>
      <c r="AJ364" s="52">
        <f>LARGE($Y364:$AD364,AJ$1)</f>
        <v>0</v>
      </c>
      <c r="AL364" s="96" t="e">
        <f>IF(H364-F364*G364=H364,0,"ok")</f>
        <v>#VALUE!</v>
      </c>
      <c r="AM364" s="96" t="str">
        <f>IF(K364-I364*J364=K364,0,"ok")</f>
        <v>ok</v>
      </c>
      <c r="AN364" s="96" t="str">
        <f>IF(N364-L364*M364=N364,0,"ok")</f>
        <v>ok</v>
      </c>
      <c r="AO364" s="96" t="str">
        <f>IF(Q364-O364*P364=Q364,0,"ok")</f>
        <v>ok</v>
      </c>
      <c r="AP364" s="96" t="e">
        <f>IF(T364-R364*S364=T364,0,"ok")</f>
        <v>#VALUE!</v>
      </c>
      <c r="AQ364" s="96" t="str">
        <f>IF(W364-U364*V364=W364,0,"ok")</f>
        <v>ok</v>
      </c>
      <c r="AR364" s="107">
        <f>COUNT(AL364:AQ364)</f>
        <v>0</v>
      </c>
      <c r="AS364" s="109">
        <f>IF(E364&lt;&gt;0,(COUNT(F364:W364)+3)/18,0)</f>
        <v>0.83333333333333337</v>
      </c>
    </row>
    <row r="365" spans="1:45" ht="12.75" customHeight="1">
      <c r="A365" s="3">
        <v>19</v>
      </c>
      <c r="C365" s="25" t="s">
        <v>800</v>
      </c>
      <c r="D365" s="22" t="s">
        <v>801</v>
      </c>
      <c r="E365" s="20">
        <f>AVERAGE(AE365:AH365)</f>
        <v>8.7999999999999989</v>
      </c>
      <c r="F365" s="1">
        <v>4</v>
      </c>
      <c r="G365" s="18">
        <v>5</v>
      </c>
      <c r="H365" s="64">
        <f>IF(OR(ISNUMBER(F365),ISNUMBER(G365)),F365+G365,"")</f>
        <v>9</v>
      </c>
      <c r="I365" s="2">
        <v>3.7</v>
      </c>
      <c r="J365" s="18">
        <v>6</v>
      </c>
      <c r="K365" s="64">
        <f>IF(OR(ISNUMBER(I365),ISNUMBER(J365)),I365+J365,"")</f>
        <v>9.6999999999999993</v>
      </c>
      <c r="L365" s="2"/>
      <c r="M365" s="18"/>
      <c r="N365" s="65" t="str">
        <f>IF(OR(ISNUMBER(L365),ISNUMBER(M365)),L365+M365,"")</f>
        <v/>
      </c>
      <c r="O365" s="1"/>
      <c r="P365" s="18"/>
      <c r="Q365" s="64" t="str">
        <f>IF(OR(ISNUMBER(O365),ISNUMBER(P365)),O365+P365,"")</f>
        <v/>
      </c>
      <c r="R365" s="2">
        <v>3.2</v>
      </c>
      <c r="S365" s="18">
        <v>6</v>
      </c>
      <c r="T365" s="65">
        <f>IF(OR(ISNUMBER(R365),ISNUMBER(S365)),R365+S365,"")</f>
        <v>9.1999999999999993</v>
      </c>
      <c r="U365" s="1">
        <v>2.8</v>
      </c>
      <c r="V365" s="18">
        <v>4.5</v>
      </c>
      <c r="W365" s="64">
        <f>IF(OR(ISNUMBER(U365),ISNUMBER(V365)),U365+V365,"")</f>
        <v>7.3</v>
      </c>
      <c r="X365" s="106">
        <f>IF(AS365=4/6,0.7,AS365)</f>
        <v>0.83333333333333337</v>
      </c>
      <c r="Y365" s="51">
        <f>F365+G365</f>
        <v>9</v>
      </c>
      <c r="Z365" s="51">
        <f>I365+J365</f>
        <v>9.6999999999999993</v>
      </c>
      <c r="AA365" s="51">
        <f>L365+M365</f>
        <v>0</v>
      </c>
      <c r="AB365" s="51">
        <f>O365+P365</f>
        <v>0</v>
      </c>
      <c r="AC365" s="51">
        <f>R365+S365</f>
        <v>9.1999999999999993</v>
      </c>
      <c r="AD365" s="51">
        <f>U365+V365</f>
        <v>7.3</v>
      </c>
      <c r="AE365" s="52">
        <f>LARGE($Y365:$AD365,AE$1)</f>
        <v>9.6999999999999993</v>
      </c>
      <c r="AF365" s="52">
        <f>LARGE($Y365:$AD365,AF$1)</f>
        <v>9.1999999999999993</v>
      </c>
      <c r="AG365" s="52">
        <f>LARGE($Y365:$AD365,AG$1)</f>
        <v>9</v>
      </c>
      <c r="AH365" s="52">
        <f>LARGE($Y365:$AD365,AH$1)</f>
        <v>7.3</v>
      </c>
      <c r="AI365" s="52">
        <f>LARGE($Y365:$AD365,AI$1)</f>
        <v>0</v>
      </c>
      <c r="AJ365" s="52">
        <f>LARGE($Y365:$AD365,AJ$1)</f>
        <v>0</v>
      </c>
      <c r="AL365" s="96" t="str">
        <f>IF(H365-F365*G365=H365,0,"ok")</f>
        <v>ok</v>
      </c>
      <c r="AM365" s="96" t="str">
        <f>IF(K365-I365*J365=K365,0,"ok")</f>
        <v>ok</v>
      </c>
      <c r="AN365" s="96" t="e">
        <f>IF(N365-L365*M365=N365,0,"ok")</f>
        <v>#VALUE!</v>
      </c>
      <c r="AO365" s="96" t="e">
        <f>IF(Q365-O365*P365=Q365,0,"ok")</f>
        <v>#VALUE!</v>
      </c>
      <c r="AP365" s="96" t="str">
        <f>IF(T365-R365*S365=T365,0,"ok")</f>
        <v>ok</v>
      </c>
      <c r="AQ365" s="96" t="str">
        <f>IF(W365-U365*V365=W365,0,"ok")</f>
        <v>ok</v>
      </c>
      <c r="AR365" s="107">
        <f>COUNT(AL365:AQ365)</f>
        <v>0</v>
      </c>
      <c r="AS365" s="109">
        <f>IF(E365&lt;&gt;0,(COUNT(F365:W365)+3)/18,0)</f>
        <v>0.83333333333333337</v>
      </c>
    </row>
    <row r="366" spans="1:45" ht="12.75" customHeight="1">
      <c r="A366" s="3">
        <v>5</v>
      </c>
      <c r="C366" s="25" t="s">
        <v>186</v>
      </c>
      <c r="D366" s="22" t="s">
        <v>187</v>
      </c>
      <c r="E366" s="20">
        <f>AVERAGE(AE366:AH366)</f>
        <v>8.875</v>
      </c>
      <c r="F366" s="1">
        <v>4</v>
      </c>
      <c r="G366" s="18">
        <v>6</v>
      </c>
      <c r="H366" s="64">
        <f>IF(OR(ISNUMBER(F366),ISNUMBER(G366)),F366+G366,"")</f>
        <v>10</v>
      </c>
      <c r="I366" s="56">
        <v>3</v>
      </c>
      <c r="J366" s="48">
        <v>5.5</v>
      </c>
      <c r="K366" s="64">
        <f>IF(OR(ISNUMBER(I366),ISNUMBER(J366)),I366+J366,"")</f>
        <v>8.5</v>
      </c>
      <c r="L366" s="56">
        <v>1.5</v>
      </c>
      <c r="M366" s="48">
        <v>6</v>
      </c>
      <c r="N366" s="65">
        <f>IF(OR(ISNUMBER(L366),ISNUMBER(M366)),L366+M366,"")</f>
        <v>7.5</v>
      </c>
      <c r="O366" s="67">
        <v>2.2000000000000002</v>
      </c>
      <c r="P366" s="66">
        <v>6</v>
      </c>
      <c r="Q366" s="64">
        <f>IF(OR(ISNUMBER(O366),ISNUMBER(P366)),O366+P366,"")</f>
        <v>8.1999999999999993</v>
      </c>
      <c r="R366" s="2"/>
      <c r="S366" s="18"/>
      <c r="T366" s="65" t="str">
        <f>IF(OR(ISNUMBER(R366),ISNUMBER(S366)),R366+S366,"")</f>
        <v/>
      </c>
      <c r="U366" s="47">
        <v>3.3</v>
      </c>
      <c r="V366" s="48">
        <v>5.5</v>
      </c>
      <c r="W366" s="64">
        <f>IF(OR(ISNUMBER(U366),ISNUMBER(V366)),U366+V366,"")</f>
        <v>8.8000000000000007</v>
      </c>
      <c r="X366" s="106">
        <f>IF(AS366=4/6,0.7,AS366)</f>
        <v>1</v>
      </c>
      <c r="Y366" s="51">
        <f>F366+G366</f>
        <v>10</v>
      </c>
      <c r="Z366" s="51">
        <f>I366+J366</f>
        <v>8.5</v>
      </c>
      <c r="AA366" s="51">
        <f>L366+M366</f>
        <v>7.5</v>
      </c>
      <c r="AB366" s="51">
        <f>O366+P366</f>
        <v>8.1999999999999993</v>
      </c>
      <c r="AC366" s="51">
        <f>R366+S366</f>
        <v>0</v>
      </c>
      <c r="AD366" s="51">
        <f>U366+V366</f>
        <v>8.8000000000000007</v>
      </c>
      <c r="AE366" s="52">
        <f>LARGE($Y366:$AD366,AE$1)</f>
        <v>10</v>
      </c>
      <c r="AF366" s="52">
        <f>LARGE($Y366:$AD366,AF$1)</f>
        <v>8.8000000000000007</v>
      </c>
      <c r="AG366" s="52">
        <f>LARGE($Y366:$AD366,AG$1)</f>
        <v>8.5</v>
      </c>
      <c r="AH366" s="52">
        <f>LARGE($Y366:$AD366,AH$1)</f>
        <v>8.1999999999999993</v>
      </c>
      <c r="AI366" s="52">
        <f>LARGE($Y366:$AD366,AI$1)</f>
        <v>7.5</v>
      </c>
      <c r="AJ366" s="52">
        <f>LARGE($Y366:$AD366,AJ$1)</f>
        <v>0</v>
      </c>
      <c r="AL366" s="96" t="str">
        <f>IF(H366-F366*G366=H366,0,"ok")</f>
        <v>ok</v>
      </c>
      <c r="AM366" s="96" t="str">
        <f>IF(K366-I366*J366=K366,0,"ok")</f>
        <v>ok</v>
      </c>
      <c r="AN366" s="96" t="str">
        <f>IF(N366-L366*M366=N366,0,"ok")</f>
        <v>ok</v>
      </c>
      <c r="AO366" s="96" t="str">
        <f>IF(Q366-O366*P366=Q366,0,"ok")</f>
        <v>ok</v>
      </c>
      <c r="AP366" s="96" t="e">
        <f>IF(T366-R366*S366=T366,0,"ok")</f>
        <v>#VALUE!</v>
      </c>
      <c r="AQ366" s="96" t="str">
        <f>IF(W366-U366*V366=W366,0,"ok")</f>
        <v>ok</v>
      </c>
      <c r="AR366" s="107">
        <f>COUNT(AL366:AQ366)</f>
        <v>0</v>
      </c>
      <c r="AS366" s="109">
        <f>IF(E366&lt;&gt;0,(COUNT(F366:W366)+3)/18,0)</f>
        <v>1</v>
      </c>
    </row>
    <row r="367" spans="1:45" ht="12.75" customHeight="1">
      <c r="A367" s="3">
        <v>21</v>
      </c>
      <c r="C367" s="41" t="s">
        <v>888</v>
      </c>
      <c r="D367" s="42" t="s">
        <v>889</v>
      </c>
      <c r="E367" s="20">
        <f>AVERAGE(AE367:AH367)</f>
        <v>0</v>
      </c>
      <c r="F367" s="1"/>
      <c r="G367" s="18"/>
      <c r="H367" s="64" t="str">
        <f>IF(OR(ISNUMBER(F367),ISNUMBER(G367)),F367+G367,"")</f>
        <v/>
      </c>
      <c r="I367" s="2"/>
      <c r="J367" s="18"/>
      <c r="K367" s="64" t="str">
        <f>IF(OR(ISNUMBER(I367),ISNUMBER(J367)),I367+J367,"")</f>
        <v/>
      </c>
      <c r="L367" s="2"/>
      <c r="M367" s="18"/>
      <c r="N367" s="65" t="str">
        <f>IF(OR(ISNUMBER(L367),ISNUMBER(M367)),L367+M367,"")</f>
        <v/>
      </c>
      <c r="O367" s="1"/>
      <c r="P367" s="18"/>
      <c r="Q367" s="64" t="str">
        <f>IF(OR(ISNUMBER(O367),ISNUMBER(P367)),O367+P367,"")</f>
        <v/>
      </c>
      <c r="R367" s="2"/>
      <c r="S367" s="18"/>
      <c r="T367" s="65" t="str">
        <f>IF(OR(ISNUMBER(R367),ISNUMBER(S367)),R367+S367,"")</f>
        <v/>
      </c>
      <c r="U367" s="1"/>
      <c r="V367" s="18"/>
      <c r="W367" s="64" t="str">
        <f>IF(OR(ISNUMBER(U367),ISNUMBER(V367)),U367+V367,"")</f>
        <v/>
      </c>
      <c r="X367" s="106">
        <f>IF(AS367=4/6,0.7,AS367)</f>
        <v>0</v>
      </c>
      <c r="Y367" s="51">
        <f>F367+G367</f>
        <v>0</v>
      </c>
      <c r="Z367" s="51">
        <f>I367+J367</f>
        <v>0</v>
      </c>
      <c r="AA367" s="51">
        <f>L367+M367</f>
        <v>0</v>
      </c>
      <c r="AB367" s="51">
        <f>O367+P367</f>
        <v>0</v>
      </c>
      <c r="AC367" s="51">
        <f>R367+S367</f>
        <v>0</v>
      </c>
      <c r="AD367" s="51">
        <f>U367+V367</f>
        <v>0</v>
      </c>
      <c r="AE367" s="52">
        <f>LARGE($Y367:$AD367,AE$1)</f>
        <v>0</v>
      </c>
      <c r="AF367" s="52">
        <f>LARGE($Y367:$AD367,AF$1)</f>
        <v>0</v>
      </c>
      <c r="AG367" s="52">
        <f>LARGE($Y367:$AD367,AG$1)</f>
        <v>0</v>
      </c>
      <c r="AH367" s="52">
        <f>LARGE($Y367:$AD367,AH$1)</f>
        <v>0</v>
      </c>
      <c r="AI367" s="52">
        <f>LARGE($Y367:$AD367,AI$1)</f>
        <v>0</v>
      </c>
      <c r="AJ367" s="52">
        <f>LARGE($Y367:$AD367,AJ$1)</f>
        <v>0</v>
      </c>
      <c r="AL367" s="96" t="e">
        <f>IF(H367-F367*G367=H367,0,"ok")</f>
        <v>#VALUE!</v>
      </c>
      <c r="AM367" s="96" t="e">
        <f>IF(K367-I367*J367=K367,0,"ok")</f>
        <v>#VALUE!</v>
      </c>
      <c r="AN367" s="96" t="e">
        <f>IF(N367-L367*M367=N367,0,"ok")</f>
        <v>#VALUE!</v>
      </c>
      <c r="AO367" s="96" t="e">
        <f>IF(Q367-O367*P367=Q367,0,"ok")</f>
        <v>#VALUE!</v>
      </c>
      <c r="AP367" s="96" t="e">
        <f>IF(T367-R367*S367=T367,0,"ok")</f>
        <v>#VALUE!</v>
      </c>
      <c r="AQ367" s="96" t="e">
        <f>IF(W367-U367*V367=W367,0,"ok")</f>
        <v>#VALUE!</v>
      </c>
      <c r="AR367" s="107">
        <f>COUNT(AL367:AQ367)</f>
        <v>0</v>
      </c>
      <c r="AS367" s="109">
        <f>IF(E367&lt;&gt;0,(COUNT(F367:W367)+3)/18,0)</f>
        <v>0</v>
      </c>
    </row>
    <row r="368" spans="1:45" ht="12.75" customHeight="1">
      <c r="A368" s="3">
        <v>6</v>
      </c>
      <c r="C368" s="25" t="s">
        <v>228</v>
      </c>
      <c r="D368" s="22" t="s">
        <v>229</v>
      </c>
      <c r="E368" s="20">
        <f>AVERAGE(AE368:AH368)</f>
        <v>8.75</v>
      </c>
      <c r="F368" s="1">
        <v>4</v>
      </c>
      <c r="G368" s="18">
        <v>5.5</v>
      </c>
      <c r="H368" s="64">
        <f>IF(OR(ISNUMBER(F368),ISNUMBER(G368)),F368+G368,"")</f>
        <v>9.5</v>
      </c>
      <c r="I368" s="2">
        <v>2</v>
      </c>
      <c r="J368" s="18">
        <v>5</v>
      </c>
      <c r="K368" s="64">
        <f>IF(OR(ISNUMBER(I368),ISNUMBER(J368)),I368+J368,"")</f>
        <v>7</v>
      </c>
      <c r="L368" s="56">
        <v>3</v>
      </c>
      <c r="M368" s="48">
        <v>6</v>
      </c>
      <c r="N368" s="65">
        <f>IF(OR(ISNUMBER(L368),ISNUMBER(M368)),L368+M368,"")</f>
        <v>9</v>
      </c>
      <c r="O368" s="1"/>
      <c r="P368" s="18"/>
      <c r="Q368" s="64" t="str">
        <f>IF(OR(ISNUMBER(O368),ISNUMBER(P368)),O368+P368,"")</f>
        <v/>
      </c>
      <c r="R368" s="2"/>
      <c r="S368" s="18"/>
      <c r="T368" s="65" t="str">
        <f>IF(OR(ISNUMBER(R368),ISNUMBER(S368)),R368+S368,"")</f>
        <v/>
      </c>
      <c r="U368" s="1">
        <v>3.5</v>
      </c>
      <c r="V368" s="18">
        <v>6</v>
      </c>
      <c r="W368" s="64">
        <f>IF(OR(ISNUMBER(U368),ISNUMBER(V368)),U368+V368,"")</f>
        <v>9.5</v>
      </c>
      <c r="X368" s="106">
        <f>IF(AS368=4/6,0.7,AS368)</f>
        <v>0.83333333333333337</v>
      </c>
      <c r="Y368" s="51">
        <f>F368+G368</f>
        <v>9.5</v>
      </c>
      <c r="Z368" s="51">
        <f>I368+J368</f>
        <v>7</v>
      </c>
      <c r="AA368" s="51">
        <f>L368+M368</f>
        <v>9</v>
      </c>
      <c r="AB368" s="51">
        <f>O368+P368</f>
        <v>0</v>
      </c>
      <c r="AC368" s="51">
        <f>R368+S368</f>
        <v>0</v>
      </c>
      <c r="AD368" s="51">
        <f>U368+V368</f>
        <v>9.5</v>
      </c>
      <c r="AE368" s="52">
        <f>LARGE($Y368:$AD368,AE$1)</f>
        <v>9.5</v>
      </c>
      <c r="AF368" s="52">
        <f>LARGE($Y368:$AD368,AF$1)</f>
        <v>9.5</v>
      </c>
      <c r="AG368" s="52">
        <f>LARGE($Y368:$AD368,AG$1)</f>
        <v>9</v>
      </c>
      <c r="AH368" s="52">
        <f>LARGE($Y368:$AD368,AH$1)</f>
        <v>7</v>
      </c>
      <c r="AI368" s="52">
        <f>LARGE($Y368:$AD368,AI$1)</f>
        <v>0</v>
      </c>
      <c r="AJ368" s="52">
        <f>LARGE($Y368:$AD368,AJ$1)</f>
        <v>0</v>
      </c>
      <c r="AL368" s="96" t="str">
        <f>IF(H368-F368*G368=H368,0,"ok")</f>
        <v>ok</v>
      </c>
      <c r="AM368" s="96" t="str">
        <f>IF(K368-I368*J368=K368,0,"ok")</f>
        <v>ok</v>
      </c>
      <c r="AN368" s="96" t="str">
        <f>IF(N368-L368*M368=N368,0,"ok")</f>
        <v>ok</v>
      </c>
      <c r="AO368" s="96" t="e">
        <f>IF(Q368-O368*P368=Q368,0,"ok")</f>
        <v>#VALUE!</v>
      </c>
      <c r="AP368" s="96" t="e">
        <f>IF(T368-R368*S368=T368,0,"ok")</f>
        <v>#VALUE!</v>
      </c>
      <c r="AQ368" s="96" t="str">
        <f>IF(W368-U368*V368=W368,0,"ok")</f>
        <v>ok</v>
      </c>
      <c r="AR368" s="107">
        <f>COUNT(AL368:AQ368)</f>
        <v>0</v>
      </c>
      <c r="AS368" s="109">
        <f>IF(E368&lt;&gt;0,(COUNT(F368:W368)+3)/18,0)</f>
        <v>0.83333333333333337</v>
      </c>
    </row>
    <row r="369" spans="1:45" ht="12.75" customHeight="1">
      <c r="A369" s="3">
        <v>1</v>
      </c>
      <c r="C369" s="25" t="s">
        <v>18</v>
      </c>
      <c r="D369" s="22" t="s">
        <v>19</v>
      </c>
      <c r="E369" s="20">
        <f>AVERAGE(AE369:AH369)</f>
        <v>9.4749999999999996</v>
      </c>
      <c r="F369" s="1">
        <v>2.9</v>
      </c>
      <c r="G369" s="18">
        <v>6</v>
      </c>
      <c r="H369" s="64">
        <f>IF(OR(ISNUMBER(F369),ISNUMBER(G369)),F369+G369,"")</f>
        <v>8.9</v>
      </c>
      <c r="I369" s="2">
        <v>4</v>
      </c>
      <c r="J369" s="18">
        <v>5.8</v>
      </c>
      <c r="K369" s="64">
        <f>IF(OR(ISNUMBER(I369),ISNUMBER(J369)),I369+J369,"")</f>
        <v>9.8000000000000007</v>
      </c>
      <c r="L369" s="2"/>
      <c r="M369" s="18"/>
      <c r="N369" s="65" t="str">
        <f>IF(OR(ISNUMBER(L369),ISNUMBER(M369)),L369+M369,"")</f>
        <v/>
      </c>
      <c r="O369" s="1">
        <v>4</v>
      </c>
      <c r="P369" s="18">
        <v>5.7</v>
      </c>
      <c r="Q369" s="64">
        <f>IF(OR(ISNUMBER(O369),ISNUMBER(P369)),O369+P369,"")</f>
        <v>9.6999999999999993</v>
      </c>
      <c r="R369" s="2">
        <v>2.5</v>
      </c>
      <c r="S369" s="18">
        <v>6</v>
      </c>
      <c r="T369" s="65">
        <f>IF(OR(ISNUMBER(R369),ISNUMBER(S369)),R369+S369,"")</f>
        <v>8.5</v>
      </c>
      <c r="U369" s="1">
        <v>4</v>
      </c>
      <c r="V369" s="18">
        <v>5.5</v>
      </c>
      <c r="W369" s="64">
        <f>IF(OR(ISNUMBER(U369),ISNUMBER(V369)),U369+V369,"")</f>
        <v>9.5</v>
      </c>
      <c r="X369" s="106">
        <f>IF(AS369=4/6,0.7,AS369)</f>
        <v>1</v>
      </c>
      <c r="Y369" s="51">
        <f>F369+G369</f>
        <v>8.9</v>
      </c>
      <c r="Z369" s="51">
        <f>I369+J369</f>
        <v>9.8000000000000007</v>
      </c>
      <c r="AA369" s="51">
        <f>L369+M369</f>
        <v>0</v>
      </c>
      <c r="AB369" s="51">
        <f>O369+P369</f>
        <v>9.6999999999999993</v>
      </c>
      <c r="AC369" s="51">
        <f>R369+S369</f>
        <v>8.5</v>
      </c>
      <c r="AD369" s="51">
        <f>U369+V369</f>
        <v>9.5</v>
      </c>
      <c r="AE369" s="52">
        <f>LARGE($Y369:$AD369,AE$1)</f>
        <v>9.8000000000000007</v>
      </c>
      <c r="AF369" s="52">
        <f>LARGE($Y369:$AD369,AF$1)</f>
        <v>9.6999999999999993</v>
      </c>
      <c r="AG369" s="52">
        <f>LARGE($Y369:$AD369,AG$1)</f>
        <v>9.5</v>
      </c>
      <c r="AH369" s="52">
        <f>LARGE($Y369:$AD369,AH$1)</f>
        <v>8.9</v>
      </c>
      <c r="AI369" s="52">
        <f>LARGE($Y369:$AD369,AI$1)</f>
        <v>8.5</v>
      </c>
      <c r="AJ369" s="52">
        <f>LARGE($Y369:$AD369,AJ$1)</f>
        <v>0</v>
      </c>
      <c r="AK369" s="104"/>
      <c r="AL369" s="96" t="str">
        <f>IF(H369-F369*G369=H369,0,"ok")</f>
        <v>ok</v>
      </c>
      <c r="AM369" s="96" t="str">
        <f>IF(K369-I369*J369=K369,0,"ok")</f>
        <v>ok</v>
      </c>
      <c r="AN369" s="96" t="e">
        <f>IF(N369-L369*M369=N369,0,"ok")</f>
        <v>#VALUE!</v>
      </c>
      <c r="AO369" s="96" t="str">
        <f>IF(Q369-O369*P369=Q369,0,"ok")</f>
        <v>ok</v>
      </c>
      <c r="AP369" s="96" t="str">
        <f>IF(T369-R369*S369=T369,0,"ok")</f>
        <v>ok</v>
      </c>
      <c r="AQ369" s="96" t="str">
        <f>IF(W369-U369*V369=W369,0,"ok")</f>
        <v>ok</v>
      </c>
      <c r="AR369" s="107">
        <f>COUNT(AL369:AQ369)</f>
        <v>0</v>
      </c>
      <c r="AS369" s="109">
        <f>IF(E369&lt;&gt;0,(COUNT(F369:W369)+3)/18,0)</f>
        <v>1</v>
      </c>
    </row>
    <row r="370" spans="1:45" ht="12.75" customHeight="1">
      <c r="A370" s="3">
        <v>11</v>
      </c>
      <c r="C370" s="25" t="s">
        <v>430</v>
      </c>
      <c r="D370" s="22" t="s">
        <v>431</v>
      </c>
      <c r="E370" s="20">
        <f>AVERAGE(AE370:AH370)</f>
        <v>9.875</v>
      </c>
      <c r="F370" s="1">
        <v>4</v>
      </c>
      <c r="G370" s="18">
        <v>6</v>
      </c>
      <c r="H370" s="64">
        <f>IF(OR(ISNUMBER(F370),ISNUMBER(G370)),F370+G370,"")</f>
        <v>10</v>
      </c>
      <c r="I370" s="2">
        <v>4</v>
      </c>
      <c r="J370" s="18">
        <v>6</v>
      </c>
      <c r="K370" s="64">
        <f>IF(OR(ISNUMBER(I370),ISNUMBER(J370)),I370+J370,"")</f>
        <v>10</v>
      </c>
      <c r="L370" s="2">
        <v>3.5</v>
      </c>
      <c r="M370" s="18">
        <v>6</v>
      </c>
      <c r="N370" s="65">
        <f>IF(OR(ISNUMBER(L370),ISNUMBER(M370)),L370+M370,"")</f>
        <v>9.5</v>
      </c>
      <c r="O370" s="1">
        <v>4</v>
      </c>
      <c r="P370" s="18">
        <v>6</v>
      </c>
      <c r="Q370" s="64">
        <f>IF(OR(ISNUMBER(O370),ISNUMBER(P370)),O370+P370,"")</f>
        <v>10</v>
      </c>
      <c r="R370" s="2"/>
      <c r="S370" s="18"/>
      <c r="T370" s="65" t="str">
        <f>IF(OR(ISNUMBER(R370),ISNUMBER(S370)),R370+S370,"")</f>
        <v/>
      </c>
      <c r="U370" s="1"/>
      <c r="V370" s="18"/>
      <c r="W370" s="64" t="str">
        <f>IF(OR(ISNUMBER(U370),ISNUMBER(V370)),U370+V370,"")</f>
        <v/>
      </c>
      <c r="X370" s="106">
        <f>IF(AS370=4/6,0.7,AS370)</f>
        <v>0.83333333333333337</v>
      </c>
      <c r="Y370" s="51">
        <f>F370+G370</f>
        <v>10</v>
      </c>
      <c r="Z370" s="51">
        <f>I370+J370</f>
        <v>10</v>
      </c>
      <c r="AA370" s="51">
        <f>L370+M370</f>
        <v>9.5</v>
      </c>
      <c r="AB370" s="51">
        <f>O370+P370</f>
        <v>10</v>
      </c>
      <c r="AC370" s="51">
        <f>R370+S370</f>
        <v>0</v>
      </c>
      <c r="AD370" s="51">
        <f>U370+V370</f>
        <v>0</v>
      </c>
      <c r="AE370" s="52">
        <f>LARGE($Y370:$AD370,AE$1)</f>
        <v>10</v>
      </c>
      <c r="AF370" s="52">
        <f>LARGE($Y370:$AD370,AF$1)</f>
        <v>10</v>
      </c>
      <c r="AG370" s="52">
        <f>LARGE($Y370:$AD370,AG$1)</f>
        <v>10</v>
      </c>
      <c r="AH370" s="52">
        <f>LARGE($Y370:$AD370,AH$1)</f>
        <v>9.5</v>
      </c>
      <c r="AI370" s="52">
        <f>LARGE($Y370:$AD370,AI$1)</f>
        <v>0</v>
      </c>
      <c r="AJ370" s="52">
        <f>LARGE($Y370:$AD370,AJ$1)</f>
        <v>0</v>
      </c>
      <c r="AL370" s="96" t="str">
        <f>IF(H370-F370*G370=H370,0,"ok")</f>
        <v>ok</v>
      </c>
      <c r="AM370" s="96" t="str">
        <f>IF(K370-I370*J370=K370,0,"ok")</f>
        <v>ok</v>
      </c>
      <c r="AN370" s="96" t="str">
        <f>IF(N370-L370*M370=N370,0,"ok")</f>
        <v>ok</v>
      </c>
      <c r="AO370" s="96" t="str">
        <f>IF(Q370-O370*P370=Q370,0,"ok")</f>
        <v>ok</v>
      </c>
      <c r="AP370" s="96" t="e">
        <f>IF(T370-R370*S370=T370,0,"ok")</f>
        <v>#VALUE!</v>
      </c>
      <c r="AQ370" s="96" t="e">
        <f>IF(W370-U370*V370=W370,0,"ok")</f>
        <v>#VALUE!</v>
      </c>
      <c r="AR370" s="107">
        <f>COUNT(AL370:AQ370)</f>
        <v>0</v>
      </c>
      <c r="AS370" s="109">
        <f>IF(E370&lt;&gt;0,(COUNT(F370:W370)+3)/18,0)</f>
        <v>0.83333333333333337</v>
      </c>
    </row>
    <row r="371" spans="1:45" ht="12.75" customHeight="1">
      <c r="A371" s="3">
        <v>13</v>
      </c>
      <c r="C371" s="25" t="s">
        <v>529</v>
      </c>
      <c r="D371" s="22" t="s">
        <v>530</v>
      </c>
      <c r="E371" s="20">
        <f>AVERAGE(AE371:AH371)</f>
        <v>8.75</v>
      </c>
      <c r="F371" s="1"/>
      <c r="G371" s="18"/>
      <c r="H371" s="64" t="str">
        <f>IF(OR(ISNUMBER(F371),ISNUMBER(G371)),F371+G371,"")</f>
        <v/>
      </c>
      <c r="I371" s="2"/>
      <c r="J371" s="18"/>
      <c r="K371" s="64" t="str">
        <f>IF(OR(ISNUMBER(I371),ISNUMBER(J371)),I371+J371,"")</f>
        <v/>
      </c>
      <c r="L371" s="2">
        <v>3</v>
      </c>
      <c r="M371" s="18">
        <v>6</v>
      </c>
      <c r="N371" s="65">
        <f>IF(OR(ISNUMBER(L371),ISNUMBER(M371)),L371+M371,"")</f>
        <v>9</v>
      </c>
      <c r="O371" s="1">
        <v>3.5</v>
      </c>
      <c r="P371" s="18">
        <v>6</v>
      </c>
      <c r="Q371" s="64">
        <f>IF(OR(ISNUMBER(O371),ISNUMBER(P371)),O371+P371,"")</f>
        <v>9.5</v>
      </c>
      <c r="R371" s="81">
        <v>2</v>
      </c>
      <c r="S371" s="76">
        <v>6</v>
      </c>
      <c r="T371" s="65">
        <f>IF(OR(ISNUMBER(R371),ISNUMBER(S371)),R371+S371,"")</f>
        <v>8</v>
      </c>
      <c r="U371" s="75">
        <v>3.5</v>
      </c>
      <c r="V371" s="76">
        <v>5</v>
      </c>
      <c r="W371" s="64">
        <f>IF(OR(ISNUMBER(U371),ISNUMBER(V371)),U371+V371,"")</f>
        <v>8.5</v>
      </c>
      <c r="X371" s="106">
        <f>IF(AS371=4/6,0.7,AS371)</f>
        <v>0.83333333333333337</v>
      </c>
      <c r="Y371" s="51">
        <f>F371+G371</f>
        <v>0</v>
      </c>
      <c r="Z371" s="51">
        <f>I371+J371</f>
        <v>0</v>
      </c>
      <c r="AA371" s="51">
        <f>L371+M371</f>
        <v>9</v>
      </c>
      <c r="AB371" s="51">
        <f>O371+P371</f>
        <v>9.5</v>
      </c>
      <c r="AC371" s="51">
        <f>R371+S371</f>
        <v>8</v>
      </c>
      <c r="AD371" s="51">
        <f>U371+V371</f>
        <v>8.5</v>
      </c>
      <c r="AE371" s="52">
        <f>LARGE($Y371:$AD371,AE$1)</f>
        <v>9.5</v>
      </c>
      <c r="AF371" s="52">
        <f>LARGE($Y371:$AD371,AF$1)</f>
        <v>9</v>
      </c>
      <c r="AG371" s="52">
        <f>LARGE($Y371:$AD371,AG$1)</f>
        <v>8.5</v>
      </c>
      <c r="AH371" s="52">
        <f>LARGE($Y371:$AD371,AH$1)</f>
        <v>8</v>
      </c>
      <c r="AI371" s="52">
        <f>LARGE($Y371:$AD371,AI$1)</f>
        <v>0</v>
      </c>
      <c r="AJ371" s="52">
        <f>LARGE($Y371:$AD371,AJ$1)</f>
        <v>0</v>
      </c>
      <c r="AL371" s="96" t="e">
        <f>IF(H371-F371*G371=H371,0,"ok")</f>
        <v>#VALUE!</v>
      </c>
      <c r="AM371" s="96" t="e">
        <f>IF(K371-I371*J371=K371,0,"ok")</f>
        <v>#VALUE!</v>
      </c>
      <c r="AN371" s="96" t="str">
        <f>IF(N371-L371*M371=N371,0,"ok")</f>
        <v>ok</v>
      </c>
      <c r="AO371" s="96" t="str">
        <f>IF(Q371-O371*P371=Q371,0,"ok")</f>
        <v>ok</v>
      </c>
      <c r="AP371" s="96" t="str">
        <f>IF(T371-R371*S371=T371,0,"ok")</f>
        <v>ok</v>
      </c>
      <c r="AQ371" s="96" t="str">
        <f>IF(W371-U371*V371=W371,0,"ok")</f>
        <v>ok</v>
      </c>
      <c r="AR371" s="107">
        <f>COUNT(AL371:AQ371)</f>
        <v>0</v>
      </c>
      <c r="AS371" s="109">
        <f>IF(E371&lt;&gt;0,(COUNT(F371:W371)+3)/18,0)</f>
        <v>0.83333333333333337</v>
      </c>
    </row>
    <row r="372" spans="1:45" ht="12.75" customHeight="1">
      <c r="A372" s="3">
        <v>1</v>
      </c>
      <c r="C372" s="25" t="s">
        <v>20</v>
      </c>
      <c r="D372" s="22" t="s">
        <v>21</v>
      </c>
      <c r="E372" s="20">
        <f>AVERAGE(AE372:AH372)</f>
        <v>8.15</v>
      </c>
      <c r="F372" s="1">
        <v>2.4</v>
      </c>
      <c r="G372" s="18">
        <v>5</v>
      </c>
      <c r="H372" s="64">
        <f>IF(OR(ISNUMBER(F372),ISNUMBER(G372)),F372+G372,"")</f>
        <v>7.4</v>
      </c>
      <c r="I372" s="2">
        <v>2.5</v>
      </c>
      <c r="J372" s="18">
        <v>5.3</v>
      </c>
      <c r="K372" s="64">
        <f>IF(OR(ISNUMBER(I372),ISNUMBER(J372)),I372+J372,"")</f>
        <v>7.8</v>
      </c>
      <c r="L372" s="2"/>
      <c r="M372" s="18"/>
      <c r="N372" s="65" t="str">
        <f>IF(OR(ISNUMBER(L372),ISNUMBER(M372)),L372+M372,"")</f>
        <v/>
      </c>
      <c r="O372" s="1">
        <v>2.2000000000000002</v>
      </c>
      <c r="P372" s="18">
        <v>5.8</v>
      </c>
      <c r="Q372" s="64">
        <f>IF(OR(ISNUMBER(O372),ISNUMBER(P372)),O372+P372,"")</f>
        <v>8</v>
      </c>
      <c r="R372" s="2"/>
      <c r="S372" s="18"/>
      <c r="T372" s="65" t="str">
        <f>IF(OR(ISNUMBER(R372),ISNUMBER(S372)),R372+S372,"")</f>
        <v/>
      </c>
      <c r="U372" s="1">
        <v>3.5</v>
      </c>
      <c r="V372" s="66">
        <v>5.9</v>
      </c>
      <c r="W372" s="64">
        <f>IF(OR(ISNUMBER(U372),ISNUMBER(V372)),U372+V372,"")</f>
        <v>9.4</v>
      </c>
      <c r="X372" s="106">
        <f>IF(AS372=4/6,0.7,AS372)</f>
        <v>0.83333333333333337</v>
      </c>
      <c r="Y372" s="51">
        <f>F372+G372</f>
        <v>7.4</v>
      </c>
      <c r="Z372" s="51">
        <f>I372+J372</f>
        <v>7.8</v>
      </c>
      <c r="AA372" s="51">
        <f>L372+M372</f>
        <v>0</v>
      </c>
      <c r="AB372" s="51">
        <f>O372+P372</f>
        <v>8</v>
      </c>
      <c r="AC372" s="51">
        <f>R372+S372</f>
        <v>0</v>
      </c>
      <c r="AD372" s="51">
        <f>U372+V372</f>
        <v>9.4</v>
      </c>
      <c r="AE372" s="52">
        <f>LARGE($Y372:$AD372,AE$1)</f>
        <v>9.4</v>
      </c>
      <c r="AF372" s="52">
        <f>LARGE($Y372:$AD372,AF$1)</f>
        <v>8</v>
      </c>
      <c r="AG372" s="52">
        <f>LARGE($Y372:$AD372,AG$1)</f>
        <v>7.8</v>
      </c>
      <c r="AH372" s="52">
        <f>LARGE($Y372:$AD372,AH$1)</f>
        <v>7.4</v>
      </c>
      <c r="AI372" s="52">
        <f>LARGE($Y372:$AD372,AI$1)</f>
        <v>0</v>
      </c>
      <c r="AJ372" s="52">
        <f>LARGE($Y372:$AD372,AJ$1)</f>
        <v>0</v>
      </c>
      <c r="AK372" s="104"/>
      <c r="AL372" s="96" t="str">
        <f>IF(H372-F372*G372=H372,0,"ok")</f>
        <v>ok</v>
      </c>
      <c r="AM372" s="96" t="str">
        <f>IF(K372-I372*J372=K372,0,"ok")</f>
        <v>ok</v>
      </c>
      <c r="AN372" s="96" t="e">
        <f>IF(N372-L372*M372=N372,0,"ok")</f>
        <v>#VALUE!</v>
      </c>
      <c r="AO372" s="96" t="str">
        <f>IF(Q372-O372*P372=Q372,0,"ok")</f>
        <v>ok</v>
      </c>
      <c r="AP372" s="96" t="e">
        <f>IF(T372-R372*S372=T372,0,"ok")</f>
        <v>#VALUE!</v>
      </c>
      <c r="AQ372" s="96" t="str">
        <f>IF(W372-U372*V372=W372,0,"ok")</f>
        <v>ok</v>
      </c>
      <c r="AR372" s="107">
        <f>COUNT(AL372:AQ372)</f>
        <v>0</v>
      </c>
      <c r="AS372" s="109">
        <f>IF(E372&lt;&gt;0,(COUNT(F372:W372)+3)/18,0)</f>
        <v>0.83333333333333337</v>
      </c>
    </row>
    <row r="373" spans="1:45" ht="12.75" customHeight="1">
      <c r="A373" s="3">
        <v>8</v>
      </c>
      <c r="C373" s="25" t="s">
        <v>311</v>
      </c>
      <c r="D373" s="22" t="s">
        <v>312</v>
      </c>
      <c r="E373" s="20">
        <f>AVERAGE(AE373:AH373)</f>
        <v>9.4250000000000007</v>
      </c>
      <c r="F373" s="1">
        <v>4</v>
      </c>
      <c r="G373" s="18">
        <v>6</v>
      </c>
      <c r="H373" s="64">
        <f>IF(OR(ISNUMBER(F373),ISNUMBER(G373)),F373+G373,"")</f>
        <v>10</v>
      </c>
      <c r="I373" s="2">
        <v>3</v>
      </c>
      <c r="J373" s="97"/>
      <c r="K373" s="64">
        <f>IF(OR(ISNUMBER(I373),ISNUMBER(J373)),I373+J373,"")</f>
        <v>3</v>
      </c>
      <c r="L373" s="2">
        <v>2</v>
      </c>
      <c r="M373" s="18">
        <v>6</v>
      </c>
      <c r="N373" s="65">
        <f>IF(OR(ISNUMBER(L373),ISNUMBER(M373)),L373+M373,"")</f>
        <v>8</v>
      </c>
      <c r="O373" s="1">
        <v>4</v>
      </c>
      <c r="P373" s="18">
        <v>6</v>
      </c>
      <c r="Q373" s="64">
        <f>IF(OR(ISNUMBER(O373),ISNUMBER(P373)),O373+P373,"")</f>
        <v>10</v>
      </c>
      <c r="R373" s="2"/>
      <c r="S373" s="18"/>
      <c r="T373" s="65" t="str">
        <f>IF(OR(ISNUMBER(R373),ISNUMBER(S373)),R373+S373,"")</f>
        <v/>
      </c>
      <c r="U373" s="1">
        <v>4</v>
      </c>
      <c r="V373" s="18">
        <v>5.7</v>
      </c>
      <c r="W373" s="64">
        <f>IF(OR(ISNUMBER(U373),ISNUMBER(V373)),U373+V373,"")</f>
        <v>9.6999999999999993</v>
      </c>
      <c r="X373" s="106">
        <f>IF(AS373=4/6,0.7,AS373)</f>
        <v>0.94444444444444442</v>
      </c>
      <c r="Y373" s="51">
        <f>F373+G373</f>
        <v>10</v>
      </c>
      <c r="Z373" s="51">
        <f>I373+J373</f>
        <v>3</v>
      </c>
      <c r="AA373" s="51">
        <f>L373+M373</f>
        <v>8</v>
      </c>
      <c r="AB373" s="51">
        <f>O373+P373</f>
        <v>10</v>
      </c>
      <c r="AC373" s="51">
        <f>R373+S373</f>
        <v>0</v>
      </c>
      <c r="AD373" s="51">
        <f>U373+V373</f>
        <v>9.6999999999999993</v>
      </c>
      <c r="AE373" s="52">
        <f>LARGE($Y373:$AD373,AE$1)</f>
        <v>10</v>
      </c>
      <c r="AF373" s="52">
        <f>LARGE($Y373:$AD373,AF$1)</f>
        <v>10</v>
      </c>
      <c r="AG373" s="52">
        <f>LARGE($Y373:$AD373,AG$1)</f>
        <v>9.6999999999999993</v>
      </c>
      <c r="AH373" s="52">
        <f>LARGE($Y373:$AD373,AH$1)</f>
        <v>8</v>
      </c>
      <c r="AI373" s="52">
        <f>LARGE($Y373:$AD373,AI$1)</f>
        <v>3</v>
      </c>
      <c r="AJ373" s="52">
        <f>LARGE($Y373:$AD373,AJ$1)</f>
        <v>0</v>
      </c>
      <c r="AL373" s="96" t="str">
        <f>IF(H373-F373*G373=H373,0,"ok")</f>
        <v>ok</v>
      </c>
      <c r="AM373" s="96">
        <f>IF(K373-I373*J373=K373,0,"ok")</f>
        <v>0</v>
      </c>
      <c r="AN373" s="96" t="str">
        <f>IF(N373-L373*M373=N373,0,"ok")</f>
        <v>ok</v>
      </c>
      <c r="AO373" s="96" t="str">
        <f>IF(Q373-O373*P373=Q373,0,"ok")</f>
        <v>ok</v>
      </c>
      <c r="AP373" s="96" t="e">
        <f>IF(T373-R373*S373=T373,0,"ok")</f>
        <v>#VALUE!</v>
      </c>
      <c r="AQ373" s="96" t="str">
        <f>IF(W373-U373*V373=W373,0,"ok")</f>
        <v>ok</v>
      </c>
      <c r="AR373" s="107">
        <f>COUNT(AL373:AQ373)</f>
        <v>1</v>
      </c>
      <c r="AS373" s="109">
        <f>IF(E373&lt;&gt;0,(COUNT(F373:W373)+3)/18,0)</f>
        <v>0.94444444444444442</v>
      </c>
    </row>
    <row r="374" spans="1:45" ht="12.75" customHeight="1">
      <c r="A374" s="3">
        <v>6</v>
      </c>
      <c r="C374" s="41" t="s">
        <v>230</v>
      </c>
      <c r="D374" s="42" t="s">
        <v>231</v>
      </c>
      <c r="E374" s="20">
        <f>AVERAGE(AE374:AH374)</f>
        <v>0</v>
      </c>
      <c r="F374" s="1"/>
      <c r="G374" s="18"/>
      <c r="H374" s="64" t="str">
        <f>IF(OR(ISNUMBER(F374),ISNUMBER(G374)),F374+G374,"")</f>
        <v/>
      </c>
      <c r="I374" s="2"/>
      <c r="J374" s="18"/>
      <c r="K374" s="64" t="str">
        <f>IF(OR(ISNUMBER(I374),ISNUMBER(J374)),I374+J374,"")</f>
        <v/>
      </c>
      <c r="L374" s="2"/>
      <c r="M374" s="18"/>
      <c r="N374" s="65" t="str">
        <f>IF(OR(ISNUMBER(L374),ISNUMBER(M374)),L374+M374,"")</f>
        <v/>
      </c>
      <c r="O374" s="1"/>
      <c r="P374" s="18"/>
      <c r="Q374" s="64" t="str">
        <f>IF(OR(ISNUMBER(O374),ISNUMBER(P374)),O374+P374,"")</f>
        <v/>
      </c>
      <c r="R374" s="2"/>
      <c r="S374" s="18"/>
      <c r="T374" s="65" t="str">
        <f>IF(OR(ISNUMBER(R374),ISNUMBER(S374)),R374+S374,"")</f>
        <v/>
      </c>
      <c r="U374" s="1"/>
      <c r="V374" s="18"/>
      <c r="W374" s="64" t="str">
        <f>IF(OR(ISNUMBER(U374),ISNUMBER(V374)),U374+V374,"")</f>
        <v/>
      </c>
      <c r="X374" s="106">
        <f>IF(AS374=4/6,0.7,AS374)</f>
        <v>0</v>
      </c>
      <c r="Y374" s="51">
        <f>F374+G374</f>
        <v>0</v>
      </c>
      <c r="Z374" s="51">
        <f>I374+J374</f>
        <v>0</v>
      </c>
      <c r="AA374" s="51">
        <f>L374+M374</f>
        <v>0</v>
      </c>
      <c r="AB374" s="51">
        <f>O374+P374</f>
        <v>0</v>
      </c>
      <c r="AC374" s="51">
        <f>R374+S374</f>
        <v>0</v>
      </c>
      <c r="AD374" s="51">
        <f>U374+V374</f>
        <v>0</v>
      </c>
      <c r="AE374" s="52">
        <f>LARGE($Y374:$AD374,AE$1)</f>
        <v>0</v>
      </c>
      <c r="AF374" s="52">
        <f>LARGE($Y374:$AD374,AF$1)</f>
        <v>0</v>
      </c>
      <c r="AG374" s="52">
        <f>LARGE($Y374:$AD374,AG$1)</f>
        <v>0</v>
      </c>
      <c r="AH374" s="52">
        <f>LARGE($Y374:$AD374,AH$1)</f>
        <v>0</v>
      </c>
      <c r="AI374" s="52">
        <f>LARGE($Y374:$AD374,AI$1)</f>
        <v>0</v>
      </c>
      <c r="AJ374" s="52">
        <f>LARGE($Y374:$AD374,AJ$1)</f>
        <v>0</v>
      </c>
      <c r="AL374" s="96" t="e">
        <f>IF(H374-F374*G374=H374,0,"ok")</f>
        <v>#VALUE!</v>
      </c>
      <c r="AM374" s="96" t="e">
        <f>IF(K374-I374*J374=K374,0,"ok")</f>
        <v>#VALUE!</v>
      </c>
      <c r="AN374" s="96" t="e">
        <f>IF(N374-L374*M374=N374,0,"ok")</f>
        <v>#VALUE!</v>
      </c>
      <c r="AO374" s="96" t="e">
        <f>IF(Q374-O374*P374=Q374,0,"ok")</f>
        <v>#VALUE!</v>
      </c>
      <c r="AP374" s="96" t="e">
        <f>IF(T374-R374*S374=T374,0,"ok")</f>
        <v>#VALUE!</v>
      </c>
      <c r="AQ374" s="96" t="e">
        <f>IF(W374-U374*V374=W374,0,"ok")</f>
        <v>#VALUE!</v>
      </c>
      <c r="AR374" s="107">
        <f>COUNT(AL374:AQ374)</f>
        <v>0</v>
      </c>
      <c r="AS374" s="109">
        <f>IF(E374&lt;&gt;0,(COUNT(F374:W374)+3)/18,0)</f>
        <v>0</v>
      </c>
    </row>
    <row r="375" spans="1:45" ht="12.75" customHeight="1">
      <c r="A375" s="3">
        <v>16</v>
      </c>
      <c r="C375" s="25" t="s">
        <v>668</v>
      </c>
      <c r="D375" s="22" t="s">
        <v>669</v>
      </c>
      <c r="E375" s="20">
        <f>AVERAGE(AE375:AH375)</f>
        <v>9.3000000000000007</v>
      </c>
      <c r="F375" s="1">
        <v>3</v>
      </c>
      <c r="G375" s="18">
        <v>6</v>
      </c>
      <c r="H375" s="64">
        <f>IF(OR(ISNUMBER(F375),ISNUMBER(G375)),F375+G375,"")</f>
        <v>9</v>
      </c>
      <c r="I375" s="2">
        <v>3.5</v>
      </c>
      <c r="J375" s="18">
        <v>5.7</v>
      </c>
      <c r="K375" s="64">
        <f>IF(OR(ISNUMBER(I375),ISNUMBER(J375)),I375+J375,"")</f>
        <v>9.1999999999999993</v>
      </c>
      <c r="L375" s="2"/>
      <c r="M375" s="18"/>
      <c r="N375" s="65" t="str">
        <f>IF(OR(ISNUMBER(L375),ISNUMBER(M375)),L375+M375,"")</f>
        <v/>
      </c>
      <c r="O375" s="1"/>
      <c r="P375" s="18"/>
      <c r="Q375" s="64" t="str">
        <f>IF(OR(ISNUMBER(O375),ISNUMBER(P375)),O375+P375,"")</f>
        <v/>
      </c>
      <c r="R375" s="2">
        <v>3</v>
      </c>
      <c r="S375" s="18">
        <v>6</v>
      </c>
      <c r="T375" s="65">
        <f>IF(OR(ISNUMBER(R375),ISNUMBER(S375)),R375+S375,"")</f>
        <v>9</v>
      </c>
      <c r="U375" s="1">
        <v>4</v>
      </c>
      <c r="V375" s="18">
        <v>6</v>
      </c>
      <c r="W375" s="64">
        <f>IF(OR(ISNUMBER(U375),ISNUMBER(V375)),U375+V375,"")</f>
        <v>10</v>
      </c>
      <c r="X375" s="106">
        <f>IF(AS375=4/6,0.7,AS375)</f>
        <v>0.83333333333333337</v>
      </c>
      <c r="Y375" s="51">
        <f>F375+G375</f>
        <v>9</v>
      </c>
      <c r="Z375" s="51">
        <f>I375+J375</f>
        <v>9.1999999999999993</v>
      </c>
      <c r="AA375" s="51">
        <f>L375+M375</f>
        <v>0</v>
      </c>
      <c r="AB375" s="51">
        <f>O375+P375</f>
        <v>0</v>
      </c>
      <c r="AC375" s="51">
        <f>R375+S375</f>
        <v>9</v>
      </c>
      <c r="AD375" s="51">
        <f>U375+V375</f>
        <v>10</v>
      </c>
      <c r="AE375" s="52">
        <f>LARGE($Y375:$AD375,AE$1)</f>
        <v>10</v>
      </c>
      <c r="AF375" s="52">
        <f>LARGE($Y375:$AD375,AF$1)</f>
        <v>9.1999999999999993</v>
      </c>
      <c r="AG375" s="52">
        <f>LARGE($Y375:$AD375,AG$1)</f>
        <v>9</v>
      </c>
      <c r="AH375" s="52">
        <f>LARGE($Y375:$AD375,AH$1)</f>
        <v>9</v>
      </c>
      <c r="AI375" s="52">
        <f>LARGE($Y375:$AD375,AI$1)</f>
        <v>0</v>
      </c>
      <c r="AJ375" s="52">
        <f>LARGE($Y375:$AD375,AJ$1)</f>
        <v>0</v>
      </c>
      <c r="AL375" s="96" t="str">
        <f>IF(H375-F375*G375=H375,0,"ok")</f>
        <v>ok</v>
      </c>
      <c r="AM375" s="96" t="str">
        <f>IF(K375-I375*J375=K375,0,"ok")</f>
        <v>ok</v>
      </c>
      <c r="AN375" s="96" t="e">
        <f>IF(N375-L375*M375=N375,0,"ok")</f>
        <v>#VALUE!</v>
      </c>
      <c r="AO375" s="96" t="e">
        <f>IF(Q375-O375*P375=Q375,0,"ok")</f>
        <v>#VALUE!</v>
      </c>
      <c r="AP375" s="96" t="str">
        <f>IF(T375-R375*S375=T375,0,"ok")</f>
        <v>ok</v>
      </c>
      <c r="AQ375" s="96" t="str">
        <f>IF(W375-U375*V375=W375,0,"ok")</f>
        <v>ok</v>
      </c>
      <c r="AR375" s="107">
        <f>COUNT(AL375:AQ375)</f>
        <v>0</v>
      </c>
      <c r="AS375" s="109">
        <f>IF(E375&lt;&gt;0,(COUNT(F375:W375)+3)/18,0)</f>
        <v>0.83333333333333337</v>
      </c>
    </row>
    <row r="376" spans="1:45" ht="12.75" customHeight="1">
      <c r="A376" s="3">
        <v>32</v>
      </c>
      <c r="B376" t="s">
        <v>1117</v>
      </c>
      <c r="C376" s="25" t="s">
        <v>1017</v>
      </c>
      <c r="D376" s="22" t="s">
        <v>1018</v>
      </c>
      <c r="E376" s="20">
        <f>AVERAGE(AE376:AH376)</f>
        <v>8.85</v>
      </c>
      <c r="F376" s="47">
        <v>2.2000000000000002</v>
      </c>
      <c r="G376" s="48">
        <v>5.5</v>
      </c>
      <c r="H376" s="64">
        <f>IF(OR(ISNUMBER(F376),ISNUMBER(G376)),F376+G376,"")</f>
        <v>7.7</v>
      </c>
      <c r="I376" s="2">
        <v>4</v>
      </c>
      <c r="J376" s="18">
        <v>5.6</v>
      </c>
      <c r="K376" s="64">
        <f>IF(OR(ISNUMBER(I376),ISNUMBER(J376)),I376+J376,"")</f>
        <v>9.6</v>
      </c>
      <c r="L376" s="2">
        <v>4</v>
      </c>
      <c r="M376" s="18">
        <v>5.6</v>
      </c>
      <c r="N376" s="65">
        <f>IF(OR(ISNUMBER(L376),ISNUMBER(M376)),L376+M376,"")</f>
        <v>9.6</v>
      </c>
      <c r="O376" s="1">
        <v>1.5</v>
      </c>
      <c r="P376" s="18">
        <v>5.8</v>
      </c>
      <c r="Q376" s="64">
        <f>IF(OR(ISNUMBER(O376),ISNUMBER(P376)),O376+P376,"")</f>
        <v>7.3</v>
      </c>
      <c r="R376" s="2"/>
      <c r="S376" s="18"/>
      <c r="T376" s="65" t="str">
        <f>IF(OR(ISNUMBER(R376),ISNUMBER(S376)),R376+S376,"")</f>
        <v/>
      </c>
      <c r="U376" s="1">
        <v>3</v>
      </c>
      <c r="V376" s="18">
        <v>5.5</v>
      </c>
      <c r="W376" s="64">
        <f>IF(OR(ISNUMBER(U376),ISNUMBER(V376)),U376+V376,"")</f>
        <v>8.5</v>
      </c>
      <c r="X376" s="106">
        <f>IF(AS376=4/6,0.7,AS376)</f>
        <v>1</v>
      </c>
      <c r="Y376" s="51">
        <f>F376+G376</f>
        <v>7.7</v>
      </c>
      <c r="Z376" s="51">
        <f>I376+J376</f>
        <v>9.6</v>
      </c>
      <c r="AA376" s="51">
        <f>L376+M376</f>
        <v>9.6</v>
      </c>
      <c r="AB376" s="51">
        <f>O376+P376</f>
        <v>7.3</v>
      </c>
      <c r="AC376" s="51">
        <f>R376+S376</f>
        <v>0</v>
      </c>
      <c r="AD376" s="51">
        <f>U376+V376</f>
        <v>8.5</v>
      </c>
      <c r="AE376" s="52">
        <f>LARGE($Y376:$AD376,AE$1)</f>
        <v>9.6</v>
      </c>
      <c r="AF376" s="52">
        <f>LARGE($Y376:$AD376,AF$1)</f>
        <v>9.6</v>
      </c>
      <c r="AG376" s="52">
        <f>LARGE($Y376:$AD376,AG$1)</f>
        <v>8.5</v>
      </c>
      <c r="AH376" s="52">
        <f>LARGE($Y376:$AD376,AH$1)</f>
        <v>7.7</v>
      </c>
      <c r="AI376" s="52">
        <f>LARGE($Y376:$AD376,AI$1)</f>
        <v>7.3</v>
      </c>
      <c r="AJ376" s="52">
        <f>LARGE($Y376:$AD376,AJ$1)</f>
        <v>0</v>
      </c>
      <c r="AL376" s="96" t="str">
        <f>IF(H376-F376*G376=H376,0,"ok")</f>
        <v>ok</v>
      </c>
      <c r="AM376" s="96" t="str">
        <f>IF(K376-I376*J376=K376,0,"ok")</f>
        <v>ok</v>
      </c>
      <c r="AN376" s="96" t="str">
        <f>IF(N376-L376*M376=N376,0,"ok")</f>
        <v>ok</v>
      </c>
      <c r="AO376" s="96" t="str">
        <f>IF(Q376-O376*P376=Q376,0,"ok")</f>
        <v>ok</v>
      </c>
      <c r="AP376" s="96" t="e">
        <f>IF(T376-R376*S376=T376,0,"ok")</f>
        <v>#VALUE!</v>
      </c>
      <c r="AQ376" s="96" t="str">
        <f>IF(W376-U376*V376=W376,0,"ok")</f>
        <v>ok</v>
      </c>
      <c r="AR376" s="107">
        <f>COUNT(AL376:AQ376)</f>
        <v>0</v>
      </c>
      <c r="AS376" s="109">
        <f>IF(E376&lt;&gt;0,(COUNT(F376:W376)+3)/18,0)</f>
        <v>1</v>
      </c>
    </row>
    <row r="377" spans="1:45" ht="12.75" customHeight="1">
      <c r="A377" s="3">
        <v>30</v>
      </c>
      <c r="C377" s="32">
        <v>8987826</v>
      </c>
      <c r="D377" s="33" t="s">
        <v>925</v>
      </c>
      <c r="E377" s="20">
        <f>AVERAGE(AE377:AH377)</f>
        <v>8.0749999999999993</v>
      </c>
      <c r="F377" s="4">
        <v>1.1000000000000001</v>
      </c>
      <c r="G377" s="16">
        <v>6</v>
      </c>
      <c r="H377" s="64">
        <f>IF(OR(ISNUMBER(F377),ISNUMBER(G377)),F377+G377,"")</f>
        <v>7.1</v>
      </c>
      <c r="I377" s="5">
        <v>2.6</v>
      </c>
      <c r="J377" s="16">
        <v>5.7</v>
      </c>
      <c r="K377" s="64">
        <f>IF(OR(ISNUMBER(I377),ISNUMBER(J377)),I377+J377,"")</f>
        <v>8.3000000000000007</v>
      </c>
      <c r="L377" s="5"/>
      <c r="M377" s="16"/>
      <c r="N377" s="65" t="str">
        <f>IF(OR(ISNUMBER(L377),ISNUMBER(M377)),L377+M377,"")</f>
        <v/>
      </c>
      <c r="O377" s="45">
        <v>3.2</v>
      </c>
      <c r="P377" s="46">
        <v>4.5</v>
      </c>
      <c r="Q377" s="64">
        <f>IF(OR(ISNUMBER(O377),ISNUMBER(P377)),O377+P377,"")</f>
        <v>7.7</v>
      </c>
      <c r="R377" s="5"/>
      <c r="S377" s="16"/>
      <c r="T377" s="65" t="str">
        <f>IF(OR(ISNUMBER(R377),ISNUMBER(S377)),R377+S377,"")</f>
        <v/>
      </c>
      <c r="U377" s="4">
        <v>3.2</v>
      </c>
      <c r="V377" s="16">
        <v>6</v>
      </c>
      <c r="W377" s="64">
        <f>IF(OR(ISNUMBER(U377),ISNUMBER(V377)),U377+V377,"")</f>
        <v>9.1999999999999993</v>
      </c>
      <c r="X377" s="106">
        <f>IF(AS377=4/6,0.7,AS377)</f>
        <v>0.83333333333333337</v>
      </c>
      <c r="Y377" s="51">
        <f>F377+G377</f>
        <v>7.1</v>
      </c>
      <c r="Z377" s="51">
        <f>I377+J377</f>
        <v>8.3000000000000007</v>
      </c>
      <c r="AA377" s="51">
        <f>L377+M377</f>
        <v>0</v>
      </c>
      <c r="AB377" s="51">
        <f>O377+P377</f>
        <v>7.7</v>
      </c>
      <c r="AC377" s="51">
        <f>R377+S377</f>
        <v>0</v>
      </c>
      <c r="AD377" s="51">
        <f>U377+V377</f>
        <v>9.1999999999999993</v>
      </c>
      <c r="AE377" s="52">
        <f>LARGE($Y377:$AD377,AE$1)</f>
        <v>9.1999999999999993</v>
      </c>
      <c r="AF377" s="52">
        <f>LARGE($Y377:$AD377,AF$1)</f>
        <v>8.3000000000000007</v>
      </c>
      <c r="AG377" s="52">
        <f>LARGE($Y377:$AD377,AG$1)</f>
        <v>7.7</v>
      </c>
      <c r="AH377" s="52">
        <f>LARGE($Y377:$AD377,AH$1)</f>
        <v>7.1</v>
      </c>
      <c r="AI377" s="52">
        <f>LARGE($Y377:$AD377,AI$1)</f>
        <v>0</v>
      </c>
      <c r="AJ377" s="52">
        <f>LARGE($Y377:$AD377,AJ$1)</f>
        <v>0</v>
      </c>
      <c r="AL377" s="96" t="str">
        <f>IF(H377-F377*G377=H377,0,"ok")</f>
        <v>ok</v>
      </c>
      <c r="AM377" s="96" t="str">
        <f>IF(K377-I377*J377=K377,0,"ok")</f>
        <v>ok</v>
      </c>
      <c r="AN377" s="96" t="e">
        <f>IF(N377-L377*M377=N377,0,"ok")</f>
        <v>#VALUE!</v>
      </c>
      <c r="AO377" s="96" t="str">
        <f>IF(Q377-O377*P377=Q377,0,"ok")</f>
        <v>ok</v>
      </c>
      <c r="AP377" s="96" t="e">
        <f>IF(T377-R377*S377=T377,0,"ok")</f>
        <v>#VALUE!</v>
      </c>
      <c r="AQ377" s="96" t="str">
        <f>IF(W377-U377*V377=W377,0,"ok")</f>
        <v>ok</v>
      </c>
      <c r="AR377" s="107">
        <f>COUNT(AL377:AQ377)</f>
        <v>0</v>
      </c>
      <c r="AS377" s="109">
        <f>IF(E377&lt;&gt;0,(COUNT(F377:W377)+3)/18,0)</f>
        <v>0.83333333333333337</v>
      </c>
    </row>
    <row r="378" spans="1:45" ht="12.75" customHeight="1">
      <c r="A378" s="3">
        <v>6</v>
      </c>
      <c r="C378" s="25" t="s">
        <v>232</v>
      </c>
      <c r="D378" s="22" t="s">
        <v>233</v>
      </c>
      <c r="E378" s="20">
        <f>AVERAGE(AE378:AH378)</f>
        <v>6.5250000000000004</v>
      </c>
      <c r="F378" s="1">
        <v>3.5</v>
      </c>
      <c r="G378" s="18">
        <v>5.8</v>
      </c>
      <c r="H378" s="64">
        <f>IF(OR(ISNUMBER(F378),ISNUMBER(G378)),F378+G378,"")</f>
        <v>9.3000000000000007</v>
      </c>
      <c r="I378" s="2">
        <v>1.5</v>
      </c>
      <c r="J378" s="18">
        <v>5.8</v>
      </c>
      <c r="K378" s="64">
        <f>IF(OR(ISNUMBER(I378),ISNUMBER(J378)),I378+J378,"")</f>
        <v>7.3</v>
      </c>
      <c r="L378" s="2"/>
      <c r="M378" s="18"/>
      <c r="N378" s="65" t="str">
        <f>IF(OR(ISNUMBER(L378),ISNUMBER(M378)),L378+M378,"")</f>
        <v/>
      </c>
      <c r="O378" s="1"/>
      <c r="P378" s="18"/>
      <c r="Q378" s="64" t="str">
        <f>IF(OR(ISNUMBER(O378),ISNUMBER(P378)),O378+P378,"")</f>
        <v/>
      </c>
      <c r="R378" s="2"/>
      <c r="S378" s="18"/>
      <c r="T378" s="65" t="str">
        <f>IF(OR(ISNUMBER(R378),ISNUMBER(S378)),R378+S378,"")</f>
        <v/>
      </c>
      <c r="U378" s="1">
        <v>3.5</v>
      </c>
      <c r="V378" s="18">
        <v>6</v>
      </c>
      <c r="W378" s="64">
        <f>IF(OR(ISNUMBER(U378),ISNUMBER(V378)),U378+V378,"")</f>
        <v>9.5</v>
      </c>
      <c r="X378" s="106">
        <f>IF(AS378=4/6,0.7,AS378)</f>
        <v>0.7</v>
      </c>
      <c r="Y378" s="51">
        <f>F378+G378</f>
        <v>9.3000000000000007</v>
      </c>
      <c r="Z378" s="51">
        <f>I378+J378</f>
        <v>7.3</v>
      </c>
      <c r="AA378" s="51">
        <f>L378+M378</f>
        <v>0</v>
      </c>
      <c r="AB378" s="51">
        <f>O378+P378</f>
        <v>0</v>
      </c>
      <c r="AC378" s="51">
        <f>R378+S378</f>
        <v>0</v>
      </c>
      <c r="AD378" s="51">
        <f>U378+V378</f>
        <v>9.5</v>
      </c>
      <c r="AE378" s="52">
        <f>LARGE($Y378:$AD378,AE$1)</f>
        <v>9.5</v>
      </c>
      <c r="AF378" s="52">
        <f>LARGE($Y378:$AD378,AF$1)</f>
        <v>9.3000000000000007</v>
      </c>
      <c r="AG378" s="52">
        <f>LARGE($Y378:$AD378,AG$1)</f>
        <v>7.3</v>
      </c>
      <c r="AH378" s="52">
        <f>LARGE($Y378:$AD378,AH$1)</f>
        <v>0</v>
      </c>
      <c r="AI378" s="52">
        <f>LARGE($Y378:$AD378,AI$1)</f>
        <v>0</v>
      </c>
      <c r="AJ378" s="52">
        <f>LARGE($Y378:$AD378,AJ$1)</f>
        <v>0</v>
      </c>
      <c r="AL378" s="96" t="str">
        <f>IF(H378-F378*G378=H378,0,"ok")</f>
        <v>ok</v>
      </c>
      <c r="AM378" s="96" t="str">
        <f>IF(K378-I378*J378=K378,0,"ok")</f>
        <v>ok</v>
      </c>
      <c r="AN378" s="96" t="e">
        <f>IF(N378-L378*M378=N378,0,"ok")</f>
        <v>#VALUE!</v>
      </c>
      <c r="AO378" s="96" t="e">
        <f>IF(Q378-O378*P378=Q378,0,"ok")</f>
        <v>#VALUE!</v>
      </c>
      <c r="AP378" s="96" t="e">
        <f>IF(T378-R378*S378=T378,0,"ok")</f>
        <v>#VALUE!</v>
      </c>
      <c r="AQ378" s="96" t="str">
        <f>IF(W378-U378*V378=W378,0,"ok")</f>
        <v>ok</v>
      </c>
      <c r="AR378" s="107">
        <f>COUNT(AL378:AQ378)</f>
        <v>0</v>
      </c>
      <c r="AS378" s="109">
        <f>IF(E378&lt;&gt;0,(COUNT(F378:W378)+3)/18,0)</f>
        <v>0.66666666666666663</v>
      </c>
    </row>
    <row r="379" spans="1:45" ht="12.75" customHeight="1">
      <c r="A379" s="3">
        <v>18</v>
      </c>
      <c r="C379" s="25" t="s">
        <v>766</v>
      </c>
      <c r="D379" s="22" t="s">
        <v>767</v>
      </c>
      <c r="E379" s="20">
        <f>AVERAGE(AE379:AH379)</f>
        <v>9.5500000000000007</v>
      </c>
      <c r="F379" s="1"/>
      <c r="G379" s="18"/>
      <c r="H379" s="64" t="str">
        <f>IF(OR(ISNUMBER(F379),ISNUMBER(G379)),F379+G379,"")</f>
        <v/>
      </c>
      <c r="I379" s="2">
        <v>4</v>
      </c>
      <c r="J379" s="18">
        <v>5.8</v>
      </c>
      <c r="K379" s="64">
        <f>IF(OR(ISNUMBER(I379),ISNUMBER(J379)),I379+J379,"")</f>
        <v>9.8000000000000007</v>
      </c>
      <c r="L379" s="2">
        <v>3.8</v>
      </c>
      <c r="M379" s="18">
        <v>6</v>
      </c>
      <c r="N379" s="65">
        <f>IF(OR(ISNUMBER(L379),ISNUMBER(M379)),L379+M379,"")</f>
        <v>9.8000000000000007</v>
      </c>
      <c r="O379" s="1">
        <v>3.8</v>
      </c>
      <c r="P379" s="18">
        <v>5.5</v>
      </c>
      <c r="Q379" s="64">
        <f>IF(OR(ISNUMBER(O379),ISNUMBER(P379)),O379+P379,"")</f>
        <v>9.3000000000000007</v>
      </c>
      <c r="R379" s="2">
        <v>2.5</v>
      </c>
      <c r="S379" s="18">
        <v>5.5</v>
      </c>
      <c r="T379" s="65">
        <f>IF(OR(ISNUMBER(R379),ISNUMBER(S379)),R379+S379,"")</f>
        <v>8</v>
      </c>
      <c r="U379" s="1">
        <v>3.8</v>
      </c>
      <c r="V379" s="18">
        <v>5.5</v>
      </c>
      <c r="W379" s="64">
        <f>IF(OR(ISNUMBER(U379),ISNUMBER(V379)),U379+V379,"")</f>
        <v>9.3000000000000007</v>
      </c>
      <c r="X379" s="106">
        <f>IF(AS379=4/6,0.7,AS379)</f>
        <v>1</v>
      </c>
      <c r="Y379" s="51">
        <f>F379+G379</f>
        <v>0</v>
      </c>
      <c r="Z379" s="51">
        <f>I379+J379</f>
        <v>9.8000000000000007</v>
      </c>
      <c r="AA379" s="51">
        <f>L379+M379</f>
        <v>9.8000000000000007</v>
      </c>
      <c r="AB379" s="51">
        <f>O379+P379</f>
        <v>9.3000000000000007</v>
      </c>
      <c r="AC379" s="51">
        <f>R379+S379</f>
        <v>8</v>
      </c>
      <c r="AD379" s="51">
        <f>U379+V379</f>
        <v>9.3000000000000007</v>
      </c>
      <c r="AE379" s="52">
        <f>LARGE($Y379:$AD379,AE$1)</f>
        <v>9.8000000000000007</v>
      </c>
      <c r="AF379" s="52">
        <f>LARGE($Y379:$AD379,AF$1)</f>
        <v>9.8000000000000007</v>
      </c>
      <c r="AG379" s="52">
        <f>LARGE($Y379:$AD379,AG$1)</f>
        <v>9.3000000000000007</v>
      </c>
      <c r="AH379" s="52">
        <f>LARGE($Y379:$AD379,AH$1)</f>
        <v>9.3000000000000007</v>
      </c>
      <c r="AI379" s="52">
        <f>LARGE($Y379:$AD379,AI$1)</f>
        <v>8</v>
      </c>
      <c r="AJ379" s="52">
        <f>LARGE($Y379:$AD379,AJ$1)</f>
        <v>0</v>
      </c>
      <c r="AL379" s="96" t="e">
        <f>IF(H379-F379*G379=H379,0,"ok")</f>
        <v>#VALUE!</v>
      </c>
      <c r="AM379" s="96" t="str">
        <f>IF(K379-I379*J379=K379,0,"ok")</f>
        <v>ok</v>
      </c>
      <c r="AN379" s="96" t="str">
        <f>IF(N379-L379*M379=N379,0,"ok")</f>
        <v>ok</v>
      </c>
      <c r="AO379" s="96" t="str">
        <f>IF(Q379-O379*P379=Q379,0,"ok")</f>
        <v>ok</v>
      </c>
      <c r="AP379" s="96" t="str">
        <f>IF(T379-R379*S379=T379,0,"ok")</f>
        <v>ok</v>
      </c>
      <c r="AQ379" s="96" t="str">
        <f>IF(W379-U379*V379=W379,0,"ok")</f>
        <v>ok</v>
      </c>
      <c r="AR379" s="107">
        <f>COUNT(AL379:AQ379)</f>
        <v>0</v>
      </c>
      <c r="AS379" s="109">
        <f>IF(E379&lt;&gt;0,(COUNT(F379:W379)+3)/18,0)</f>
        <v>1</v>
      </c>
    </row>
    <row r="380" spans="1:45" ht="12.75" customHeight="1">
      <c r="A380" s="3">
        <v>30</v>
      </c>
      <c r="C380" s="32">
        <v>9016866</v>
      </c>
      <c r="D380" s="33" t="s">
        <v>917</v>
      </c>
      <c r="E380" s="20">
        <f>AVERAGE(AE380:AH380)</f>
        <v>5.7750000000000004</v>
      </c>
      <c r="F380" s="4"/>
      <c r="G380" s="16"/>
      <c r="H380" s="64" t="str">
        <f>IF(OR(ISNUMBER(F380),ISNUMBER(G380)),F380+G380,"")</f>
        <v/>
      </c>
      <c r="I380" s="5">
        <v>1.6</v>
      </c>
      <c r="J380" s="16">
        <v>6</v>
      </c>
      <c r="K380" s="64">
        <f>IF(OR(ISNUMBER(I380),ISNUMBER(J380)),I380+J380,"")</f>
        <v>7.6</v>
      </c>
      <c r="L380" s="5"/>
      <c r="M380" s="16"/>
      <c r="N380" s="65" t="str">
        <f>IF(OR(ISNUMBER(L380),ISNUMBER(M380)),L380+M380,"")</f>
        <v/>
      </c>
      <c r="O380" s="4"/>
      <c r="P380" s="16"/>
      <c r="Q380" s="64" t="str">
        <f>IF(OR(ISNUMBER(O380),ISNUMBER(P380)),O380+P380,"")</f>
        <v/>
      </c>
      <c r="R380" s="5">
        <v>1.2</v>
      </c>
      <c r="S380" s="16">
        <v>6</v>
      </c>
      <c r="T380" s="65">
        <f>IF(OR(ISNUMBER(R380),ISNUMBER(S380)),R380+S380,"")</f>
        <v>7.2</v>
      </c>
      <c r="U380" s="4">
        <v>2.2999999999999998</v>
      </c>
      <c r="V380" s="16">
        <v>6</v>
      </c>
      <c r="W380" s="64">
        <f>IF(OR(ISNUMBER(U380),ISNUMBER(V380)),U380+V380,"")</f>
        <v>8.3000000000000007</v>
      </c>
      <c r="X380" s="106">
        <f>IF(AS380=4/6,0.7,AS380)</f>
        <v>0.7</v>
      </c>
      <c r="Y380" s="51">
        <f>F380+G380</f>
        <v>0</v>
      </c>
      <c r="Z380" s="51">
        <f>I380+J380</f>
        <v>7.6</v>
      </c>
      <c r="AA380" s="51">
        <f>L380+M380</f>
        <v>0</v>
      </c>
      <c r="AB380" s="51">
        <f>O380+P380</f>
        <v>0</v>
      </c>
      <c r="AC380" s="51">
        <f>R380+S380</f>
        <v>7.2</v>
      </c>
      <c r="AD380" s="51">
        <f>U380+V380</f>
        <v>8.3000000000000007</v>
      </c>
      <c r="AE380" s="52">
        <f>LARGE($Y380:$AD380,AE$1)</f>
        <v>8.3000000000000007</v>
      </c>
      <c r="AF380" s="52">
        <f>LARGE($Y380:$AD380,AF$1)</f>
        <v>7.6</v>
      </c>
      <c r="AG380" s="52">
        <f>LARGE($Y380:$AD380,AG$1)</f>
        <v>7.2</v>
      </c>
      <c r="AH380" s="52">
        <f>LARGE($Y380:$AD380,AH$1)</f>
        <v>0</v>
      </c>
      <c r="AI380" s="52">
        <f>LARGE($Y380:$AD380,AI$1)</f>
        <v>0</v>
      </c>
      <c r="AJ380" s="52">
        <f>LARGE($Y380:$AD380,AJ$1)</f>
        <v>0</v>
      </c>
      <c r="AL380" s="96" t="e">
        <f>IF(H380-F380*G380=H380,0,"ok")</f>
        <v>#VALUE!</v>
      </c>
      <c r="AM380" s="96" t="str">
        <f>IF(K380-I380*J380=K380,0,"ok")</f>
        <v>ok</v>
      </c>
      <c r="AN380" s="96" t="e">
        <f>IF(N380-L380*M380=N380,0,"ok")</f>
        <v>#VALUE!</v>
      </c>
      <c r="AO380" s="96" t="e">
        <f>IF(Q380-O380*P380=Q380,0,"ok")</f>
        <v>#VALUE!</v>
      </c>
      <c r="AP380" s="96" t="str">
        <f>IF(T380-R380*S380=T380,0,"ok")</f>
        <v>ok</v>
      </c>
      <c r="AQ380" s="96" t="str">
        <f>IF(W380-U380*V380=W380,0,"ok")</f>
        <v>ok</v>
      </c>
      <c r="AR380" s="107">
        <f>COUNT(AL380:AQ380)</f>
        <v>0</v>
      </c>
      <c r="AS380" s="109">
        <f>IF(E380&lt;&gt;0,(COUNT(F380:W380)+3)/18,0)</f>
        <v>0.66666666666666663</v>
      </c>
    </row>
    <row r="381" spans="1:45" ht="12.75" customHeight="1">
      <c r="A381" s="3">
        <v>8</v>
      </c>
      <c r="C381" s="25" t="s">
        <v>313</v>
      </c>
      <c r="D381" s="22" t="s">
        <v>314</v>
      </c>
      <c r="E381" s="20">
        <f>AVERAGE(AE381:AH381)</f>
        <v>9.4499999999999993</v>
      </c>
      <c r="F381" s="1">
        <v>4</v>
      </c>
      <c r="G381" s="18">
        <v>6</v>
      </c>
      <c r="H381" s="64">
        <f>IF(OR(ISNUMBER(F381),ISNUMBER(G381)),F381+G381,"")</f>
        <v>10</v>
      </c>
      <c r="I381" s="2">
        <v>3.5</v>
      </c>
      <c r="J381" s="18">
        <v>5</v>
      </c>
      <c r="K381" s="64">
        <f>IF(OR(ISNUMBER(I381),ISNUMBER(J381)),I381+J381,"")</f>
        <v>8.5</v>
      </c>
      <c r="L381" s="2">
        <v>3.6</v>
      </c>
      <c r="M381" s="18">
        <v>6</v>
      </c>
      <c r="N381" s="65">
        <f>IF(OR(ISNUMBER(L381),ISNUMBER(M381)),L381+M381,"")</f>
        <v>9.6</v>
      </c>
      <c r="O381" s="1">
        <v>3.7</v>
      </c>
      <c r="P381" s="18">
        <v>6</v>
      </c>
      <c r="Q381" s="64">
        <f>IF(OR(ISNUMBER(O381),ISNUMBER(P381)),O381+P381,"")</f>
        <v>9.6999999999999993</v>
      </c>
      <c r="R381" s="2"/>
      <c r="S381" s="18"/>
      <c r="T381" s="65" t="str">
        <f>IF(OR(ISNUMBER(R381),ISNUMBER(S381)),R381+S381,"")</f>
        <v/>
      </c>
      <c r="U381" s="1">
        <v>2.4</v>
      </c>
      <c r="V381" s="18">
        <v>5.5</v>
      </c>
      <c r="W381" s="64">
        <f>IF(OR(ISNUMBER(U381),ISNUMBER(V381)),U381+V381,"")</f>
        <v>7.9</v>
      </c>
      <c r="X381" s="106">
        <f>IF(AS381=4/6,0.7,AS381)</f>
        <v>1</v>
      </c>
      <c r="Y381" s="51">
        <f>F381+G381</f>
        <v>10</v>
      </c>
      <c r="Z381" s="51">
        <f>I381+J381</f>
        <v>8.5</v>
      </c>
      <c r="AA381" s="51">
        <f>L381+M381</f>
        <v>9.6</v>
      </c>
      <c r="AB381" s="51">
        <f>O381+P381</f>
        <v>9.6999999999999993</v>
      </c>
      <c r="AC381" s="51">
        <f>R381+S381</f>
        <v>0</v>
      </c>
      <c r="AD381" s="51">
        <f>U381+V381</f>
        <v>7.9</v>
      </c>
      <c r="AE381" s="52">
        <f>LARGE($Y381:$AD381,AE$1)</f>
        <v>10</v>
      </c>
      <c r="AF381" s="52">
        <f>LARGE($Y381:$AD381,AF$1)</f>
        <v>9.6999999999999993</v>
      </c>
      <c r="AG381" s="52">
        <f>LARGE($Y381:$AD381,AG$1)</f>
        <v>9.6</v>
      </c>
      <c r="AH381" s="52">
        <f>LARGE($Y381:$AD381,AH$1)</f>
        <v>8.5</v>
      </c>
      <c r="AI381" s="52">
        <f>LARGE($Y381:$AD381,AI$1)</f>
        <v>7.9</v>
      </c>
      <c r="AJ381" s="52">
        <f>LARGE($Y381:$AD381,AJ$1)</f>
        <v>0</v>
      </c>
      <c r="AL381" s="96" t="str">
        <f>IF(H381-F381*G381=H381,0,"ok")</f>
        <v>ok</v>
      </c>
      <c r="AM381" s="96" t="str">
        <f>IF(K381-I381*J381=K381,0,"ok")</f>
        <v>ok</v>
      </c>
      <c r="AN381" s="96" t="str">
        <f>IF(N381-L381*M381=N381,0,"ok")</f>
        <v>ok</v>
      </c>
      <c r="AO381" s="96" t="str">
        <f>IF(Q381-O381*P381=Q381,0,"ok")</f>
        <v>ok</v>
      </c>
      <c r="AP381" s="96" t="e">
        <f>IF(T381-R381*S381=T381,0,"ok")</f>
        <v>#VALUE!</v>
      </c>
      <c r="AQ381" s="96" t="str">
        <f>IF(W381-U381*V381=W381,0,"ok")</f>
        <v>ok</v>
      </c>
      <c r="AR381" s="107">
        <f>COUNT(AL381:AQ381)</f>
        <v>0</v>
      </c>
      <c r="AS381" s="109">
        <f>IF(E381&lt;&gt;0,(COUNT(F381:W381)+3)/18,0)</f>
        <v>1</v>
      </c>
    </row>
    <row r="382" spans="1:45" ht="12.75" customHeight="1">
      <c r="A382" s="3">
        <v>3</v>
      </c>
      <c r="C382" s="25" t="s">
        <v>94</v>
      </c>
      <c r="D382" s="22" t="s">
        <v>95</v>
      </c>
      <c r="E382" s="20">
        <f>AVERAGE(AE382:AH382)</f>
        <v>8.2249999999999996</v>
      </c>
      <c r="F382" s="1">
        <v>2.8</v>
      </c>
      <c r="G382" s="18">
        <v>5</v>
      </c>
      <c r="H382" s="64">
        <f>IF(OR(ISNUMBER(F382),ISNUMBER(G382)),F382+G382,"")</f>
        <v>7.8</v>
      </c>
      <c r="I382" s="2">
        <v>3</v>
      </c>
      <c r="J382" s="18">
        <v>6</v>
      </c>
      <c r="K382" s="64">
        <f>IF(OR(ISNUMBER(I382),ISNUMBER(J382)),I382+J382,"")</f>
        <v>9</v>
      </c>
      <c r="L382" s="2">
        <v>3.3</v>
      </c>
      <c r="M382" s="18">
        <v>5.5</v>
      </c>
      <c r="N382" s="65">
        <f>IF(OR(ISNUMBER(L382),ISNUMBER(M382)),L382+M382,"")</f>
        <v>8.8000000000000007</v>
      </c>
      <c r="O382" s="1"/>
      <c r="P382" s="18"/>
      <c r="Q382" s="64" t="str">
        <f>IF(OR(ISNUMBER(O382),ISNUMBER(P382)),O382+P382,"")</f>
        <v/>
      </c>
      <c r="R382" s="2">
        <v>2.8</v>
      </c>
      <c r="S382" s="18">
        <v>4.5</v>
      </c>
      <c r="T382" s="65">
        <f>IF(OR(ISNUMBER(R382),ISNUMBER(S382)),R382+S382,"")</f>
        <v>7.3</v>
      </c>
      <c r="U382" s="71"/>
      <c r="V382" s="72"/>
      <c r="W382" s="64" t="str">
        <f>IF(OR(ISNUMBER(U382),ISNUMBER(V382)),U382+V382,"")</f>
        <v/>
      </c>
      <c r="X382" s="106">
        <f>IF(AS382=4/6,0.7,AS382)</f>
        <v>0.83333333333333337</v>
      </c>
      <c r="Y382" s="51">
        <f>F382+G382</f>
        <v>7.8</v>
      </c>
      <c r="Z382" s="51">
        <f>I382+J382</f>
        <v>9</v>
      </c>
      <c r="AA382" s="51">
        <f>L382+M382</f>
        <v>8.8000000000000007</v>
      </c>
      <c r="AB382" s="51">
        <f>O382+P382</f>
        <v>0</v>
      </c>
      <c r="AC382" s="51">
        <f>R382+S382</f>
        <v>7.3</v>
      </c>
      <c r="AD382" s="51">
        <f>U382+V382</f>
        <v>0</v>
      </c>
      <c r="AE382" s="52">
        <f>LARGE($Y382:$AD382,AE$1)</f>
        <v>9</v>
      </c>
      <c r="AF382" s="52">
        <f>LARGE($Y382:$AD382,AF$1)</f>
        <v>8.8000000000000007</v>
      </c>
      <c r="AG382" s="52">
        <f>LARGE($Y382:$AD382,AG$1)</f>
        <v>7.8</v>
      </c>
      <c r="AH382" s="52">
        <f>LARGE($Y382:$AD382,AH$1)</f>
        <v>7.3</v>
      </c>
      <c r="AI382" s="52">
        <f>LARGE($Y382:$AD382,AI$1)</f>
        <v>0</v>
      </c>
      <c r="AJ382" s="52">
        <f>LARGE($Y382:$AD382,AJ$1)</f>
        <v>0</v>
      </c>
      <c r="AL382" s="96" t="str">
        <f>IF(H382-F382*G382=H382,0,"ok")</f>
        <v>ok</v>
      </c>
      <c r="AM382" s="96" t="str">
        <f>IF(K382-I382*J382=K382,0,"ok")</f>
        <v>ok</v>
      </c>
      <c r="AN382" s="96" t="str">
        <f>IF(N382-L382*M382=N382,0,"ok")</f>
        <v>ok</v>
      </c>
      <c r="AO382" s="96" t="e">
        <f>IF(Q382-O382*P382=Q382,0,"ok")</f>
        <v>#VALUE!</v>
      </c>
      <c r="AP382" s="96" t="str">
        <f>IF(T382-R382*S382=T382,0,"ok")</f>
        <v>ok</v>
      </c>
      <c r="AQ382" s="96" t="e">
        <f>IF(W382-U382*V382=W382,0,"ok")</f>
        <v>#VALUE!</v>
      </c>
      <c r="AR382" s="107">
        <f>COUNT(AL382:AQ382)</f>
        <v>0</v>
      </c>
      <c r="AS382" s="109">
        <f>IF(E382&lt;&gt;0,(COUNT(F382:W382)+3)/18,0)</f>
        <v>0.83333333333333337</v>
      </c>
    </row>
    <row r="383" spans="1:45" ht="12.75" customHeight="1">
      <c r="A383" s="3">
        <v>19</v>
      </c>
      <c r="C383" s="25" t="s">
        <v>802</v>
      </c>
      <c r="D383" s="22" t="s">
        <v>803</v>
      </c>
      <c r="E383" s="20">
        <f>AVERAGE(AE383:AH383)</f>
        <v>8.85</v>
      </c>
      <c r="F383" s="1">
        <v>3.3</v>
      </c>
      <c r="G383" s="18">
        <v>5.5</v>
      </c>
      <c r="H383" s="64">
        <f>IF(OR(ISNUMBER(F383),ISNUMBER(G383)),F383+G383,"")</f>
        <v>8.8000000000000007</v>
      </c>
      <c r="I383" s="2">
        <v>4</v>
      </c>
      <c r="J383" s="18">
        <v>6</v>
      </c>
      <c r="K383" s="64">
        <f>IF(OR(ISNUMBER(I383),ISNUMBER(J383)),I383+J383,"")</f>
        <v>10</v>
      </c>
      <c r="L383" s="2"/>
      <c r="M383" s="18"/>
      <c r="N383" s="65" t="str">
        <f>IF(OR(ISNUMBER(L383),ISNUMBER(M383)),L383+M383,"")</f>
        <v/>
      </c>
      <c r="O383" s="1"/>
      <c r="P383" s="18"/>
      <c r="Q383" s="64" t="str">
        <f>IF(OR(ISNUMBER(O383),ISNUMBER(P383)),O383+P383,"")</f>
        <v/>
      </c>
      <c r="R383" s="2">
        <v>3.3</v>
      </c>
      <c r="S383" s="18">
        <v>6</v>
      </c>
      <c r="T383" s="65">
        <f>IF(OR(ISNUMBER(R383),ISNUMBER(S383)),R383+S383,"")</f>
        <v>9.3000000000000007</v>
      </c>
      <c r="U383" s="1">
        <v>1.8</v>
      </c>
      <c r="V383" s="18">
        <v>5.5</v>
      </c>
      <c r="W383" s="64">
        <f>IF(OR(ISNUMBER(U383),ISNUMBER(V383)),U383+V383,"")</f>
        <v>7.3</v>
      </c>
      <c r="X383" s="106">
        <f>IF(AS383=4/6,0.7,AS383)</f>
        <v>0.83333333333333337</v>
      </c>
      <c r="Y383" s="51">
        <f>F383+G383</f>
        <v>8.8000000000000007</v>
      </c>
      <c r="Z383" s="51">
        <f>I383+J383</f>
        <v>10</v>
      </c>
      <c r="AA383" s="51">
        <f>L383+M383</f>
        <v>0</v>
      </c>
      <c r="AB383" s="51">
        <f>O383+P383</f>
        <v>0</v>
      </c>
      <c r="AC383" s="51">
        <f>R383+S383</f>
        <v>9.3000000000000007</v>
      </c>
      <c r="AD383" s="51">
        <f>U383+V383</f>
        <v>7.3</v>
      </c>
      <c r="AE383" s="52">
        <f>LARGE($Y383:$AD383,AE$1)</f>
        <v>10</v>
      </c>
      <c r="AF383" s="52">
        <f>LARGE($Y383:$AD383,AF$1)</f>
        <v>9.3000000000000007</v>
      </c>
      <c r="AG383" s="52">
        <f>LARGE($Y383:$AD383,AG$1)</f>
        <v>8.8000000000000007</v>
      </c>
      <c r="AH383" s="52">
        <f>LARGE($Y383:$AD383,AH$1)</f>
        <v>7.3</v>
      </c>
      <c r="AI383" s="52">
        <f>LARGE($Y383:$AD383,AI$1)</f>
        <v>0</v>
      </c>
      <c r="AJ383" s="52">
        <f>LARGE($Y383:$AD383,AJ$1)</f>
        <v>0</v>
      </c>
      <c r="AL383" s="96" t="str">
        <f>IF(H383-F383*G383=H383,0,"ok")</f>
        <v>ok</v>
      </c>
      <c r="AM383" s="96" t="str">
        <f>IF(K383-I383*J383=K383,0,"ok")</f>
        <v>ok</v>
      </c>
      <c r="AN383" s="96" t="e">
        <f>IF(N383-L383*M383=N383,0,"ok")</f>
        <v>#VALUE!</v>
      </c>
      <c r="AO383" s="96" t="e">
        <f>IF(Q383-O383*P383=Q383,0,"ok")</f>
        <v>#VALUE!</v>
      </c>
      <c r="AP383" s="96" t="str">
        <f>IF(T383-R383*S383=T383,0,"ok")</f>
        <v>ok</v>
      </c>
      <c r="AQ383" s="96" t="str">
        <f>IF(W383-U383*V383=W383,0,"ok")</f>
        <v>ok</v>
      </c>
      <c r="AR383" s="107">
        <f>COUNT(AL383:AQ383)</f>
        <v>0</v>
      </c>
      <c r="AS383" s="109">
        <f>IF(E383&lt;&gt;0,(COUNT(F383:W383)+3)/18,0)</f>
        <v>0.83333333333333337</v>
      </c>
    </row>
    <row r="384" spans="1:45" ht="12.75" customHeight="1">
      <c r="A384" s="3">
        <v>12</v>
      </c>
      <c r="C384" s="25" t="s">
        <v>478</v>
      </c>
      <c r="D384" s="22" t="s">
        <v>479</v>
      </c>
      <c r="E384" s="20">
        <f>AVERAGE(AE384:AH384)</f>
        <v>7.9749999999999996</v>
      </c>
      <c r="F384" s="1">
        <v>3.2</v>
      </c>
      <c r="G384" s="18">
        <v>5</v>
      </c>
      <c r="H384" s="64">
        <f>IF(OR(ISNUMBER(F384),ISNUMBER(G384)),F384+G384,"")</f>
        <v>8.1999999999999993</v>
      </c>
      <c r="I384" s="2">
        <v>4</v>
      </c>
      <c r="J384" s="18">
        <v>5</v>
      </c>
      <c r="K384" s="64">
        <f>IF(OR(ISNUMBER(I384),ISNUMBER(J384)),I384+J384,"")</f>
        <v>9</v>
      </c>
      <c r="L384" s="2"/>
      <c r="M384" s="18"/>
      <c r="N384" s="65" t="str">
        <f>IF(OR(ISNUMBER(L384),ISNUMBER(M384)),L384+M384,"")</f>
        <v/>
      </c>
      <c r="O384" s="1"/>
      <c r="P384" s="18"/>
      <c r="Q384" s="64" t="str">
        <f>IF(OR(ISNUMBER(O384),ISNUMBER(P384)),O384+P384,"")</f>
        <v/>
      </c>
      <c r="R384" s="2">
        <v>1.2</v>
      </c>
      <c r="S384" s="18">
        <v>5</v>
      </c>
      <c r="T384" s="65">
        <f>IF(OR(ISNUMBER(R384),ISNUMBER(S384)),R384+S384,"")</f>
        <v>6.2</v>
      </c>
      <c r="U384" s="1">
        <v>3.5</v>
      </c>
      <c r="V384" s="18">
        <v>5</v>
      </c>
      <c r="W384" s="64">
        <f>IF(OR(ISNUMBER(U384),ISNUMBER(V384)),U384+V384,"")</f>
        <v>8.5</v>
      </c>
      <c r="X384" s="106">
        <f>IF(AS384=4/6,0.7,AS384)</f>
        <v>0.83333333333333337</v>
      </c>
      <c r="Y384" s="51">
        <f>F384+G384</f>
        <v>8.1999999999999993</v>
      </c>
      <c r="Z384" s="51">
        <f>I384+J384</f>
        <v>9</v>
      </c>
      <c r="AA384" s="51">
        <f>L384+M384</f>
        <v>0</v>
      </c>
      <c r="AB384" s="51">
        <f>O384+P384</f>
        <v>0</v>
      </c>
      <c r="AC384" s="51">
        <f>R384+S384</f>
        <v>6.2</v>
      </c>
      <c r="AD384" s="51">
        <f>U384+V384</f>
        <v>8.5</v>
      </c>
      <c r="AE384" s="52">
        <f>LARGE($Y384:$AD384,AE$1)</f>
        <v>9</v>
      </c>
      <c r="AF384" s="52">
        <f>LARGE($Y384:$AD384,AF$1)</f>
        <v>8.5</v>
      </c>
      <c r="AG384" s="52">
        <f>LARGE($Y384:$AD384,AG$1)</f>
        <v>8.1999999999999993</v>
      </c>
      <c r="AH384" s="52">
        <f>LARGE($Y384:$AD384,AH$1)</f>
        <v>6.2</v>
      </c>
      <c r="AI384" s="52">
        <f>LARGE($Y384:$AD384,AI$1)</f>
        <v>0</v>
      </c>
      <c r="AJ384" s="52">
        <f>LARGE($Y384:$AD384,AJ$1)</f>
        <v>0</v>
      </c>
      <c r="AL384" s="96" t="str">
        <f>IF(H384-F384*G384=H384,0,"ok")</f>
        <v>ok</v>
      </c>
      <c r="AM384" s="96" t="str">
        <f>IF(K384-I384*J384=K384,0,"ok")</f>
        <v>ok</v>
      </c>
      <c r="AN384" s="96" t="e">
        <f>IF(N384-L384*M384=N384,0,"ok")</f>
        <v>#VALUE!</v>
      </c>
      <c r="AO384" s="96" t="e">
        <f>IF(Q384-O384*P384=Q384,0,"ok")</f>
        <v>#VALUE!</v>
      </c>
      <c r="AP384" s="96" t="str">
        <f>IF(T384-R384*S384=T384,0,"ok")</f>
        <v>ok</v>
      </c>
      <c r="AQ384" s="96" t="str">
        <f>IF(W384-U384*V384=W384,0,"ok")</f>
        <v>ok</v>
      </c>
      <c r="AR384" s="107">
        <f>COUNT(AL384:AQ384)</f>
        <v>0</v>
      </c>
      <c r="AS384" s="109">
        <f>IF(E384&lt;&gt;0,(COUNT(F384:W384)+3)/18,0)</f>
        <v>0.83333333333333337</v>
      </c>
    </row>
    <row r="385" spans="1:45" ht="12.75" customHeight="1">
      <c r="A385" s="3">
        <v>14</v>
      </c>
      <c r="C385" s="25" t="s">
        <v>577</v>
      </c>
      <c r="D385" s="22" t="s">
        <v>578</v>
      </c>
      <c r="E385" s="20">
        <f>AVERAGE(AE385:AH385)</f>
        <v>2.5</v>
      </c>
      <c r="F385" s="1">
        <v>4</v>
      </c>
      <c r="G385" s="18">
        <v>6</v>
      </c>
      <c r="H385" s="64">
        <f>IF(OR(ISNUMBER(F385),ISNUMBER(G385)),F385+G385,"")</f>
        <v>10</v>
      </c>
      <c r="I385" s="2"/>
      <c r="J385" s="18"/>
      <c r="K385" s="64" t="str">
        <f>IF(OR(ISNUMBER(I385),ISNUMBER(J385)),I385+J385,"")</f>
        <v/>
      </c>
      <c r="L385" s="2"/>
      <c r="M385" s="18"/>
      <c r="N385" s="65" t="str">
        <f>IF(OR(ISNUMBER(L385),ISNUMBER(M385)),L385+M385,"")</f>
        <v/>
      </c>
      <c r="O385" s="1"/>
      <c r="P385" s="18"/>
      <c r="Q385" s="64" t="str">
        <f>IF(OR(ISNUMBER(O385),ISNUMBER(P385)),O385+P385,"")</f>
        <v/>
      </c>
      <c r="R385" s="2"/>
      <c r="S385" s="18"/>
      <c r="T385" s="65" t="str">
        <f>IF(OR(ISNUMBER(R385),ISNUMBER(S385)),R385+S385,"")</f>
        <v/>
      </c>
      <c r="U385" s="1"/>
      <c r="V385" s="18"/>
      <c r="W385" s="64" t="str">
        <f>IF(OR(ISNUMBER(U385),ISNUMBER(V385)),U385+V385,"")</f>
        <v/>
      </c>
      <c r="X385" s="106">
        <f>IF(AS385=4/6,0.7,AS385)</f>
        <v>0.33333333333333331</v>
      </c>
      <c r="Y385" s="51">
        <f>F385+G385</f>
        <v>10</v>
      </c>
      <c r="Z385" s="51">
        <f>I385+J385</f>
        <v>0</v>
      </c>
      <c r="AA385" s="51">
        <f>L385+M385</f>
        <v>0</v>
      </c>
      <c r="AB385" s="51">
        <f>O385+P385</f>
        <v>0</v>
      </c>
      <c r="AC385" s="51">
        <f>R385+S385</f>
        <v>0</v>
      </c>
      <c r="AD385" s="51">
        <f>U385+V385</f>
        <v>0</v>
      </c>
      <c r="AE385" s="52">
        <f>LARGE($Y385:$AD385,AE$1)</f>
        <v>10</v>
      </c>
      <c r="AF385" s="52">
        <f>LARGE($Y385:$AD385,AF$1)</f>
        <v>0</v>
      </c>
      <c r="AG385" s="52">
        <f>LARGE($Y385:$AD385,AG$1)</f>
        <v>0</v>
      </c>
      <c r="AH385" s="52">
        <f>LARGE($Y385:$AD385,AH$1)</f>
        <v>0</v>
      </c>
      <c r="AI385" s="52">
        <f>LARGE($Y385:$AD385,AI$1)</f>
        <v>0</v>
      </c>
      <c r="AJ385" s="52">
        <f>LARGE($Y385:$AD385,AJ$1)</f>
        <v>0</v>
      </c>
      <c r="AL385" s="96" t="str">
        <f>IF(H385-F385*G385=H385,0,"ok")</f>
        <v>ok</v>
      </c>
      <c r="AM385" s="96" t="e">
        <f>IF(K385-I385*J385=K385,0,"ok")</f>
        <v>#VALUE!</v>
      </c>
      <c r="AN385" s="96" t="e">
        <f>IF(N385-L385*M385=N385,0,"ok")</f>
        <v>#VALUE!</v>
      </c>
      <c r="AO385" s="96" t="e">
        <f>IF(Q385-O385*P385=Q385,0,"ok")</f>
        <v>#VALUE!</v>
      </c>
      <c r="AP385" s="96" t="e">
        <f>IF(T385-R385*S385=T385,0,"ok")</f>
        <v>#VALUE!</v>
      </c>
      <c r="AQ385" s="96" t="e">
        <f>IF(W385-U385*V385=W385,0,"ok")</f>
        <v>#VALUE!</v>
      </c>
      <c r="AR385" s="107">
        <f>COUNT(AL385:AQ385)</f>
        <v>0</v>
      </c>
      <c r="AS385" s="109">
        <f>IF(E385&lt;&gt;0,(COUNT(F385:W385)+3)/18,0)</f>
        <v>0.33333333333333331</v>
      </c>
    </row>
    <row r="386" spans="1:45" ht="12.75" customHeight="1">
      <c r="A386" s="3">
        <v>1</v>
      </c>
      <c r="C386" s="25" t="s">
        <v>22</v>
      </c>
      <c r="D386" s="22" t="s">
        <v>23</v>
      </c>
      <c r="E386" s="20">
        <f>AVERAGE(AE386:AH386)</f>
        <v>8.9</v>
      </c>
      <c r="F386" s="1">
        <v>3</v>
      </c>
      <c r="G386" s="18">
        <v>5</v>
      </c>
      <c r="H386" s="64">
        <f>IF(OR(ISNUMBER(F386),ISNUMBER(G386)),F386+G386,"")</f>
        <v>8</v>
      </c>
      <c r="I386" s="2">
        <v>4</v>
      </c>
      <c r="J386" s="18">
        <v>5.5</v>
      </c>
      <c r="K386" s="64">
        <f>IF(OR(ISNUMBER(I386),ISNUMBER(J386)),I386+J386,"")</f>
        <v>9.5</v>
      </c>
      <c r="L386" s="2"/>
      <c r="M386" s="18"/>
      <c r="N386" s="65" t="str">
        <f>IF(OR(ISNUMBER(L386),ISNUMBER(M386)),L386+M386,"")</f>
        <v/>
      </c>
      <c r="O386" s="1">
        <v>2.5</v>
      </c>
      <c r="P386" s="18">
        <v>5.8</v>
      </c>
      <c r="Q386" s="64">
        <f>IF(OR(ISNUMBER(O386),ISNUMBER(P386)),O386+P386,"")</f>
        <v>8.3000000000000007</v>
      </c>
      <c r="R386" s="2">
        <v>3.5</v>
      </c>
      <c r="S386" s="18">
        <v>5.8</v>
      </c>
      <c r="T386" s="65">
        <f>IF(OR(ISNUMBER(R386),ISNUMBER(S386)),R386+S386,"")</f>
        <v>9.3000000000000007</v>
      </c>
      <c r="U386" s="1">
        <v>3</v>
      </c>
      <c r="V386" s="66">
        <v>5.5</v>
      </c>
      <c r="W386" s="64">
        <f>IF(OR(ISNUMBER(U386),ISNUMBER(V386)),U386+V386,"")</f>
        <v>8.5</v>
      </c>
      <c r="X386" s="106">
        <f>IF(AS386=4/6,0.7,AS386)</f>
        <v>1</v>
      </c>
      <c r="Y386" s="51">
        <f>F386+G386</f>
        <v>8</v>
      </c>
      <c r="Z386" s="51">
        <f>I386+J386</f>
        <v>9.5</v>
      </c>
      <c r="AA386" s="51">
        <f>L386+M386</f>
        <v>0</v>
      </c>
      <c r="AB386" s="51">
        <f>O386+P386</f>
        <v>8.3000000000000007</v>
      </c>
      <c r="AC386" s="51">
        <f>R386+S386</f>
        <v>9.3000000000000007</v>
      </c>
      <c r="AD386" s="51">
        <f>U386+V386</f>
        <v>8.5</v>
      </c>
      <c r="AE386" s="52">
        <f>LARGE($Y386:$AD386,AE$1)</f>
        <v>9.5</v>
      </c>
      <c r="AF386" s="52">
        <f>LARGE($Y386:$AD386,AF$1)</f>
        <v>9.3000000000000007</v>
      </c>
      <c r="AG386" s="52">
        <f>LARGE($Y386:$AD386,AG$1)</f>
        <v>8.5</v>
      </c>
      <c r="AH386" s="52">
        <f>LARGE($Y386:$AD386,AH$1)</f>
        <v>8.3000000000000007</v>
      </c>
      <c r="AI386" s="52">
        <f>LARGE($Y386:$AD386,AI$1)</f>
        <v>8</v>
      </c>
      <c r="AJ386" s="52">
        <f>LARGE($Y386:$AD386,AJ$1)</f>
        <v>0</v>
      </c>
      <c r="AK386" s="104"/>
      <c r="AL386" s="96" t="str">
        <f>IF(H386-F386*G386=H386,0,"ok")</f>
        <v>ok</v>
      </c>
      <c r="AM386" s="96" t="str">
        <f>IF(K386-I386*J386=K386,0,"ok")</f>
        <v>ok</v>
      </c>
      <c r="AN386" s="96" t="e">
        <f>IF(N386-L386*M386=N386,0,"ok")</f>
        <v>#VALUE!</v>
      </c>
      <c r="AO386" s="96" t="str">
        <f>IF(Q386-O386*P386=Q386,0,"ok")</f>
        <v>ok</v>
      </c>
      <c r="AP386" s="96" t="str">
        <f>IF(T386-R386*S386=T386,0,"ok")</f>
        <v>ok</v>
      </c>
      <c r="AQ386" s="96" t="str">
        <f>IF(W386-U386*V386=W386,0,"ok")</f>
        <v>ok</v>
      </c>
      <c r="AR386" s="107">
        <f>COUNT(AL386:AQ386)</f>
        <v>0</v>
      </c>
      <c r="AS386" s="109">
        <f>IF(E386&lt;&gt;0,(COUNT(F386:W386)+3)/18,0)</f>
        <v>1</v>
      </c>
    </row>
    <row r="387" spans="1:45" ht="12.75" customHeight="1">
      <c r="A387" s="3">
        <v>10</v>
      </c>
      <c r="C387" s="25" t="s">
        <v>379</v>
      </c>
      <c r="D387" s="22" t="s">
        <v>380</v>
      </c>
      <c r="E387" s="20">
        <f>AVERAGE(AE387:AH387)</f>
        <v>9.125</v>
      </c>
      <c r="F387" s="1">
        <v>4</v>
      </c>
      <c r="G387" s="18">
        <v>5.6</v>
      </c>
      <c r="H387" s="64">
        <f>IF(OR(ISNUMBER(F387),ISNUMBER(G387)),F387+G387,"")</f>
        <v>9.6</v>
      </c>
      <c r="I387" s="2">
        <v>4</v>
      </c>
      <c r="J387" s="18">
        <v>5.8</v>
      </c>
      <c r="K387" s="64">
        <f>IF(OR(ISNUMBER(I387),ISNUMBER(J387)),I387+J387,"")</f>
        <v>9.8000000000000007</v>
      </c>
      <c r="L387" s="2">
        <v>2</v>
      </c>
      <c r="M387" s="18">
        <v>5.5</v>
      </c>
      <c r="N387" s="65">
        <f>IF(OR(ISNUMBER(L387),ISNUMBER(M387)),L387+M387,"")</f>
        <v>7.5</v>
      </c>
      <c r="O387" s="1">
        <v>3.8</v>
      </c>
      <c r="P387" s="18">
        <v>5.8</v>
      </c>
      <c r="Q387" s="64">
        <f>IF(OR(ISNUMBER(O387),ISNUMBER(P387)),O387+P387,"")</f>
        <v>9.6</v>
      </c>
      <c r="R387" s="83"/>
      <c r="S387" s="72"/>
      <c r="T387" s="65" t="str">
        <f>IF(OR(ISNUMBER(R387),ISNUMBER(S387)),R387+S387,"")</f>
        <v/>
      </c>
      <c r="U387" s="71"/>
      <c r="V387" s="72"/>
      <c r="W387" s="64" t="str">
        <f>IF(OR(ISNUMBER(U387),ISNUMBER(V387)),U387+V387,"")</f>
        <v/>
      </c>
      <c r="X387" s="106">
        <f>IF(AS387=4/6,0.7,AS387)</f>
        <v>0.83333333333333337</v>
      </c>
      <c r="Y387" s="51">
        <f>F387+G387</f>
        <v>9.6</v>
      </c>
      <c r="Z387" s="51">
        <f>I387+J387</f>
        <v>9.8000000000000007</v>
      </c>
      <c r="AA387" s="51">
        <f>L387+M387</f>
        <v>7.5</v>
      </c>
      <c r="AB387" s="51">
        <f>O387+P387</f>
        <v>9.6</v>
      </c>
      <c r="AC387" s="51">
        <f>R387+S387</f>
        <v>0</v>
      </c>
      <c r="AD387" s="51">
        <f>U387+V387</f>
        <v>0</v>
      </c>
      <c r="AE387" s="52">
        <f>LARGE($Y387:$AD387,AE$1)</f>
        <v>9.8000000000000007</v>
      </c>
      <c r="AF387" s="52">
        <f>LARGE($Y387:$AD387,AF$1)</f>
        <v>9.6</v>
      </c>
      <c r="AG387" s="52">
        <f>LARGE($Y387:$AD387,AG$1)</f>
        <v>9.6</v>
      </c>
      <c r="AH387" s="52">
        <f>LARGE($Y387:$AD387,AH$1)</f>
        <v>7.5</v>
      </c>
      <c r="AI387" s="52">
        <f>LARGE($Y387:$AD387,AI$1)</f>
        <v>0</v>
      </c>
      <c r="AJ387" s="52">
        <f>LARGE($Y387:$AD387,AJ$1)</f>
        <v>0</v>
      </c>
      <c r="AL387" s="96" t="str">
        <f>IF(H387-F387*G387=H387,0,"ok")</f>
        <v>ok</v>
      </c>
      <c r="AM387" s="96" t="str">
        <f>IF(K387-I387*J387=K387,0,"ok")</f>
        <v>ok</v>
      </c>
      <c r="AN387" s="96" t="str">
        <f>IF(N387-L387*M387=N387,0,"ok")</f>
        <v>ok</v>
      </c>
      <c r="AO387" s="96" t="str">
        <f>IF(Q387-O387*P387=Q387,0,"ok")</f>
        <v>ok</v>
      </c>
      <c r="AP387" s="96" t="e">
        <f>IF(T387-R387*S387=T387,0,"ok")</f>
        <v>#VALUE!</v>
      </c>
      <c r="AQ387" s="96" t="e">
        <f>IF(W387-U387*V387=W387,0,"ok")</f>
        <v>#VALUE!</v>
      </c>
      <c r="AR387" s="107">
        <f>COUNT(AL387:AQ387)</f>
        <v>0</v>
      </c>
      <c r="AS387" s="109">
        <f>IF(E387&lt;&gt;0,(COUNT(F387:W387)+3)/18,0)</f>
        <v>0.83333333333333337</v>
      </c>
    </row>
    <row r="388" spans="1:45" ht="12.75" customHeight="1">
      <c r="A388" s="3">
        <v>13</v>
      </c>
      <c r="C388" s="41" t="s">
        <v>531</v>
      </c>
      <c r="D388" s="42" t="s">
        <v>532</v>
      </c>
      <c r="E388" s="20">
        <f>AVERAGE(AE388:AH388)</f>
        <v>0</v>
      </c>
      <c r="F388" s="1"/>
      <c r="G388" s="18"/>
      <c r="H388" s="64" t="str">
        <f>IF(OR(ISNUMBER(F388),ISNUMBER(G388)),F388+G388,"")</f>
        <v/>
      </c>
      <c r="I388" s="2"/>
      <c r="J388" s="18"/>
      <c r="K388" s="64" t="str">
        <f>IF(OR(ISNUMBER(I388),ISNUMBER(J388)),I388+J388,"")</f>
        <v/>
      </c>
      <c r="L388" s="2"/>
      <c r="M388" s="18"/>
      <c r="N388" s="65" t="str">
        <f>IF(OR(ISNUMBER(L388),ISNUMBER(M388)),L388+M388,"")</f>
        <v/>
      </c>
      <c r="O388" s="1"/>
      <c r="P388" s="18"/>
      <c r="Q388" s="64" t="str">
        <f>IF(OR(ISNUMBER(O388),ISNUMBER(P388)),O388+P388,"")</f>
        <v/>
      </c>
      <c r="R388" s="83"/>
      <c r="S388" s="72"/>
      <c r="T388" s="65" t="str">
        <f>IF(OR(ISNUMBER(R388),ISNUMBER(S388)),R388+S388,"")</f>
        <v/>
      </c>
      <c r="U388" s="71"/>
      <c r="V388" s="72"/>
      <c r="W388" s="64" t="str">
        <f>IF(OR(ISNUMBER(U388),ISNUMBER(V388)),U388+V388,"")</f>
        <v/>
      </c>
      <c r="X388" s="106">
        <f>IF(AS388=4/6,0.7,AS388)</f>
        <v>0</v>
      </c>
      <c r="Y388" s="51">
        <f>F388+G388</f>
        <v>0</v>
      </c>
      <c r="Z388" s="51">
        <f>I388+J388</f>
        <v>0</v>
      </c>
      <c r="AA388" s="51">
        <f>L388+M388</f>
        <v>0</v>
      </c>
      <c r="AB388" s="51">
        <f>O388+P388</f>
        <v>0</v>
      </c>
      <c r="AC388" s="51">
        <f>R388+S388</f>
        <v>0</v>
      </c>
      <c r="AD388" s="51">
        <f>U388+V388</f>
        <v>0</v>
      </c>
      <c r="AE388" s="52">
        <f>LARGE($Y388:$AD388,AE$1)</f>
        <v>0</v>
      </c>
      <c r="AF388" s="52">
        <f>LARGE($Y388:$AD388,AF$1)</f>
        <v>0</v>
      </c>
      <c r="AG388" s="52">
        <f>LARGE($Y388:$AD388,AG$1)</f>
        <v>0</v>
      </c>
      <c r="AH388" s="52">
        <f>LARGE($Y388:$AD388,AH$1)</f>
        <v>0</v>
      </c>
      <c r="AI388" s="52">
        <f>LARGE($Y388:$AD388,AI$1)</f>
        <v>0</v>
      </c>
      <c r="AJ388" s="52">
        <f>LARGE($Y388:$AD388,AJ$1)</f>
        <v>0</v>
      </c>
      <c r="AL388" s="96" t="e">
        <f>IF(H388-F388*G388=H388,0,"ok")</f>
        <v>#VALUE!</v>
      </c>
      <c r="AM388" s="96" t="e">
        <f>IF(K388-I388*J388=K388,0,"ok")</f>
        <v>#VALUE!</v>
      </c>
      <c r="AN388" s="96" t="e">
        <f>IF(N388-L388*M388=N388,0,"ok")</f>
        <v>#VALUE!</v>
      </c>
      <c r="AO388" s="96" t="e">
        <f>IF(Q388-O388*P388=Q388,0,"ok")</f>
        <v>#VALUE!</v>
      </c>
      <c r="AP388" s="96" t="e">
        <f>IF(T388-R388*S388=T388,0,"ok")</f>
        <v>#VALUE!</v>
      </c>
      <c r="AQ388" s="96" t="e">
        <f>IF(W388-U388*V388=W388,0,"ok")</f>
        <v>#VALUE!</v>
      </c>
      <c r="AR388" s="107">
        <f>COUNT(AL388:AQ388)</f>
        <v>0</v>
      </c>
      <c r="AS388" s="109">
        <f>IF(E388&lt;&gt;0,(COUNT(F388:W388)+3)/18,0)</f>
        <v>0</v>
      </c>
    </row>
    <row r="389" spans="1:45" ht="12.75" customHeight="1">
      <c r="A389" s="3">
        <v>20</v>
      </c>
      <c r="C389" s="25" t="s">
        <v>848</v>
      </c>
      <c r="D389" s="22" t="s">
        <v>849</v>
      </c>
      <c r="E389" s="20">
        <f>AVERAGE(AE389:AH389)</f>
        <v>9.15</v>
      </c>
      <c r="F389" s="1">
        <v>2.2000000000000002</v>
      </c>
      <c r="G389" s="18">
        <v>5.6</v>
      </c>
      <c r="H389" s="64">
        <f>IF(OR(ISNUMBER(F389),ISNUMBER(G389)),F389+G389,"")</f>
        <v>7.8</v>
      </c>
      <c r="I389" s="2">
        <v>4</v>
      </c>
      <c r="J389" s="18">
        <v>6</v>
      </c>
      <c r="K389" s="64">
        <f>IF(OR(ISNUMBER(I389),ISNUMBER(J389)),I389+J389,"")</f>
        <v>10</v>
      </c>
      <c r="L389" s="2">
        <v>3</v>
      </c>
      <c r="M389" s="18">
        <v>5.8</v>
      </c>
      <c r="N389" s="65">
        <f>IF(OR(ISNUMBER(L389),ISNUMBER(M389)),L389+M389,"")</f>
        <v>8.8000000000000007</v>
      </c>
      <c r="O389" s="1">
        <v>1.3</v>
      </c>
      <c r="P389" s="18">
        <v>5.6</v>
      </c>
      <c r="Q389" s="64">
        <f>IF(OR(ISNUMBER(O389),ISNUMBER(P389)),O389+P389,"")</f>
        <v>6.8999999999999995</v>
      </c>
      <c r="R389" s="2"/>
      <c r="S389" s="18"/>
      <c r="T389" s="65" t="str">
        <f>IF(OR(ISNUMBER(R389),ISNUMBER(S389)),R389+S389,"")</f>
        <v/>
      </c>
      <c r="U389" s="1">
        <v>4</v>
      </c>
      <c r="V389" s="18">
        <v>6</v>
      </c>
      <c r="W389" s="64">
        <f>IF(OR(ISNUMBER(U389),ISNUMBER(V389)),U389+V389,"")</f>
        <v>10</v>
      </c>
      <c r="X389" s="106">
        <f>IF(AS389=4/6,0.7,AS389)</f>
        <v>1</v>
      </c>
      <c r="Y389" s="51">
        <f>F389+G389</f>
        <v>7.8</v>
      </c>
      <c r="Z389" s="51">
        <f>I389+J389</f>
        <v>10</v>
      </c>
      <c r="AA389" s="51">
        <f>L389+M389</f>
        <v>8.8000000000000007</v>
      </c>
      <c r="AB389" s="51">
        <f>O389+P389</f>
        <v>6.8999999999999995</v>
      </c>
      <c r="AC389" s="51">
        <f>R389+S389</f>
        <v>0</v>
      </c>
      <c r="AD389" s="51">
        <f>U389+V389</f>
        <v>10</v>
      </c>
      <c r="AE389" s="52">
        <f>LARGE($Y389:$AD389,AE$1)</f>
        <v>10</v>
      </c>
      <c r="AF389" s="52">
        <f>LARGE($Y389:$AD389,AF$1)</f>
        <v>10</v>
      </c>
      <c r="AG389" s="52">
        <f>LARGE($Y389:$AD389,AG$1)</f>
        <v>8.8000000000000007</v>
      </c>
      <c r="AH389" s="52">
        <f>LARGE($Y389:$AD389,AH$1)</f>
        <v>7.8</v>
      </c>
      <c r="AI389" s="52">
        <f>LARGE($Y389:$AD389,AI$1)</f>
        <v>6.8999999999999995</v>
      </c>
      <c r="AJ389" s="52">
        <f>LARGE($Y389:$AD389,AJ$1)</f>
        <v>0</v>
      </c>
      <c r="AL389" s="96" t="str">
        <f>IF(H389-F389*G389=H389,0,"ok")</f>
        <v>ok</v>
      </c>
      <c r="AM389" s="96" t="str">
        <f>IF(K389-I389*J389=K389,0,"ok")</f>
        <v>ok</v>
      </c>
      <c r="AN389" s="96" t="str">
        <f>IF(N389-L389*M389=N389,0,"ok")</f>
        <v>ok</v>
      </c>
      <c r="AO389" s="96" t="str">
        <f>IF(Q389-O389*P389=Q389,0,"ok")</f>
        <v>ok</v>
      </c>
      <c r="AP389" s="96" t="e">
        <f>IF(T389-R389*S389=T389,0,"ok")</f>
        <v>#VALUE!</v>
      </c>
      <c r="AQ389" s="96" t="str">
        <f>IF(W389-U389*V389=W389,0,"ok")</f>
        <v>ok</v>
      </c>
      <c r="AR389" s="107">
        <f>COUNT(AL389:AQ389)</f>
        <v>0</v>
      </c>
      <c r="AS389" s="109">
        <f>IF(E389&lt;&gt;0,(COUNT(F389:W389)+3)/18,0)</f>
        <v>1</v>
      </c>
    </row>
    <row r="390" spans="1:45" ht="12.75" customHeight="1">
      <c r="A390" s="3">
        <v>4</v>
      </c>
      <c r="C390" s="25" t="s">
        <v>144</v>
      </c>
      <c r="D390" s="22" t="s">
        <v>145</v>
      </c>
      <c r="E390" s="20">
        <f>AVERAGE(AE390:AH390)</f>
        <v>9.1750000000000007</v>
      </c>
      <c r="F390" s="1">
        <v>2.2000000000000002</v>
      </c>
      <c r="G390" s="18">
        <v>6</v>
      </c>
      <c r="H390" s="64">
        <f>IF(OR(ISNUMBER(F390),ISNUMBER(G390)),F390+G390,"")</f>
        <v>8.1999999999999993</v>
      </c>
      <c r="I390" s="2">
        <v>3.5</v>
      </c>
      <c r="J390" s="18">
        <v>6</v>
      </c>
      <c r="K390" s="64">
        <f>IF(OR(ISNUMBER(I390),ISNUMBER(J390)),I390+J390,"")</f>
        <v>9.5</v>
      </c>
      <c r="L390" s="2">
        <v>3.6</v>
      </c>
      <c r="M390" s="18">
        <v>6</v>
      </c>
      <c r="N390" s="65">
        <f>IF(OR(ISNUMBER(L390),ISNUMBER(M390)),L390+M390,"")</f>
        <v>9.6</v>
      </c>
      <c r="O390" s="1"/>
      <c r="P390" s="18"/>
      <c r="Q390" s="64" t="str">
        <f>IF(OR(ISNUMBER(O390),ISNUMBER(P390)),O390+P390,"")</f>
        <v/>
      </c>
      <c r="R390" s="2">
        <v>3.4</v>
      </c>
      <c r="S390" s="18">
        <v>6</v>
      </c>
      <c r="T390" s="65">
        <f>IF(OR(ISNUMBER(R390),ISNUMBER(S390)),R390+S390,"")</f>
        <v>9.4</v>
      </c>
      <c r="U390" s="1"/>
      <c r="V390" s="18"/>
      <c r="W390" s="64" t="str">
        <f>IF(OR(ISNUMBER(U390),ISNUMBER(V390)),U390+V390,"")</f>
        <v/>
      </c>
      <c r="X390" s="106">
        <f>IF(AS390=4/6,0.7,AS390)</f>
        <v>0.83333333333333337</v>
      </c>
      <c r="Y390" s="51">
        <f>F390+G390</f>
        <v>8.1999999999999993</v>
      </c>
      <c r="Z390" s="51">
        <f>I390+J390</f>
        <v>9.5</v>
      </c>
      <c r="AA390" s="51">
        <f>L390+M390</f>
        <v>9.6</v>
      </c>
      <c r="AB390" s="51">
        <f>O390+P390</f>
        <v>0</v>
      </c>
      <c r="AC390" s="51">
        <f>R390+S390</f>
        <v>9.4</v>
      </c>
      <c r="AD390" s="51">
        <f>U390+V390</f>
        <v>0</v>
      </c>
      <c r="AE390" s="52">
        <f>LARGE($Y390:$AD390,AE$1)</f>
        <v>9.6</v>
      </c>
      <c r="AF390" s="52">
        <f>LARGE($Y390:$AD390,AF$1)</f>
        <v>9.5</v>
      </c>
      <c r="AG390" s="52">
        <f>LARGE($Y390:$AD390,AG$1)</f>
        <v>9.4</v>
      </c>
      <c r="AH390" s="52">
        <f>LARGE($Y390:$AD390,AH$1)</f>
        <v>8.1999999999999993</v>
      </c>
      <c r="AI390" s="52">
        <f>LARGE($Y390:$AD390,AI$1)</f>
        <v>0</v>
      </c>
      <c r="AJ390" s="52">
        <f>LARGE($Y390:$AD390,AJ$1)</f>
        <v>0</v>
      </c>
      <c r="AL390" s="96" t="str">
        <f>IF(H390-F390*G390=H390,0,"ok")</f>
        <v>ok</v>
      </c>
      <c r="AM390" s="96" t="str">
        <f>IF(K390-I390*J390=K390,0,"ok")</f>
        <v>ok</v>
      </c>
      <c r="AN390" s="96" t="str">
        <f>IF(N390-L390*M390=N390,0,"ok")</f>
        <v>ok</v>
      </c>
      <c r="AO390" s="96" t="e">
        <f>IF(Q390-O390*P390=Q390,0,"ok")</f>
        <v>#VALUE!</v>
      </c>
      <c r="AP390" s="96" t="str">
        <f>IF(T390-R390*S390=T390,0,"ok")</f>
        <v>ok</v>
      </c>
      <c r="AQ390" s="96" t="e">
        <f>IF(W390-U390*V390=W390,0,"ok")</f>
        <v>#VALUE!</v>
      </c>
      <c r="AR390" s="107">
        <f>COUNT(AL390:AQ390)</f>
        <v>0</v>
      </c>
      <c r="AS390" s="109">
        <f>IF(E390&lt;&gt;0,(COUNT(F390:W390)+3)/18,0)</f>
        <v>0.83333333333333337</v>
      </c>
    </row>
    <row r="391" spans="1:45" ht="12.75" customHeight="1">
      <c r="A391" s="3">
        <v>32</v>
      </c>
      <c r="B391" t="s">
        <v>1117</v>
      </c>
      <c r="C391" s="25" t="s">
        <v>1019</v>
      </c>
      <c r="D391" s="22" t="s">
        <v>1020</v>
      </c>
      <c r="E391" s="20">
        <f>AVERAGE(AE391:AH391)</f>
        <v>8.7749999999999986</v>
      </c>
      <c r="F391" s="47">
        <v>1.5</v>
      </c>
      <c r="G391" s="48">
        <v>5.5</v>
      </c>
      <c r="H391" s="64">
        <f>IF(OR(ISNUMBER(F391),ISNUMBER(G391)),F391+G391,"")</f>
        <v>7</v>
      </c>
      <c r="I391" s="2">
        <v>3.3</v>
      </c>
      <c r="J391" s="18">
        <v>5.8</v>
      </c>
      <c r="K391" s="64">
        <f>IF(OR(ISNUMBER(I391),ISNUMBER(J391)),I391+J391,"")</f>
        <v>9.1</v>
      </c>
      <c r="L391" s="2">
        <v>3.3</v>
      </c>
      <c r="M391" s="18">
        <v>5.6</v>
      </c>
      <c r="N391" s="65">
        <f>IF(OR(ISNUMBER(L391),ISNUMBER(M391)),L391+M391,"")</f>
        <v>8.8999999999999986</v>
      </c>
      <c r="O391" s="1">
        <v>3.3</v>
      </c>
      <c r="P391" s="18">
        <v>5.6</v>
      </c>
      <c r="Q391" s="64">
        <f>IF(OR(ISNUMBER(O391),ISNUMBER(P391)),O391+P391,"")</f>
        <v>8.8999999999999986</v>
      </c>
      <c r="R391" s="2"/>
      <c r="S391" s="18"/>
      <c r="T391" s="65" t="str">
        <f>IF(OR(ISNUMBER(R391),ISNUMBER(S391)),R391+S391,"")</f>
        <v/>
      </c>
      <c r="U391" s="1">
        <v>2.7</v>
      </c>
      <c r="V391" s="18">
        <v>5.5</v>
      </c>
      <c r="W391" s="64">
        <f>IF(OR(ISNUMBER(U391),ISNUMBER(V391)),U391+V391,"")</f>
        <v>8.1999999999999993</v>
      </c>
      <c r="X391" s="106">
        <f>IF(AS391=4/6,0.7,AS391)</f>
        <v>1</v>
      </c>
      <c r="Y391" s="51">
        <f>F391+G391</f>
        <v>7</v>
      </c>
      <c r="Z391" s="51">
        <f>I391+J391</f>
        <v>9.1</v>
      </c>
      <c r="AA391" s="51">
        <f>L391+M391</f>
        <v>8.8999999999999986</v>
      </c>
      <c r="AB391" s="51">
        <f>O391+P391</f>
        <v>8.8999999999999986</v>
      </c>
      <c r="AC391" s="51">
        <f>R391+S391</f>
        <v>0</v>
      </c>
      <c r="AD391" s="51">
        <f>U391+V391</f>
        <v>8.1999999999999993</v>
      </c>
      <c r="AE391" s="52">
        <f>LARGE($Y391:$AD391,AE$1)</f>
        <v>9.1</v>
      </c>
      <c r="AF391" s="52">
        <f>LARGE($Y391:$AD391,AF$1)</f>
        <v>8.8999999999999986</v>
      </c>
      <c r="AG391" s="52">
        <f>LARGE($Y391:$AD391,AG$1)</f>
        <v>8.8999999999999986</v>
      </c>
      <c r="AH391" s="52">
        <f>LARGE($Y391:$AD391,AH$1)</f>
        <v>8.1999999999999993</v>
      </c>
      <c r="AI391" s="52">
        <f>LARGE($Y391:$AD391,AI$1)</f>
        <v>7</v>
      </c>
      <c r="AJ391" s="52">
        <f>LARGE($Y391:$AD391,AJ$1)</f>
        <v>0</v>
      </c>
      <c r="AL391" s="96" t="str">
        <f>IF(H391-F391*G391=H391,0,"ok")</f>
        <v>ok</v>
      </c>
      <c r="AM391" s="96" t="str">
        <f>IF(K391-I391*J391=K391,0,"ok")</f>
        <v>ok</v>
      </c>
      <c r="AN391" s="96" t="str">
        <f>IF(N391-L391*M391=N391,0,"ok")</f>
        <v>ok</v>
      </c>
      <c r="AO391" s="96" t="str">
        <f>IF(Q391-O391*P391=Q391,0,"ok")</f>
        <v>ok</v>
      </c>
      <c r="AP391" s="96" t="e">
        <f>IF(T391-R391*S391=T391,0,"ok")</f>
        <v>#VALUE!</v>
      </c>
      <c r="AQ391" s="96" t="str">
        <f>IF(W391-U391*V391=W391,0,"ok")</f>
        <v>ok</v>
      </c>
      <c r="AR391" s="107">
        <f>COUNT(AL391:AQ391)</f>
        <v>0</v>
      </c>
      <c r="AS391" s="109">
        <f>IF(E391&lt;&gt;0,(COUNT(F391:W391)+3)/18,0)</f>
        <v>1</v>
      </c>
    </row>
    <row r="392" spans="1:45" ht="12.75" customHeight="1">
      <c r="A392" s="3">
        <v>4</v>
      </c>
      <c r="C392" s="25" t="s">
        <v>146</v>
      </c>
      <c r="D392" s="22" t="s">
        <v>147</v>
      </c>
      <c r="E392" s="20">
        <f>AVERAGE(AE392:AH392)</f>
        <v>8.5500000000000007</v>
      </c>
      <c r="F392" s="1">
        <v>1.5</v>
      </c>
      <c r="G392" s="18">
        <v>6</v>
      </c>
      <c r="H392" s="64">
        <f>IF(OR(ISNUMBER(F392),ISNUMBER(G392)),F392+G392,"")</f>
        <v>7.5</v>
      </c>
      <c r="I392" s="2">
        <v>2.7</v>
      </c>
      <c r="J392" s="18">
        <v>5.5</v>
      </c>
      <c r="K392" s="64">
        <f>IF(OR(ISNUMBER(I392),ISNUMBER(J392)),I392+J392,"")</f>
        <v>8.1999999999999993</v>
      </c>
      <c r="L392" s="2">
        <v>3</v>
      </c>
      <c r="M392" s="18">
        <v>6</v>
      </c>
      <c r="N392" s="65">
        <f>IF(OR(ISNUMBER(L392),ISNUMBER(M392)),L392+M392,"")</f>
        <v>9</v>
      </c>
      <c r="O392" s="1"/>
      <c r="P392" s="18"/>
      <c r="Q392" s="64" t="str">
        <f>IF(OR(ISNUMBER(O392),ISNUMBER(P392)),O392+P392,"")</f>
        <v/>
      </c>
      <c r="R392" s="2">
        <v>3.5</v>
      </c>
      <c r="S392" s="18">
        <v>6</v>
      </c>
      <c r="T392" s="65">
        <f>IF(OR(ISNUMBER(R392),ISNUMBER(S392)),R392+S392,"")</f>
        <v>9.5</v>
      </c>
      <c r="U392" s="1"/>
      <c r="V392" s="18"/>
      <c r="W392" s="64" t="str">
        <f>IF(OR(ISNUMBER(U392),ISNUMBER(V392)),U392+V392,"")</f>
        <v/>
      </c>
      <c r="X392" s="106">
        <f>IF(AS392=4/6,0.7,AS392)</f>
        <v>0.83333333333333337</v>
      </c>
      <c r="Y392" s="51">
        <f>F392+G392</f>
        <v>7.5</v>
      </c>
      <c r="Z392" s="51">
        <f>I392+J392</f>
        <v>8.1999999999999993</v>
      </c>
      <c r="AA392" s="51">
        <f>L392+M392</f>
        <v>9</v>
      </c>
      <c r="AB392" s="51">
        <f>O392+P392</f>
        <v>0</v>
      </c>
      <c r="AC392" s="51">
        <f>R392+S392</f>
        <v>9.5</v>
      </c>
      <c r="AD392" s="51">
        <f>U392+V392</f>
        <v>0</v>
      </c>
      <c r="AE392" s="52">
        <f>LARGE($Y392:$AD392,AE$1)</f>
        <v>9.5</v>
      </c>
      <c r="AF392" s="52">
        <f>LARGE($Y392:$AD392,AF$1)</f>
        <v>9</v>
      </c>
      <c r="AG392" s="52">
        <f>LARGE($Y392:$AD392,AG$1)</f>
        <v>8.1999999999999993</v>
      </c>
      <c r="AH392" s="52">
        <f>LARGE($Y392:$AD392,AH$1)</f>
        <v>7.5</v>
      </c>
      <c r="AI392" s="52">
        <f>LARGE($Y392:$AD392,AI$1)</f>
        <v>0</v>
      </c>
      <c r="AJ392" s="52">
        <f>LARGE($Y392:$AD392,AJ$1)</f>
        <v>0</v>
      </c>
      <c r="AL392" s="96" t="str">
        <f>IF(H392-F392*G392=H392,0,"ok")</f>
        <v>ok</v>
      </c>
      <c r="AM392" s="96" t="str">
        <f>IF(K392-I392*J392=K392,0,"ok")</f>
        <v>ok</v>
      </c>
      <c r="AN392" s="96" t="str">
        <f>IF(N392-L392*M392=N392,0,"ok")</f>
        <v>ok</v>
      </c>
      <c r="AO392" s="96" t="e">
        <f>IF(Q392-O392*P392=Q392,0,"ok")</f>
        <v>#VALUE!</v>
      </c>
      <c r="AP392" s="96" t="str">
        <f>IF(T392-R392*S392=T392,0,"ok")</f>
        <v>ok</v>
      </c>
      <c r="AQ392" s="96" t="e">
        <f>IF(W392-U392*V392=W392,0,"ok")</f>
        <v>#VALUE!</v>
      </c>
      <c r="AR392" s="107">
        <f>COUNT(AL392:AQ392)</f>
        <v>0</v>
      </c>
      <c r="AS392" s="109">
        <f>IF(E392&lt;&gt;0,(COUNT(F392:W392)+3)/18,0)</f>
        <v>0.83333333333333337</v>
      </c>
    </row>
    <row r="393" spans="1:45" ht="12.75" customHeight="1">
      <c r="A393" s="3">
        <v>5</v>
      </c>
      <c r="C393" s="25" t="s">
        <v>188</v>
      </c>
      <c r="D393" s="22" t="s">
        <v>189</v>
      </c>
      <c r="E393" s="20">
        <f>AVERAGE(AE393:AH393)</f>
        <v>9.0250000000000004</v>
      </c>
      <c r="F393" s="1">
        <v>3.1</v>
      </c>
      <c r="G393" s="18">
        <v>5.8</v>
      </c>
      <c r="H393" s="64">
        <f>IF(OR(ISNUMBER(F393),ISNUMBER(G393)),F393+G393,"")</f>
        <v>8.9</v>
      </c>
      <c r="I393" s="2">
        <v>3.2</v>
      </c>
      <c r="J393" s="18">
        <v>6</v>
      </c>
      <c r="K393" s="64">
        <f>IF(OR(ISNUMBER(I393),ISNUMBER(J393)),I393+J393,"")</f>
        <v>9.1999999999999993</v>
      </c>
      <c r="L393" s="2"/>
      <c r="M393" s="18"/>
      <c r="N393" s="65" t="str">
        <f>IF(OR(ISNUMBER(L393),ISNUMBER(M393)),L393+M393,"")</f>
        <v/>
      </c>
      <c r="O393" s="1">
        <v>3</v>
      </c>
      <c r="P393" s="18">
        <v>6</v>
      </c>
      <c r="Q393" s="64">
        <f>IF(OR(ISNUMBER(O393),ISNUMBER(P393)),O393+P393,"")</f>
        <v>9</v>
      </c>
      <c r="R393" s="2"/>
      <c r="S393" s="18"/>
      <c r="T393" s="65" t="str">
        <f>IF(OR(ISNUMBER(R393),ISNUMBER(S393)),R393+S393,"")</f>
        <v/>
      </c>
      <c r="U393" s="1">
        <v>3</v>
      </c>
      <c r="V393" s="18">
        <v>6</v>
      </c>
      <c r="W393" s="64">
        <f>IF(OR(ISNUMBER(U393),ISNUMBER(V393)),U393+V393,"")</f>
        <v>9</v>
      </c>
      <c r="X393" s="106">
        <f>IF(AS393=4/6,0.7,AS393)</f>
        <v>0.83333333333333337</v>
      </c>
      <c r="Y393" s="51">
        <f>F393+G393</f>
        <v>8.9</v>
      </c>
      <c r="Z393" s="51">
        <f>I393+J393</f>
        <v>9.1999999999999993</v>
      </c>
      <c r="AA393" s="51">
        <f>L393+M393</f>
        <v>0</v>
      </c>
      <c r="AB393" s="51">
        <f>O393+P393</f>
        <v>9</v>
      </c>
      <c r="AC393" s="51">
        <f>R393+S393</f>
        <v>0</v>
      </c>
      <c r="AD393" s="51">
        <f>U393+V393</f>
        <v>9</v>
      </c>
      <c r="AE393" s="52">
        <f>LARGE($Y393:$AD393,AE$1)</f>
        <v>9.1999999999999993</v>
      </c>
      <c r="AF393" s="52">
        <f>LARGE($Y393:$AD393,AF$1)</f>
        <v>9</v>
      </c>
      <c r="AG393" s="52">
        <f>LARGE($Y393:$AD393,AG$1)</f>
        <v>9</v>
      </c>
      <c r="AH393" s="52">
        <f>LARGE($Y393:$AD393,AH$1)</f>
        <v>8.9</v>
      </c>
      <c r="AI393" s="52">
        <f>LARGE($Y393:$AD393,AI$1)</f>
        <v>0</v>
      </c>
      <c r="AJ393" s="52">
        <f>LARGE($Y393:$AD393,AJ$1)</f>
        <v>0</v>
      </c>
      <c r="AL393" s="96" t="str">
        <f>IF(H393-F393*G393=H393,0,"ok")</f>
        <v>ok</v>
      </c>
      <c r="AM393" s="96" t="str">
        <f>IF(K393-I393*J393=K393,0,"ok")</f>
        <v>ok</v>
      </c>
      <c r="AN393" s="96" t="e">
        <f>IF(N393-L393*M393=N393,0,"ok")</f>
        <v>#VALUE!</v>
      </c>
      <c r="AO393" s="96" t="str">
        <f>IF(Q393-O393*P393=Q393,0,"ok")</f>
        <v>ok</v>
      </c>
      <c r="AP393" s="96" t="e">
        <f>IF(T393-R393*S393=T393,0,"ok")</f>
        <v>#VALUE!</v>
      </c>
      <c r="AQ393" s="96" t="str">
        <f>IF(W393-U393*V393=W393,0,"ok")</f>
        <v>ok</v>
      </c>
      <c r="AR393" s="107">
        <f>COUNT(AL393:AQ393)</f>
        <v>0</v>
      </c>
      <c r="AS393" s="109">
        <f>IF(E393&lt;&gt;0,(COUNT(F393:W393)+3)/18,0)</f>
        <v>0.83333333333333337</v>
      </c>
    </row>
    <row r="394" spans="1:45" ht="12.75" customHeight="1">
      <c r="A394" s="3">
        <v>10</v>
      </c>
      <c r="C394" s="25" t="s">
        <v>381</v>
      </c>
      <c r="D394" s="22" t="s">
        <v>382</v>
      </c>
      <c r="E394" s="20">
        <f>AVERAGE(AE394:AH394)</f>
        <v>8.9749999999999996</v>
      </c>
      <c r="F394" s="1">
        <v>4</v>
      </c>
      <c r="G394" s="18">
        <v>5.5</v>
      </c>
      <c r="H394" s="64">
        <f>IF(OR(ISNUMBER(F394),ISNUMBER(G394)),F394+G394,"")</f>
        <v>9.5</v>
      </c>
      <c r="I394" s="2">
        <v>4</v>
      </c>
      <c r="J394" s="18">
        <v>5.4</v>
      </c>
      <c r="K394" s="64">
        <f>IF(OR(ISNUMBER(I394),ISNUMBER(J394)),I394+J394,"")</f>
        <v>9.4</v>
      </c>
      <c r="L394" s="2">
        <v>1.5</v>
      </c>
      <c r="M394" s="18">
        <v>6</v>
      </c>
      <c r="N394" s="65">
        <f>IF(OR(ISNUMBER(L394),ISNUMBER(M394)),L394+M394,"")</f>
        <v>7.5</v>
      </c>
      <c r="O394" s="1">
        <v>3.5</v>
      </c>
      <c r="P394" s="18">
        <v>6</v>
      </c>
      <c r="Q394" s="64">
        <f>IF(OR(ISNUMBER(O394),ISNUMBER(P394)),O394+P394,"")</f>
        <v>9.5</v>
      </c>
      <c r="R394" s="83"/>
      <c r="S394" s="72"/>
      <c r="T394" s="65" t="str">
        <f>IF(OR(ISNUMBER(R394),ISNUMBER(S394)),R394+S394,"")</f>
        <v/>
      </c>
      <c r="U394" s="71"/>
      <c r="V394" s="72"/>
      <c r="W394" s="64" t="str">
        <f>IF(OR(ISNUMBER(U394),ISNUMBER(V394)),U394+V394,"")</f>
        <v/>
      </c>
      <c r="X394" s="106">
        <f>IF(AS394=4/6,0.7,AS394)</f>
        <v>0.83333333333333337</v>
      </c>
      <c r="Y394" s="51">
        <f>F394+G394</f>
        <v>9.5</v>
      </c>
      <c r="Z394" s="51">
        <f>I394+J394</f>
        <v>9.4</v>
      </c>
      <c r="AA394" s="51">
        <f>L394+M394</f>
        <v>7.5</v>
      </c>
      <c r="AB394" s="51">
        <f>O394+P394</f>
        <v>9.5</v>
      </c>
      <c r="AC394" s="51">
        <f>R394+S394</f>
        <v>0</v>
      </c>
      <c r="AD394" s="51">
        <f>U394+V394</f>
        <v>0</v>
      </c>
      <c r="AE394" s="52">
        <f>LARGE($Y394:$AD394,AE$1)</f>
        <v>9.5</v>
      </c>
      <c r="AF394" s="52">
        <f>LARGE($Y394:$AD394,AF$1)</f>
        <v>9.5</v>
      </c>
      <c r="AG394" s="52">
        <f>LARGE($Y394:$AD394,AG$1)</f>
        <v>9.4</v>
      </c>
      <c r="AH394" s="52">
        <f>LARGE($Y394:$AD394,AH$1)</f>
        <v>7.5</v>
      </c>
      <c r="AI394" s="52">
        <f>LARGE($Y394:$AD394,AI$1)</f>
        <v>0</v>
      </c>
      <c r="AJ394" s="52">
        <f>LARGE($Y394:$AD394,AJ$1)</f>
        <v>0</v>
      </c>
      <c r="AL394" s="96" t="str">
        <f>IF(H394-F394*G394=H394,0,"ok")</f>
        <v>ok</v>
      </c>
      <c r="AM394" s="96" t="str">
        <f>IF(K394-I394*J394=K394,0,"ok")</f>
        <v>ok</v>
      </c>
      <c r="AN394" s="96" t="str">
        <f>IF(N394-L394*M394=N394,0,"ok")</f>
        <v>ok</v>
      </c>
      <c r="AO394" s="96" t="str">
        <f>IF(Q394-O394*P394=Q394,0,"ok")</f>
        <v>ok</v>
      </c>
      <c r="AP394" s="96" t="e">
        <f>IF(T394-R394*S394=T394,0,"ok")</f>
        <v>#VALUE!</v>
      </c>
      <c r="AQ394" s="96" t="e">
        <f>IF(W394-U394*V394=W394,0,"ok")</f>
        <v>#VALUE!</v>
      </c>
      <c r="AR394" s="107">
        <f>COUNT(AL394:AQ394)</f>
        <v>0</v>
      </c>
      <c r="AS394" s="109">
        <f>IF(E394&lt;&gt;0,(COUNT(F394:W394)+3)/18,0)</f>
        <v>0.83333333333333337</v>
      </c>
    </row>
    <row r="395" spans="1:45" ht="12.75" customHeight="1">
      <c r="A395" s="3">
        <v>18</v>
      </c>
      <c r="C395" s="41" t="s">
        <v>768</v>
      </c>
      <c r="D395" s="42" t="s">
        <v>769</v>
      </c>
      <c r="E395" s="20">
        <f>AVERAGE(AE395:AH395)</f>
        <v>0</v>
      </c>
      <c r="F395" s="1"/>
      <c r="G395" s="18"/>
      <c r="H395" s="64" t="str">
        <f>IF(OR(ISNUMBER(F395),ISNUMBER(G395)),F395+G395,"")</f>
        <v/>
      </c>
      <c r="I395" s="2"/>
      <c r="J395" s="18"/>
      <c r="K395" s="64" t="str">
        <f>IF(OR(ISNUMBER(I395),ISNUMBER(J395)),I395+J395,"")</f>
        <v/>
      </c>
      <c r="L395" s="2"/>
      <c r="M395" s="18"/>
      <c r="N395" s="65" t="str">
        <f>IF(OR(ISNUMBER(L395),ISNUMBER(M395)),L395+M395,"")</f>
        <v/>
      </c>
      <c r="O395" s="1"/>
      <c r="P395" s="18"/>
      <c r="Q395" s="64" t="str">
        <f>IF(OR(ISNUMBER(O395),ISNUMBER(P395)),O395+P395,"")</f>
        <v/>
      </c>
      <c r="R395" s="2"/>
      <c r="S395" s="18"/>
      <c r="T395" s="65" t="str">
        <f>IF(OR(ISNUMBER(R395),ISNUMBER(S395)),R395+S395,"")</f>
        <v/>
      </c>
      <c r="U395" s="1"/>
      <c r="V395" s="18"/>
      <c r="W395" s="64" t="str">
        <f>IF(OR(ISNUMBER(U395),ISNUMBER(V395)),U395+V395,"")</f>
        <v/>
      </c>
      <c r="X395" s="106">
        <f>IF(AS395=4/6,0.7,AS395)</f>
        <v>0</v>
      </c>
      <c r="Y395" s="51">
        <f>F395+G395</f>
        <v>0</v>
      </c>
      <c r="Z395" s="51">
        <f>I395+J395</f>
        <v>0</v>
      </c>
      <c r="AA395" s="51">
        <f>L395+M395</f>
        <v>0</v>
      </c>
      <c r="AB395" s="51">
        <f>O395+P395</f>
        <v>0</v>
      </c>
      <c r="AC395" s="51">
        <f>R395+S395</f>
        <v>0</v>
      </c>
      <c r="AD395" s="51">
        <f>U395+V395</f>
        <v>0</v>
      </c>
      <c r="AE395" s="52">
        <f>LARGE($Y395:$AD395,AE$1)</f>
        <v>0</v>
      </c>
      <c r="AF395" s="52">
        <f>LARGE($Y395:$AD395,AF$1)</f>
        <v>0</v>
      </c>
      <c r="AG395" s="52">
        <f>LARGE($Y395:$AD395,AG$1)</f>
        <v>0</v>
      </c>
      <c r="AH395" s="52">
        <f>LARGE($Y395:$AD395,AH$1)</f>
        <v>0</v>
      </c>
      <c r="AI395" s="52">
        <f>LARGE($Y395:$AD395,AI$1)</f>
        <v>0</v>
      </c>
      <c r="AJ395" s="52">
        <f>LARGE($Y395:$AD395,AJ$1)</f>
        <v>0</v>
      </c>
      <c r="AL395" s="96" t="e">
        <f>IF(H395-F395*G395=H395,0,"ok")</f>
        <v>#VALUE!</v>
      </c>
      <c r="AM395" s="96" t="e">
        <f>IF(K395-I395*J395=K395,0,"ok")</f>
        <v>#VALUE!</v>
      </c>
      <c r="AN395" s="96" t="e">
        <f>IF(N395-L395*M395=N395,0,"ok")</f>
        <v>#VALUE!</v>
      </c>
      <c r="AO395" s="96" t="e">
        <f>IF(Q395-O395*P395=Q395,0,"ok")</f>
        <v>#VALUE!</v>
      </c>
      <c r="AP395" s="96" t="e">
        <f>IF(T395-R395*S395=T395,0,"ok")</f>
        <v>#VALUE!</v>
      </c>
      <c r="AQ395" s="96" t="e">
        <f>IF(W395-U395*V395=W395,0,"ok")</f>
        <v>#VALUE!</v>
      </c>
      <c r="AR395" s="107">
        <f>COUNT(AL395:AQ395)</f>
        <v>0</v>
      </c>
      <c r="AS395" s="109">
        <f>IF(E395&lt;&gt;0,(COUNT(F395:W395)+3)/18,0)</f>
        <v>0</v>
      </c>
    </row>
    <row r="396" spans="1:45" ht="12.75" customHeight="1">
      <c r="A396" s="3">
        <v>32</v>
      </c>
      <c r="C396" s="25" t="s">
        <v>1021</v>
      </c>
      <c r="D396" s="22" t="s">
        <v>1022</v>
      </c>
      <c r="E396" s="20">
        <f>AVERAGE(AE396:AH396)</f>
        <v>9.3000000000000007</v>
      </c>
      <c r="F396" s="1"/>
      <c r="G396" s="18"/>
      <c r="H396" s="64" t="str">
        <f>IF(OR(ISNUMBER(F396),ISNUMBER(G396)),F396+G396,"")</f>
        <v/>
      </c>
      <c r="I396" s="2">
        <v>3.6</v>
      </c>
      <c r="J396" s="18">
        <v>5.6</v>
      </c>
      <c r="K396" s="64">
        <f>IF(OR(ISNUMBER(I396),ISNUMBER(J396)),I396+J396,"")</f>
        <v>9.1999999999999993</v>
      </c>
      <c r="L396" s="2">
        <v>3.3</v>
      </c>
      <c r="M396" s="18">
        <v>5.6</v>
      </c>
      <c r="N396" s="65">
        <f>IF(OR(ISNUMBER(L396),ISNUMBER(M396)),L396+M396,"")</f>
        <v>8.8999999999999986</v>
      </c>
      <c r="O396" s="1">
        <v>4</v>
      </c>
      <c r="P396" s="18">
        <v>5.8</v>
      </c>
      <c r="Q396" s="64">
        <f>IF(OR(ISNUMBER(O396),ISNUMBER(P396)),O396+P396,"")</f>
        <v>9.8000000000000007</v>
      </c>
      <c r="R396" s="2"/>
      <c r="S396" s="18"/>
      <c r="T396" s="65" t="str">
        <f>IF(OR(ISNUMBER(R396),ISNUMBER(S396)),R396+S396,"")</f>
        <v/>
      </c>
      <c r="U396" s="1">
        <v>3.8</v>
      </c>
      <c r="V396" s="18">
        <v>5.5</v>
      </c>
      <c r="W396" s="64">
        <f>IF(OR(ISNUMBER(U396),ISNUMBER(V396)),U396+V396,"")</f>
        <v>9.3000000000000007</v>
      </c>
      <c r="X396" s="106">
        <f>IF(AS396=4/6,0.7,AS396)</f>
        <v>0.83333333333333337</v>
      </c>
      <c r="Y396" s="51">
        <f>F396+G396</f>
        <v>0</v>
      </c>
      <c r="Z396" s="51">
        <f>I396+J396</f>
        <v>9.1999999999999993</v>
      </c>
      <c r="AA396" s="51">
        <f>L396+M396</f>
        <v>8.8999999999999986</v>
      </c>
      <c r="AB396" s="51">
        <f>O396+P396</f>
        <v>9.8000000000000007</v>
      </c>
      <c r="AC396" s="51">
        <f>R396+S396</f>
        <v>0</v>
      </c>
      <c r="AD396" s="51">
        <f>U396+V396</f>
        <v>9.3000000000000007</v>
      </c>
      <c r="AE396" s="52">
        <f>LARGE($Y396:$AD396,AE$1)</f>
        <v>9.8000000000000007</v>
      </c>
      <c r="AF396" s="52">
        <f>LARGE($Y396:$AD396,AF$1)</f>
        <v>9.3000000000000007</v>
      </c>
      <c r="AG396" s="52">
        <f>LARGE($Y396:$AD396,AG$1)</f>
        <v>9.1999999999999993</v>
      </c>
      <c r="AH396" s="52">
        <f>LARGE($Y396:$AD396,AH$1)</f>
        <v>8.8999999999999986</v>
      </c>
      <c r="AI396" s="52">
        <f>LARGE($Y396:$AD396,AI$1)</f>
        <v>0</v>
      </c>
      <c r="AJ396" s="52">
        <f>LARGE($Y396:$AD396,AJ$1)</f>
        <v>0</v>
      </c>
      <c r="AL396" s="96" t="e">
        <f>IF(H396-F396*G396=H396,0,"ok")</f>
        <v>#VALUE!</v>
      </c>
      <c r="AM396" s="96" t="str">
        <f>IF(K396-I396*J396=K396,0,"ok")</f>
        <v>ok</v>
      </c>
      <c r="AN396" s="96" t="str">
        <f>IF(N396-L396*M396=N396,0,"ok")</f>
        <v>ok</v>
      </c>
      <c r="AO396" s="96" t="str">
        <f>IF(Q396-O396*P396=Q396,0,"ok")</f>
        <v>ok</v>
      </c>
      <c r="AP396" s="96" t="e">
        <f>IF(T396-R396*S396=T396,0,"ok")</f>
        <v>#VALUE!</v>
      </c>
      <c r="AQ396" s="96" t="str">
        <f>IF(W396-U396*V396=W396,0,"ok")</f>
        <v>ok</v>
      </c>
      <c r="AR396" s="107">
        <f>COUNT(AL396:AQ396)</f>
        <v>0</v>
      </c>
      <c r="AS396" s="109">
        <f>IF(E396&lt;&gt;0,(COUNT(F396:W396)+3)/18,0)</f>
        <v>0.83333333333333337</v>
      </c>
    </row>
    <row r="397" spans="1:45" ht="12.75" customHeight="1">
      <c r="A397" s="3">
        <v>8</v>
      </c>
      <c r="C397" s="25" t="s">
        <v>315</v>
      </c>
      <c r="D397" s="22" t="s">
        <v>316</v>
      </c>
      <c r="E397" s="20">
        <f>AVERAGE(AE397:AH397)</f>
        <v>9.8249999999999993</v>
      </c>
      <c r="F397" s="1">
        <v>4</v>
      </c>
      <c r="G397" s="18">
        <v>6</v>
      </c>
      <c r="H397" s="64">
        <f>IF(OR(ISNUMBER(F397),ISNUMBER(G397)),F397+G397,"")</f>
        <v>10</v>
      </c>
      <c r="I397" s="2">
        <v>4</v>
      </c>
      <c r="J397" s="18">
        <v>5.8</v>
      </c>
      <c r="K397" s="64">
        <f>IF(OR(ISNUMBER(I397),ISNUMBER(J397)),I397+J397,"")</f>
        <v>9.8000000000000007</v>
      </c>
      <c r="L397" s="2">
        <v>3.5</v>
      </c>
      <c r="M397" s="18">
        <v>6</v>
      </c>
      <c r="N397" s="65">
        <f>IF(OR(ISNUMBER(L397),ISNUMBER(M397)),L397+M397,"")</f>
        <v>9.5</v>
      </c>
      <c r="O397" s="1">
        <v>4</v>
      </c>
      <c r="P397" s="18">
        <v>6</v>
      </c>
      <c r="Q397" s="64">
        <f>IF(OR(ISNUMBER(O397),ISNUMBER(P397)),O397+P397,"")</f>
        <v>10</v>
      </c>
      <c r="R397" s="2"/>
      <c r="S397" s="18"/>
      <c r="T397" s="65" t="str">
        <f>IF(OR(ISNUMBER(R397),ISNUMBER(S397)),R397+S397,"")</f>
        <v/>
      </c>
      <c r="U397" s="1">
        <v>3.4</v>
      </c>
      <c r="V397" s="18">
        <v>5.5</v>
      </c>
      <c r="W397" s="64">
        <f>IF(OR(ISNUMBER(U397),ISNUMBER(V397)),U397+V397,"")</f>
        <v>8.9</v>
      </c>
      <c r="X397" s="106">
        <f>IF(AS397=4/6,0.7,AS397)</f>
        <v>1</v>
      </c>
      <c r="Y397" s="51">
        <f>F397+G397</f>
        <v>10</v>
      </c>
      <c r="Z397" s="51">
        <f>I397+J397</f>
        <v>9.8000000000000007</v>
      </c>
      <c r="AA397" s="51">
        <f>L397+M397</f>
        <v>9.5</v>
      </c>
      <c r="AB397" s="51">
        <f>O397+P397</f>
        <v>10</v>
      </c>
      <c r="AC397" s="51">
        <f>R397+S397</f>
        <v>0</v>
      </c>
      <c r="AD397" s="51">
        <f>U397+V397</f>
        <v>8.9</v>
      </c>
      <c r="AE397" s="52">
        <f>LARGE($Y397:$AD397,AE$1)</f>
        <v>10</v>
      </c>
      <c r="AF397" s="52">
        <f>LARGE($Y397:$AD397,AF$1)</f>
        <v>10</v>
      </c>
      <c r="AG397" s="52">
        <f>LARGE($Y397:$AD397,AG$1)</f>
        <v>9.8000000000000007</v>
      </c>
      <c r="AH397" s="52">
        <f>LARGE($Y397:$AD397,AH$1)</f>
        <v>9.5</v>
      </c>
      <c r="AI397" s="52">
        <f>LARGE($Y397:$AD397,AI$1)</f>
        <v>8.9</v>
      </c>
      <c r="AJ397" s="52">
        <f>LARGE($Y397:$AD397,AJ$1)</f>
        <v>0</v>
      </c>
      <c r="AL397" s="96" t="str">
        <f>IF(H397-F397*G397=H397,0,"ok")</f>
        <v>ok</v>
      </c>
      <c r="AM397" s="96" t="str">
        <f>IF(K397-I397*J397=K397,0,"ok")</f>
        <v>ok</v>
      </c>
      <c r="AN397" s="96" t="str">
        <f>IF(N397-L397*M397=N397,0,"ok")</f>
        <v>ok</v>
      </c>
      <c r="AO397" s="96" t="str">
        <f>IF(Q397-O397*P397=Q397,0,"ok")</f>
        <v>ok</v>
      </c>
      <c r="AP397" s="96" t="e">
        <f>IF(T397-R397*S397=T397,0,"ok")</f>
        <v>#VALUE!</v>
      </c>
      <c r="AQ397" s="96" t="str">
        <f>IF(W397-U397*V397=W397,0,"ok")</f>
        <v>ok</v>
      </c>
      <c r="AR397" s="107">
        <f>COUNT(AL397:AQ397)</f>
        <v>0</v>
      </c>
      <c r="AS397" s="109">
        <f>IF(E397&lt;&gt;0,(COUNT(F397:W397)+3)/18,0)</f>
        <v>1</v>
      </c>
    </row>
    <row r="398" spans="1:45" ht="12.75" customHeight="1">
      <c r="A398" s="3">
        <v>2</v>
      </c>
      <c r="C398" s="25" t="s">
        <v>66</v>
      </c>
      <c r="D398" s="22" t="s">
        <v>67</v>
      </c>
      <c r="E398" s="20">
        <f>AVERAGE(AE398:AH398)</f>
        <v>8.85</v>
      </c>
      <c r="F398" s="1">
        <v>3.7</v>
      </c>
      <c r="G398" s="18">
        <v>4.5</v>
      </c>
      <c r="H398" s="64">
        <f>IF(OR(ISNUMBER(F398),ISNUMBER(G398)),F398+G398,"")</f>
        <v>8.1999999999999993</v>
      </c>
      <c r="I398" s="2">
        <v>3.3</v>
      </c>
      <c r="J398" s="18">
        <v>5.4</v>
      </c>
      <c r="K398" s="64">
        <f>IF(OR(ISNUMBER(I398),ISNUMBER(J398)),I398+J398,"")</f>
        <v>8.6999999999999993</v>
      </c>
      <c r="L398" s="2">
        <v>4</v>
      </c>
      <c r="M398" s="18">
        <v>5.5</v>
      </c>
      <c r="N398" s="65">
        <f>IF(OR(ISNUMBER(L398),ISNUMBER(M398)),L398+M398,"")</f>
        <v>9.5</v>
      </c>
      <c r="O398" s="1"/>
      <c r="P398" s="18"/>
      <c r="Q398" s="64" t="str">
        <f>IF(OR(ISNUMBER(O398),ISNUMBER(P398)),O398+P398,"")</f>
        <v/>
      </c>
      <c r="R398" s="2">
        <v>3.2</v>
      </c>
      <c r="S398" s="18">
        <v>5.8</v>
      </c>
      <c r="T398" s="65">
        <f>IF(OR(ISNUMBER(R398),ISNUMBER(S398)),R398+S398,"")</f>
        <v>9</v>
      </c>
      <c r="U398" s="1"/>
      <c r="V398" s="18"/>
      <c r="W398" s="64" t="str">
        <f>IF(OR(ISNUMBER(U398),ISNUMBER(V398)),U398+V398,"")</f>
        <v/>
      </c>
      <c r="X398" s="106">
        <f>IF(AS398=4/6,0.7,AS398)</f>
        <v>0.83333333333333337</v>
      </c>
      <c r="Y398" s="51">
        <f>F398+G398</f>
        <v>8.1999999999999993</v>
      </c>
      <c r="Z398" s="51">
        <f>I398+J398</f>
        <v>8.6999999999999993</v>
      </c>
      <c r="AA398" s="51">
        <f>L398+M398</f>
        <v>9.5</v>
      </c>
      <c r="AB398" s="51">
        <f>O398+P398</f>
        <v>0</v>
      </c>
      <c r="AC398" s="51">
        <f>R398+S398</f>
        <v>9</v>
      </c>
      <c r="AD398" s="51">
        <f>U398+V398</f>
        <v>0</v>
      </c>
      <c r="AE398" s="52">
        <f>LARGE($Y398:$AD398,AE$1)</f>
        <v>9.5</v>
      </c>
      <c r="AF398" s="52">
        <f>LARGE($Y398:$AD398,AF$1)</f>
        <v>9</v>
      </c>
      <c r="AG398" s="52">
        <f>LARGE($Y398:$AD398,AG$1)</f>
        <v>8.6999999999999993</v>
      </c>
      <c r="AH398" s="52">
        <f>LARGE($Y398:$AD398,AH$1)</f>
        <v>8.1999999999999993</v>
      </c>
      <c r="AI398" s="52">
        <f>LARGE($Y398:$AD398,AI$1)</f>
        <v>0</v>
      </c>
      <c r="AJ398" s="52">
        <f>LARGE($Y398:$AD398,AJ$1)</f>
        <v>0</v>
      </c>
      <c r="AK398" s="104"/>
      <c r="AL398" s="96" t="str">
        <f>IF(H398-F398*G398=H398,0,"ok")</f>
        <v>ok</v>
      </c>
      <c r="AM398" s="96" t="str">
        <f>IF(K398-I398*J398=K398,0,"ok")</f>
        <v>ok</v>
      </c>
      <c r="AN398" s="96" t="str">
        <f>IF(N398-L398*M398=N398,0,"ok")</f>
        <v>ok</v>
      </c>
      <c r="AO398" s="96" t="e">
        <f>IF(Q398-O398*P398=Q398,0,"ok")</f>
        <v>#VALUE!</v>
      </c>
      <c r="AP398" s="96" t="str">
        <f>IF(T398-R398*S398=T398,0,"ok")</f>
        <v>ok</v>
      </c>
      <c r="AQ398" s="96" t="e">
        <f>IF(W398-U398*V398=W398,0,"ok")</f>
        <v>#VALUE!</v>
      </c>
      <c r="AR398" s="107">
        <f>COUNT(AL398:AQ398)</f>
        <v>0</v>
      </c>
      <c r="AS398" s="109">
        <f>IF(E398&lt;&gt;0,(COUNT(F398:W398)+3)/18,0)</f>
        <v>0.83333333333333337</v>
      </c>
    </row>
    <row r="399" spans="1:45" ht="12.75" customHeight="1">
      <c r="A399" s="3">
        <v>17</v>
      </c>
      <c r="C399" s="41" t="s">
        <v>706</v>
      </c>
      <c r="D399" s="42" t="s">
        <v>707</v>
      </c>
      <c r="E399" s="20">
        <f>AVERAGE(AE399:AH399)</f>
        <v>0</v>
      </c>
      <c r="F399" s="1"/>
      <c r="G399" s="18"/>
      <c r="H399" s="64" t="str">
        <f>IF(OR(ISNUMBER(F399),ISNUMBER(G399)),F399+G399,"")</f>
        <v/>
      </c>
      <c r="I399" s="2"/>
      <c r="J399" s="18"/>
      <c r="K399" s="64" t="str">
        <f>IF(OR(ISNUMBER(I399),ISNUMBER(J399)),I399+J399,"")</f>
        <v/>
      </c>
      <c r="L399" s="2"/>
      <c r="M399" s="18"/>
      <c r="N399" s="65" t="str">
        <f>IF(OR(ISNUMBER(L399),ISNUMBER(M399)),L399+M399,"")</f>
        <v/>
      </c>
      <c r="O399" s="1"/>
      <c r="P399" s="18"/>
      <c r="Q399" s="64" t="str">
        <f>IF(OR(ISNUMBER(O399),ISNUMBER(P399)),O399+P399,"")</f>
        <v/>
      </c>
      <c r="R399" s="2"/>
      <c r="S399" s="18"/>
      <c r="T399" s="65" t="str">
        <f>IF(OR(ISNUMBER(R399),ISNUMBER(S399)),R399+S399,"")</f>
        <v/>
      </c>
      <c r="U399" s="1"/>
      <c r="V399" s="18"/>
      <c r="W399" s="64" t="str">
        <f>IF(OR(ISNUMBER(U399),ISNUMBER(V399)),U399+V399,"")</f>
        <v/>
      </c>
      <c r="X399" s="106">
        <f>IF(AS399=4/6,0.7,AS399)</f>
        <v>0</v>
      </c>
      <c r="Y399" s="51">
        <f>F399+G399</f>
        <v>0</v>
      </c>
      <c r="Z399" s="51">
        <f>I399+J399</f>
        <v>0</v>
      </c>
      <c r="AA399" s="51">
        <f>L399+M399</f>
        <v>0</v>
      </c>
      <c r="AB399" s="51">
        <f>O399+P399</f>
        <v>0</v>
      </c>
      <c r="AC399" s="51">
        <f>R399+S399</f>
        <v>0</v>
      </c>
      <c r="AD399" s="51">
        <f>U399+V399</f>
        <v>0</v>
      </c>
      <c r="AE399" s="52">
        <f>LARGE($Y399:$AD399,AE$1)</f>
        <v>0</v>
      </c>
      <c r="AF399" s="52">
        <f>LARGE($Y399:$AD399,AF$1)</f>
        <v>0</v>
      </c>
      <c r="AG399" s="52">
        <f>LARGE($Y399:$AD399,AG$1)</f>
        <v>0</v>
      </c>
      <c r="AH399" s="52">
        <f>LARGE($Y399:$AD399,AH$1)</f>
        <v>0</v>
      </c>
      <c r="AI399" s="52">
        <f>LARGE($Y399:$AD399,AI$1)</f>
        <v>0</v>
      </c>
      <c r="AJ399" s="52">
        <f>LARGE($Y399:$AD399,AJ$1)</f>
        <v>0</v>
      </c>
      <c r="AL399" s="96" t="e">
        <f>IF(H399-F399*G399=H399,0,"ok")</f>
        <v>#VALUE!</v>
      </c>
      <c r="AM399" s="96" t="e">
        <f>IF(K399-I399*J399=K399,0,"ok")</f>
        <v>#VALUE!</v>
      </c>
      <c r="AN399" s="96" t="e">
        <f>IF(N399-L399*M399=N399,0,"ok")</f>
        <v>#VALUE!</v>
      </c>
      <c r="AO399" s="96" t="e">
        <f>IF(Q399-O399*P399=Q399,0,"ok")</f>
        <v>#VALUE!</v>
      </c>
      <c r="AP399" s="96" t="e">
        <f>IF(T399-R399*S399=T399,0,"ok")</f>
        <v>#VALUE!</v>
      </c>
      <c r="AQ399" s="96" t="e">
        <f>IF(W399-U399*V399=W399,0,"ok")</f>
        <v>#VALUE!</v>
      </c>
      <c r="AR399" s="107">
        <f>COUNT(AL399:AQ399)</f>
        <v>0</v>
      </c>
      <c r="AS399" s="109">
        <f>IF(E399&lt;&gt;0,(COUNT(F399:W399)+3)/18,0)</f>
        <v>0</v>
      </c>
    </row>
    <row r="400" spans="1:45" ht="12.75" customHeight="1">
      <c r="A400" s="3">
        <v>12</v>
      </c>
      <c r="C400" s="25" t="s">
        <v>480</v>
      </c>
      <c r="D400" s="22" t="s">
        <v>481</v>
      </c>
      <c r="E400" s="20">
        <f>AVERAGE(AE400:AH400)</f>
        <v>7.9749999999999996</v>
      </c>
      <c r="F400" s="1">
        <v>3.2</v>
      </c>
      <c r="G400" s="18">
        <v>5.5</v>
      </c>
      <c r="H400" s="64">
        <f>IF(OR(ISNUMBER(F400),ISNUMBER(G400)),F400+G400,"")</f>
        <v>8.6999999999999993</v>
      </c>
      <c r="I400" s="2">
        <v>2</v>
      </c>
      <c r="J400" s="18">
        <v>5.5</v>
      </c>
      <c r="K400" s="64">
        <f>IF(OR(ISNUMBER(I400),ISNUMBER(J400)),I400+J400,"")</f>
        <v>7.5</v>
      </c>
      <c r="L400" s="2"/>
      <c r="M400" s="18"/>
      <c r="N400" s="65" t="str">
        <f>IF(OR(ISNUMBER(L400),ISNUMBER(M400)),L400+M400,"")</f>
        <v/>
      </c>
      <c r="O400" s="1"/>
      <c r="P400" s="18"/>
      <c r="Q400" s="64" t="str">
        <f>IF(OR(ISNUMBER(O400),ISNUMBER(P400)),O400+P400,"")</f>
        <v/>
      </c>
      <c r="R400" s="2">
        <v>2.1</v>
      </c>
      <c r="S400" s="18">
        <v>5</v>
      </c>
      <c r="T400" s="65">
        <f>IF(OR(ISNUMBER(R400),ISNUMBER(S400)),R400+S400,"")</f>
        <v>7.1</v>
      </c>
      <c r="U400" s="1">
        <v>3.1</v>
      </c>
      <c r="V400" s="18">
        <v>5.5</v>
      </c>
      <c r="W400" s="64">
        <f>IF(OR(ISNUMBER(U400),ISNUMBER(V400)),U400+V400,"")</f>
        <v>8.6</v>
      </c>
      <c r="X400" s="106">
        <f>IF(AS400=4/6,0.7,AS400)</f>
        <v>0.83333333333333337</v>
      </c>
      <c r="Y400" s="51">
        <f>F400+G400</f>
        <v>8.6999999999999993</v>
      </c>
      <c r="Z400" s="51">
        <f>I400+J400</f>
        <v>7.5</v>
      </c>
      <c r="AA400" s="51">
        <f>L400+M400</f>
        <v>0</v>
      </c>
      <c r="AB400" s="51">
        <f>O400+P400</f>
        <v>0</v>
      </c>
      <c r="AC400" s="51">
        <f>R400+S400</f>
        <v>7.1</v>
      </c>
      <c r="AD400" s="51">
        <f>U400+V400</f>
        <v>8.6</v>
      </c>
      <c r="AE400" s="52">
        <f>LARGE($Y400:$AD400,AE$1)</f>
        <v>8.6999999999999993</v>
      </c>
      <c r="AF400" s="52">
        <f>LARGE($Y400:$AD400,AF$1)</f>
        <v>8.6</v>
      </c>
      <c r="AG400" s="52">
        <f>LARGE($Y400:$AD400,AG$1)</f>
        <v>7.5</v>
      </c>
      <c r="AH400" s="52">
        <f>LARGE($Y400:$AD400,AH$1)</f>
        <v>7.1</v>
      </c>
      <c r="AI400" s="52">
        <f>LARGE($Y400:$AD400,AI$1)</f>
        <v>0</v>
      </c>
      <c r="AJ400" s="52">
        <f>LARGE($Y400:$AD400,AJ$1)</f>
        <v>0</v>
      </c>
      <c r="AL400" s="96" t="str">
        <f>IF(H400-F400*G400=H400,0,"ok")</f>
        <v>ok</v>
      </c>
      <c r="AM400" s="96" t="str">
        <f>IF(K400-I400*J400=K400,0,"ok")</f>
        <v>ok</v>
      </c>
      <c r="AN400" s="96" t="e">
        <f>IF(N400-L400*M400=N400,0,"ok")</f>
        <v>#VALUE!</v>
      </c>
      <c r="AO400" s="96" t="e">
        <f>IF(Q400-O400*P400=Q400,0,"ok")</f>
        <v>#VALUE!</v>
      </c>
      <c r="AP400" s="96" t="str">
        <f>IF(T400-R400*S400=T400,0,"ok")</f>
        <v>ok</v>
      </c>
      <c r="AQ400" s="96" t="str">
        <f>IF(W400-U400*V400=W400,0,"ok")</f>
        <v>ok</v>
      </c>
      <c r="AR400" s="107">
        <f>COUNT(AL400:AQ400)</f>
        <v>0</v>
      </c>
      <c r="AS400" s="109">
        <f>IF(E400&lt;&gt;0,(COUNT(F400:W400)+3)/18,0)</f>
        <v>0.83333333333333337</v>
      </c>
    </row>
    <row r="401" spans="1:45" ht="12.75" customHeight="1">
      <c r="A401" s="3">
        <v>20</v>
      </c>
      <c r="C401" s="25" t="s">
        <v>850</v>
      </c>
      <c r="D401" s="22" t="s">
        <v>851</v>
      </c>
      <c r="E401" s="20">
        <f>AVERAGE(AE401:AH401)</f>
        <v>4.375</v>
      </c>
      <c r="F401" s="1">
        <v>2.2000000000000002</v>
      </c>
      <c r="G401" s="18">
        <v>5.4</v>
      </c>
      <c r="H401" s="64">
        <f>IF(OR(ISNUMBER(F401),ISNUMBER(G401)),F401+G401,"")</f>
        <v>7.6000000000000005</v>
      </c>
      <c r="I401" s="2">
        <v>3.9</v>
      </c>
      <c r="J401" s="18">
        <v>6</v>
      </c>
      <c r="K401" s="64">
        <f>IF(OR(ISNUMBER(I401),ISNUMBER(J401)),I401+J401,"")</f>
        <v>9.9</v>
      </c>
      <c r="L401" s="2"/>
      <c r="M401" s="18"/>
      <c r="N401" s="65" t="str">
        <f>IF(OR(ISNUMBER(L401),ISNUMBER(M401)),L401+M401,"")</f>
        <v/>
      </c>
      <c r="O401" s="1"/>
      <c r="P401" s="18"/>
      <c r="Q401" s="64" t="str">
        <f>IF(OR(ISNUMBER(O401),ISNUMBER(P401)),O401+P401,"")</f>
        <v/>
      </c>
      <c r="R401" s="2"/>
      <c r="S401" s="18"/>
      <c r="T401" s="65" t="str">
        <f>IF(OR(ISNUMBER(R401),ISNUMBER(S401)),R401+S401,"")</f>
        <v/>
      </c>
      <c r="U401" s="1"/>
      <c r="V401" s="18"/>
      <c r="W401" s="64" t="str">
        <f>IF(OR(ISNUMBER(U401),ISNUMBER(V401)),U401+V401,"")</f>
        <v/>
      </c>
      <c r="X401" s="106">
        <f>IF(AS401=4/6,0.7,AS401)</f>
        <v>0.5</v>
      </c>
      <c r="Y401" s="51">
        <f>F401+G401</f>
        <v>7.6000000000000005</v>
      </c>
      <c r="Z401" s="51">
        <f>I401+J401</f>
        <v>9.9</v>
      </c>
      <c r="AA401" s="51">
        <f>L401+M401</f>
        <v>0</v>
      </c>
      <c r="AB401" s="51">
        <f>O401+P401</f>
        <v>0</v>
      </c>
      <c r="AC401" s="51">
        <f>R401+S401</f>
        <v>0</v>
      </c>
      <c r="AD401" s="51">
        <f>U401+V401</f>
        <v>0</v>
      </c>
      <c r="AE401" s="52">
        <f>LARGE($Y401:$AD401,AE$1)</f>
        <v>9.9</v>
      </c>
      <c r="AF401" s="52">
        <f>LARGE($Y401:$AD401,AF$1)</f>
        <v>7.6000000000000005</v>
      </c>
      <c r="AG401" s="52">
        <f>LARGE($Y401:$AD401,AG$1)</f>
        <v>0</v>
      </c>
      <c r="AH401" s="52">
        <f>LARGE($Y401:$AD401,AH$1)</f>
        <v>0</v>
      </c>
      <c r="AI401" s="52">
        <f>LARGE($Y401:$AD401,AI$1)</f>
        <v>0</v>
      </c>
      <c r="AJ401" s="52">
        <f>LARGE($Y401:$AD401,AJ$1)</f>
        <v>0</v>
      </c>
      <c r="AL401" s="96" t="str">
        <f>IF(H401-F401*G401=H401,0,"ok")</f>
        <v>ok</v>
      </c>
      <c r="AM401" s="96" t="str">
        <f>IF(K401-I401*J401=K401,0,"ok")</f>
        <v>ok</v>
      </c>
      <c r="AN401" s="96" t="e">
        <f>IF(N401-L401*M401=N401,0,"ok")</f>
        <v>#VALUE!</v>
      </c>
      <c r="AO401" s="96" t="e">
        <f>IF(Q401-O401*P401=Q401,0,"ok")</f>
        <v>#VALUE!</v>
      </c>
      <c r="AP401" s="96" t="e">
        <f>IF(T401-R401*S401=T401,0,"ok")</f>
        <v>#VALUE!</v>
      </c>
      <c r="AQ401" s="96" t="e">
        <f>IF(W401-U401*V401=W401,0,"ok")</f>
        <v>#VALUE!</v>
      </c>
      <c r="AR401" s="107">
        <f>COUNT(AL401:AQ401)</f>
        <v>0</v>
      </c>
      <c r="AS401" s="109">
        <f>IF(E401&lt;&gt;0,(COUNT(F401:W401)+3)/18,0)</f>
        <v>0.5</v>
      </c>
    </row>
    <row r="402" spans="1:45" ht="12.75" customHeight="1">
      <c r="A402" s="3">
        <v>7</v>
      </c>
      <c r="C402" s="25" t="s">
        <v>267</v>
      </c>
      <c r="D402" s="22" t="s">
        <v>268</v>
      </c>
      <c r="E402" s="20">
        <f>AVERAGE(AE402:AH402)</f>
        <v>7.9</v>
      </c>
      <c r="F402" s="68">
        <v>2</v>
      </c>
      <c r="G402" s="69">
        <v>5.8</v>
      </c>
      <c r="H402" s="64">
        <f>IF(OR(ISNUMBER(F402),ISNUMBER(G402)),F402+G402,"")</f>
        <v>7.8</v>
      </c>
      <c r="I402" s="2">
        <v>2.8</v>
      </c>
      <c r="J402" s="18">
        <v>5.0999999999999996</v>
      </c>
      <c r="K402" s="64">
        <f>IF(OR(ISNUMBER(I402),ISNUMBER(J402)),I402+J402,"")</f>
        <v>7.8999999999999995</v>
      </c>
      <c r="L402" s="2">
        <v>2.2999999999999998</v>
      </c>
      <c r="M402" s="18">
        <v>5.7</v>
      </c>
      <c r="N402" s="65">
        <f>IF(OR(ISNUMBER(L402),ISNUMBER(M402)),L402+M402,"")</f>
        <v>8</v>
      </c>
      <c r="O402" s="1">
        <v>2.2000000000000002</v>
      </c>
      <c r="P402" s="18">
        <v>5.7</v>
      </c>
      <c r="Q402" s="64">
        <f>IF(OR(ISNUMBER(O402),ISNUMBER(P402)),O402+P402,"")</f>
        <v>7.9</v>
      </c>
      <c r="R402" s="2">
        <v>1.7</v>
      </c>
      <c r="S402" s="18">
        <v>5.2</v>
      </c>
      <c r="T402" s="65">
        <f>IF(OR(ISNUMBER(R402),ISNUMBER(S402)),R402+S402,"")</f>
        <v>6.9</v>
      </c>
      <c r="U402" s="1"/>
      <c r="V402" s="18"/>
      <c r="W402" s="64" t="str">
        <f>IF(OR(ISNUMBER(U402),ISNUMBER(V402)),U402+V402,"")</f>
        <v/>
      </c>
      <c r="X402" s="106">
        <f>IF(AS402=4/6,0.7,AS402)</f>
        <v>1</v>
      </c>
      <c r="Y402" s="51">
        <f>F402+G402</f>
        <v>7.8</v>
      </c>
      <c r="Z402" s="51">
        <f>I402+J402</f>
        <v>7.8999999999999995</v>
      </c>
      <c r="AA402" s="51">
        <f>L402+M402</f>
        <v>8</v>
      </c>
      <c r="AB402" s="51">
        <f>O402+P402</f>
        <v>7.9</v>
      </c>
      <c r="AC402" s="51">
        <f>R402+S402</f>
        <v>6.9</v>
      </c>
      <c r="AD402" s="51">
        <f>U402+V402</f>
        <v>0</v>
      </c>
      <c r="AE402" s="52">
        <f>LARGE($Y402:$AD402,AE$1)</f>
        <v>8</v>
      </c>
      <c r="AF402" s="52">
        <f>LARGE($Y402:$AD402,AF$1)</f>
        <v>7.9</v>
      </c>
      <c r="AG402" s="52">
        <f>LARGE($Y402:$AD402,AG$1)</f>
        <v>7.8999999999999995</v>
      </c>
      <c r="AH402" s="52">
        <f>LARGE($Y402:$AD402,AH$1)</f>
        <v>7.8</v>
      </c>
      <c r="AI402" s="52">
        <f>LARGE($Y402:$AD402,AI$1)</f>
        <v>6.9</v>
      </c>
      <c r="AJ402" s="52">
        <f>LARGE($Y402:$AD402,AJ$1)</f>
        <v>0</v>
      </c>
      <c r="AL402" s="96" t="str">
        <f>IF(H402-F402*G402=H402,0,"ok")</f>
        <v>ok</v>
      </c>
      <c r="AM402" s="96" t="str">
        <f>IF(K402-I402*J402=K402,0,"ok")</f>
        <v>ok</v>
      </c>
      <c r="AN402" s="96" t="str">
        <f>IF(N402-L402*M402=N402,0,"ok")</f>
        <v>ok</v>
      </c>
      <c r="AO402" s="96" t="str">
        <f>IF(Q402-O402*P402=Q402,0,"ok")</f>
        <v>ok</v>
      </c>
      <c r="AP402" s="96" t="str">
        <f>IF(T402-R402*S402=T402,0,"ok")</f>
        <v>ok</v>
      </c>
      <c r="AQ402" s="96" t="e">
        <f>IF(W402-U402*V402=W402,0,"ok")</f>
        <v>#VALUE!</v>
      </c>
      <c r="AR402" s="107">
        <f>COUNT(AL402:AQ402)</f>
        <v>0</v>
      </c>
      <c r="AS402" s="109">
        <f>IF(E402&lt;&gt;0,(COUNT(F402:W402)+3)/18,0)</f>
        <v>1</v>
      </c>
    </row>
    <row r="403" spans="1:45" ht="12.75" customHeight="1">
      <c r="A403" s="3">
        <v>1</v>
      </c>
      <c r="C403" s="41" t="s">
        <v>24</v>
      </c>
      <c r="D403" s="42" t="s">
        <v>25</v>
      </c>
      <c r="E403" s="20">
        <f>AVERAGE(AE403:AH403)</f>
        <v>0</v>
      </c>
      <c r="F403" s="1"/>
      <c r="G403" s="18"/>
      <c r="H403" s="64" t="str">
        <f>IF(OR(ISNUMBER(F403),ISNUMBER(G403)),F403+G403,"")</f>
        <v/>
      </c>
      <c r="I403" s="2"/>
      <c r="J403" s="18"/>
      <c r="K403" s="64" t="str">
        <f>IF(OR(ISNUMBER(I403),ISNUMBER(J403)),I403+J403,"")</f>
        <v/>
      </c>
      <c r="L403" s="2"/>
      <c r="M403" s="18"/>
      <c r="N403" s="65" t="str">
        <f>IF(OR(ISNUMBER(L403),ISNUMBER(M403)),L403+M403,"")</f>
        <v/>
      </c>
      <c r="O403" s="1"/>
      <c r="P403" s="18"/>
      <c r="Q403" s="64" t="str">
        <f>IF(OR(ISNUMBER(O403),ISNUMBER(P403)),O403+P403,"")</f>
        <v/>
      </c>
      <c r="R403" s="2"/>
      <c r="S403" s="18"/>
      <c r="T403" s="65" t="str">
        <f>IF(OR(ISNUMBER(R403),ISNUMBER(S403)),R403+S403,"")</f>
        <v/>
      </c>
      <c r="U403" s="67"/>
      <c r="V403" s="66"/>
      <c r="W403" s="64" t="str">
        <f>IF(OR(ISNUMBER(U403),ISNUMBER(V403)),U403+V403,"")</f>
        <v/>
      </c>
      <c r="X403" s="106">
        <f>IF(AS403=4/6,0.7,AS403)</f>
        <v>0</v>
      </c>
      <c r="Y403" s="51">
        <f>F403+G403</f>
        <v>0</v>
      </c>
      <c r="Z403" s="51">
        <f>I403+J403</f>
        <v>0</v>
      </c>
      <c r="AA403" s="51">
        <f>L403+M403</f>
        <v>0</v>
      </c>
      <c r="AB403" s="51">
        <f>O403+P403</f>
        <v>0</v>
      </c>
      <c r="AC403" s="51">
        <f>R403+S403</f>
        <v>0</v>
      </c>
      <c r="AD403" s="51">
        <f>U403+V403</f>
        <v>0</v>
      </c>
      <c r="AE403" s="52">
        <f>LARGE($Y403:$AD403,AE$1)</f>
        <v>0</v>
      </c>
      <c r="AF403" s="52">
        <f>LARGE($Y403:$AD403,AF$1)</f>
        <v>0</v>
      </c>
      <c r="AG403" s="52">
        <f>LARGE($Y403:$AD403,AG$1)</f>
        <v>0</v>
      </c>
      <c r="AH403" s="52">
        <f>LARGE($Y403:$AD403,AH$1)</f>
        <v>0</v>
      </c>
      <c r="AI403" s="52">
        <f>LARGE($Y403:$AD403,AI$1)</f>
        <v>0</v>
      </c>
      <c r="AJ403" s="52">
        <f>LARGE($Y403:$AD403,AJ$1)</f>
        <v>0</v>
      </c>
      <c r="AK403" s="104"/>
      <c r="AL403" s="96" t="e">
        <f>IF(H403-F403*G403=H403,0,"ok")</f>
        <v>#VALUE!</v>
      </c>
      <c r="AM403" s="96" t="e">
        <f>IF(K403-I403*J403=K403,0,"ok")</f>
        <v>#VALUE!</v>
      </c>
      <c r="AN403" s="96" t="e">
        <f>IF(N403-L403*M403=N403,0,"ok")</f>
        <v>#VALUE!</v>
      </c>
      <c r="AO403" s="96" t="e">
        <f>IF(Q403-O403*P403=Q403,0,"ok")</f>
        <v>#VALUE!</v>
      </c>
      <c r="AP403" s="96" t="e">
        <f>IF(T403-R403*S403=T403,0,"ok")</f>
        <v>#VALUE!</v>
      </c>
      <c r="AQ403" s="96" t="e">
        <f>IF(W403-U403*V403=W403,0,"ok")</f>
        <v>#VALUE!</v>
      </c>
      <c r="AR403" s="107">
        <f>COUNT(AL403:AQ403)</f>
        <v>0</v>
      </c>
      <c r="AS403" s="109">
        <f>IF(E403&lt;&gt;0,(COUNT(F403:W403)+3)/18,0)</f>
        <v>0</v>
      </c>
    </row>
    <row r="404" spans="1:45" ht="12.75" customHeight="1">
      <c r="A404" s="3">
        <v>31</v>
      </c>
      <c r="C404" s="25" t="s">
        <v>958</v>
      </c>
      <c r="D404" s="22" t="s">
        <v>959</v>
      </c>
      <c r="E404" s="20">
        <f>AVERAGE(AE404:AH404)</f>
        <v>7.9250000000000007</v>
      </c>
      <c r="F404" s="1"/>
      <c r="G404" s="18"/>
      <c r="H404" s="64" t="str">
        <f>IF(OR(ISNUMBER(F404),ISNUMBER(G404)),F404+G404,"")</f>
        <v/>
      </c>
      <c r="I404" s="2"/>
      <c r="J404" s="18"/>
      <c r="K404" s="64" t="str">
        <f>IF(OR(ISNUMBER(I404),ISNUMBER(J404)),I404+J404,"")</f>
        <v/>
      </c>
      <c r="L404" s="2">
        <v>3.5</v>
      </c>
      <c r="M404" s="18">
        <v>5</v>
      </c>
      <c r="N404" s="65">
        <f>IF(OR(ISNUMBER(L404),ISNUMBER(M404)),L404+M404,"")</f>
        <v>8.5</v>
      </c>
      <c r="O404" s="1">
        <v>3</v>
      </c>
      <c r="P404" s="18">
        <v>5.7</v>
      </c>
      <c r="Q404" s="64">
        <f>IF(OR(ISNUMBER(O404),ISNUMBER(P404)),O404+P404,"")</f>
        <v>8.6999999999999993</v>
      </c>
      <c r="R404" s="2">
        <v>1.4</v>
      </c>
      <c r="S404" s="18">
        <v>6</v>
      </c>
      <c r="T404" s="65">
        <f>IF(OR(ISNUMBER(R404),ISNUMBER(S404)),R404+S404,"")</f>
        <v>7.4</v>
      </c>
      <c r="U404" s="1">
        <v>1.6</v>
      </c>
      <c r="V404" s="18">
        <v>5.5</v>
      </c>
      <c r="W404" s="64">
        <f>IF(OR(ISNUMBER(U404),ISNUMBER(V404)),U404+V404,"")</f>
        <v>7.1</v>
      </c>
      <c r="X404" s="106">
        <f>IF(AS404=4/6,0.7,AS404)</f>
        <v>0.83333333333333337</v>
      </c>
      <c r="Y404" s="51">
        <f>F404+G404</f>
        <v>0</v>
      </c>
      <c r="Z404" s="51">
        <f>I404+J404</f>
        <v>0</v>
      </c>
      <c r="AA404" s="51">
        <f>L404+M404</f>
        <v>8.5</v>
      </c>
      <c r="AB404" s="51">
        <f>O404+P404</f>
        <v>8.6999999999999993</v>
      </c>
      <c r="AC404" s="51">
        <f>R404+S404</f>
        <v>7.4</v>
      </c>
      <c r="AD404" s="51">
        <f>U404+V404</f>
        <v>7.1</v>
      </c>
      <c r="AE404" s="52">
        <f>LARGE($Y404:$AD404,AE$1)</f>
        <v>8.6999999999999993</v>
      </c>
      <c r="AF404" s="52">
        <f>LARGE($Y404:$AD404,AF$1)</f>
        <v>8.5</v>
      </c>
      <c r="AG404" s="52">
        <f>LARGE($Y404:$AD404,AG$1)</f>
        <v>7.4</v>
      </c>
      <c r="AH404" s="52">
        <f>LARGE($Y404:$AD404,AH$1)</f>
        <v>7.1</v>
      </c>
      <c r="AI404" s="52">
        <f>LARGE($Y404:$AD404,AI$1)</f>
        <v>0</v>
      </c>
      <c r="AJ404" s="52">
        <f>LARGE($Y404:$AD404,AJ$1)</f>
        <v>0</v>
      </c>
      <c r="AL404" s="96" t="e">
        <f>IF(H404-F404*G404=H404,0,"ok")</f>
        <v>#VALUE!</v>
      </c>
      <c r="AM404" s="96" t="e">
        <f>IF(K404-I404*J404=K404,0,"ok")</f>
        <v>#VALUE!</v>
      </c>
      <c r="AN404" s="96" t="str">
        <f>IF(N404-L404*M404=N404,0,"ok")</f>
        <v>ok</v>
      </c>
      <c r="AO404" s="96" t="str">
        <f>IF(Q404-O404*P404=Q404,0,"ok")</f>
        <v>ok</v>
      </c>
      <c r="AP404" s="96" t="str">
        <f>IF(T404-R404*S404=T404,0,"ok")</f>
        <v>ok</v>
      </c>
      <c r="AQ404" s="96" t="str">
        <f>IF(W404-U404*V404=W404,0,"ok")</f>
        <v>ok</v>
      </c>
      <c r="AR404" s="107">
        <f>COUNT(AL404:AQ404)</f>
        <v>0</v>
      </c>
      <c r="AS404" s="109">
        <f>IF(E404&lt;&gt;0,(COUNT(F404:W404)+3)/18,0)</f>
        <v>0.83333333333333337</v>
      </c>
    </row>
    <row r="405" spans="1:45" ht="12.75" customHeight="1">
      <c r="A405" s="3">
        <v>13</v>
      </c>
      <c r="C405" s="25">
        <v>9067770</v>
      </c>
      <c r="D405" s="22" t="s">
        <v>1092</v>
      </c>
      <c r="E405" s="20">
        <f>AVERAGE(AE405:AH405)</f>
        <v>2.5</v>
      </c>
      <c r="F405" s="1">
        <v>4</v>
      </c>
      <c r="G405" s="18">
        <v>6</v>
      </c>
      <c r="H405" s="64">
        <f>IF(OR(ISNUMBER(F405),ISNUMBER(G405)),F405+G405,"")</f>
        <v>10</v>
      </c>
      <c r="I405" s="2"/>
      <c r="J405" s="18"/>
      <c r="K405" s="64" t="str">
        <f>IF(OR(ISNUMBER(I405),ISNUMBER(J405)),I405+J405,"")</f>
        <v/>
      </c>
      <c r="L405" s="2"/>
      <c r="M405" s="18"/>
      <c r="N405" s="65" t="str">
        <f>IF(OR(ISNUMBER(L405),ISNUMBER(M405)),L405+M405,"")</f>
        <v/>
      </c>
      <c r="O405" s="1"/>
      <c r="P405" s="18"/>
      <c r="Q405" s="64" t="str">
        <f>IF(OR(ISNUMBER(O405),ISNUMBER(P405)),O405+P405,"")</f>
        <v/>
      </c>
      <c r="R405" s="83"/>
      <c r="S405" s="72"/>
      <c r="T405" s="65" t="str">
        <f>IF(OR(ISNUMBER(R405),ISNUMBER(S405)),R405+S405,"")</f>
        <v/>
      </c>
      <c r="U405" s="71"/>
      <c r="V405" s="72"/>
      <c r="W405" s="64" t="str">
        <f>IF(OR(ISNUMBER(U405),ISNUMBER(V405)),U405+V405,"")</f>
        <v/>
      </c>
      <c r="X405" s="106">
        <f>IF(AS405=4/6,0.7,AS405)</f>
        <v>0.33333333333333331</v>
      </c>
      <c r="Y405" s="51">
        <f>F405+G405</f>
        <v>10</v>
      </c>
      <c r="Z405" s="51">
        <f>I405+J405</f>
        <v>0</v>
      </c>
      <c r="AA405" s="51">
        <f>L405+M405</f>
        <v>0</v>
      </c>
      <c r="AB405" s="51">
        <f>O405+P405</f>
        <v>0</v>
      </c>
      <c r="AC405" s="51">
        <f>R405+S405</f>
        <v>0</v>
      </c>
      <c r="AD405" s="51">
        <f>U405+V405</f>
        <v>0</v>
      </c>
      <c r="AE405" s="52">
        <f>LARGE($Y405:$AD405,AE$1)</f>
        <v>10</v>
      </c>
      <c r="AF405" s="52">
        <f>LARGE($Y405:$AD405,AF$1)</f>
        <v>0</v>
      </c>
      <c r="AG405" s="52">
        <f>LARGE($Y405:$AD405,AG$1)</f>
        <v>0</v>
      </c>
      <c r="AH405" s="52">
        <f>LARGE($Y405:$AD405,AH$1)</f>
        <v>0</v>
      </c>
      <c r="AI405" s="52">
        <f>LARGE($Y405:$AD405,AI$1)</f>
        <v>0</v>
      </c>
      <c r="AJ405" s="52">
        <f>LARGE($Y405:$AD405,AJ$1)</f>
        <v>0</v>
      </c>
      <c r="AL405" s="96" t="str">
        <f>IF(H405-F405*G405=H405,0,"ok")</f>
        <v>ok</v>
      </c>
      <c r="AM405" s="96" t="e">
        <f>IF(K405-I405*J405=K405,0,"ok")</f>
        <v>#VALUE!</v>
      </c>
      <c r="AN405" s="96" t="e">
        <f>IF(N405-L405*M405=N405,0,"ok")</f>
        <v>#VALUE!</v>
      </c>
      <c r="AO405" s="96" t="e">
        <f>IF(Q405-O405*P405=Q405,0,"ok")</f>
        <v>#VALUE!</v>
      </c>
      <c r="AP405" s="96" t="e">
        <f>IF(T405-R405*S405=T405,0,"ok")</f>
        <v>#VALUE!</v>
      </c>
      <c r="AQ405" s="96" t="e">
        <f>IF(W405-U405*V405=W405,0,"ok")</f>
        <v>#VALUE!</v>
      </c>
      <c r="AR405" s="107">
        <f>COUNT(AL405:AQ405)</f>
        <v>0</v>
      </c>
      <c r="AS405" s="109">
        <f>IF(E405&lt;&gt;0,(COUNT(F405:W405)+3)/18,0)</f>
        <v>0.33333333333333331</v>
      </c>
    </row>
    <row r="406" spans="1:45" ht="12.75" customHeight="1">
      <c r="A406" s="3">
        <v>52</v>
      </c>
      <c r="C406" s="37">
        <v>8988601</v>
      </c>
      <c r="D406" s="22" t="s">
        <v>1078</v>
      </c>
      <c r="E406" s="20">
        <f>AVERAGE(AE406:AH406)</f>
        <v>9.5250000000000004</v>
      </c>
      <c r="F406" s="1"/>
      <c r="G406" s="18"/>
      <c r="H406" s="64" t="str">
        <f>IF(OR(ISNUMBER(F406),ISNUMBER(G406)),F406+G406,"")</f>
        <v/>
      </c>
      <c r="I406" s="2">
        <v>4</v>
      </c>
      <c r="J406" s="18">
        <v>5.8</v>
      </c>
      <c r="K406" s="64">
        <f>IF(OR(ISNUMBER(I406),ISNUMBER(J406)),I406+J406,"")</f>
        <v>9.8000000000000007</v>
      </c>
      <c r="L406" s="2">
        <v>3.3</v>
      </c>
      <c r="M406" s="18">
        <v>6</v>
      </c>
      <c r="N406" s="65">
        <f>IF(OR(ISNUMBER(L406),ISNUMBER(M406)),L406+M406,"")</f>
        <v>9.3000000000000007</v>
      </c>
      <c r="O406" s="1">
        <v>4</v>
      </c>
      <c r="P406" s="18">
        <v>5</v>
      </c>
      <c r="Q406" s="64">
        <f>IF(OR(ISNUMBER(O406),ISNUMBER(P406)),O406+P406,"")</f>
        <v>9</v>
      </c>
      <c r="R406" s="2"/>
      <c r="S406" s="18"/>
      <c r="T406" s="65" t="str">
        <f>IF(OR(ISNUMBER(R406),ISNUMBER(S406)),R406+S406,"")</f>
        <v/>
      </c>
      <c r="U406" s="1">
        <v>4</v>
      </c>
      <c r="V406" s="18">
        <v>6</v>
      </c>
      <c r="W406" s="64">
        <f>IF(OR(ISNUMBER(U406),ISNUMBER(V406)),U406+V406,"")</f>
        <v>10</v>
      </c>
      <c r="X406" s="106">
        <f>IF(AS406=4/6,0.7,AS406)</f>
        <v>0.83333333333333337</v>
      </c>
      <c r="Y406" s="51">
        <f>F406+G406</f>
        <v>0</v>
      </c>
      <c r="Z406" s="51">
        <f>I406+J406</f>
        <v>9.8000000000000007</v>
      </c>
      <c r="AA406" s="51">
        <f>L406+M406</f>
        <v>9.3000000000000007</v>
      </c>
      <c r="AB406" s="51">
        <f>O406+P406</f>
        <v>9</v>
      </c>
      <c r="AC406" s="51">
        <f>R406+S406</f>
        <v>0</v>
      </c>
      <c r="AD406" s="51">
        <f>U406+V406</f>
        <v>10</v>
      </c>
      <c r="AE406" s="52">
        <f>LARGE($Y406:$AD406,AE$1)</f>
        <v>10</v>
      </c>
      <c r="AF406" s="52">
        <f>LARGE($Y406:$AD406,AF$1)</f>
        <v>9.8000000000000007</v>
      </c>
      <c r="AG406" s="52">
        <f>LARGE($Y406:$AD406,AG$1)</f>
        <v>9.3000000000000007</v>
      </c>
      <c r="AH406" s="52">
        <f>LARGE($Y406:$AD406,AH$1)</f>
        <v>9</v>
      </c>
      <c r="AI406" s="52">
        <f>LARGE($Y406:$AD406,AI$1)</f>
        <v>0</v>
      </c>
      <c r="AJ406" s="52">
        <f>LARGE($Y406:$AD406,AJ$1)</f>
        <v>0</v>
      </c>
      <c r="AL406" s="96" t="e">
        <f>IF(H406-F406*G406=H406,0,"ok")</f>
        <v>#VALUE!</v>
      </c>
      <c r="AM406" s="96" t="str">
        <f>IF(K406-I406*J406=K406,0,"ok")</f>
        <v>ok</v>
      </c>
      <c r="AN406" s="96" t="str">
        <f>IF(N406-L406*M406=N406,0,"ok")</f>
        <v>ok</v>
      </c>
      <c r="AO406" s="96" t="str">
        <f>IF(Q406-O406*P406=Q406,0,"ok")</f>
        <v>ok</v>
      </c>
      <c r="AP406" s="96" t="e">
        <f>IF(T406-R406*S406=T406,0,"ok")</f>
        <v>#VALUE!</v>
      </c>
      <c r="AQ406" s="96" t="str">
        <f>IF(W406-U406*V406=W406,0,"ok")</f>
        <v>ok</v>
      </c>
      <c r="AR406" s="107">
        <f>COUNT(AL406:AQ406)</f>
        <v>0</v>
      </c>
      <c r="AS406" s="109">
        <f>IF(E406&lt;&gt;0,(COUNT(F406:W406)+3)/18,0)</f>
        <v>0.83333333333333337</v>
      </c>
    </row>
    <row r="407" spans="1:45" ht="12.75" customHeight="1">
      <c r="A407" s="3">
        <v>21</v>
      </c>
      <c r="C407" s="25" t="s">
        <v>890</v>
      </c>
      <c r="D407" s="22" t="s">
        <v>891</v>
      </c>
      <c r="E407" s="20">
        <f>AVERAGE(AE407:AH407)</f>
        <v>8.6</v>
      </c>
      <c r="F407" s="1">
        <v>3.6</v>
      </c>
      <c r="G407" s="18">
        <v>6</v>
      </c>
      <c r="H407" s="64">
        <f>IF(OR(ISNUMBER(F407),ISNUMBER(G407)),F407+G407,"")</f>
        <v>9.6</v>
      </c>
      <c r="I407" s="2">
        <v>2</v>
      </c>
      <c r="J407" s="18">
        <v>5</v>
      </c>
      <c r="K407" s="64">
        <f>IF(OR(ISNUMBER(I407),ISNUMBER(J407)),I407+J407,"")</f>
        <v>7</v>
      </c>
      <c r="L407" s="2"/>
      <c r="M407" s="18"/>
      <c r="N407" s="65" t="str">
        <f>IF(OR(ISNUMBER(L407),ISNUMBER(M407)),L407+M407,"")</f>
        <v/>
      </c>
      <c r="O407" s="1">
        <v>3.2</v>
      </c>
      <c r="P407" s="18">
        <v>6</v>
      </c>
      <c r="Q407" s="64">
        <f>IF(OR(ISNUMBER(O407),ISNUMBER(P407)),O407+P407,"")</f>
        <v>9.1999999999999993</v>
      </c>
      <c r="R407" s="2">
        <v>2.2999999999999998</v>
      </c>
      <c r="S407" s="18">
        <v>5</v>
      </c>
      <c r="T407" s="65">
        <f>IF(OR(ISNUMBER(R407),ISNUMBER(S407)),R407+S407,"")</f>
        <v>7.3</v>
      </c>
      <c r="U407" s="1">
        <v>2.8</v>
      </c>
      <c r="V407" s="18">
        <v>5.5</v>
      </c>
      <c r="W407" s="64">
        <f>IF(OR(ISNUMBER(U407),ISNUMBER(V407)),U407+V407,"")</f>
        <v>8.3000000000000007</v>
      </c>
      <c r="X407" s="106">
        <f>IF(AS407=4/6,0.7,AS407)</f>
        <v>1</v>
      </c>
      <c r="Y407" s="51">
        <f>F407+G407</f>
        <v>9.6</v>
      </c>
      <c r="Z407" s="51">
        <f>I407+J407</f>
        <v>7</v>
      </c>
      <c r="AA407" s="51">
        <f>L407+M407</f>
        <v>0</v>
      </c>
      <c r="AB407" s="51">
        <f>O407+P407</f>
        <v>9.1999999999999993</v>
      </c>
      <c r="AC407" s="51">
        <f>R407+S407</f>
        <v>7.3</v>
      </c>
      <c r="AD407" s="51">
        <f>U407+V407</f>
        <v>8.3000000000000007</v>
      </c>
      <c r="AE407" s="52">
        <f>LARGE($Y407:$AD407,AE$1)</f>
        <v>9.6</v>
      </c>
      <c r="AF407" s="52">
        <f>LARGE($Y407:$AD407,AF$1)</f>
        <v>9.1999999999999993</v>
      </c>
      <c r="AG407" s="52">
        <f>LARGE($Y407:$AD407,AG$1)</f>
        <v>8.3000000000000007</v>
      </c>
      <c r="AH407" s="52">
        <f>LARGE($Y407:$AD407,AH$1)</f>
        <v>7.3</v>
      </c>
      <c r="AI407" s="52">
        <f>LARGE($Y407:$AD407,AI$1)</f>
        <v>7</v>
      </c>
      <c r="AJ407" s="52">
        <f>LARGE($Y407:$AD407,AJ$1)</f>
        <v>0</v>
      </c>
      <c r="AL407" s="96" t="str">
        <f>IF(H407-F407*G407=H407,0,"ok")</f>
        <v>ok</v>
      </c>
      <c r="AM407" s="96" t="str">
        <f>IF(K407-I407*J407=K407,0,"ok")</f>
        <v>ok</v>
      </c>
      <c r="AN407" s="96" t="e">
        <f>IF(N407-L407*M407=N407,0,"ok")</f>
        <v>#VALUE!</v>
      </c>
      <c r="AO407" s="96" t="str">
        <f>IF(Q407-O407*P407=Q407,0,"ok")</f>
        <v>ok</v>
      </c>
      <c r="AP407" s="96" t="str">
        <f>IF(T407-R407*S407=T407,0,"ok")</f>
        <v>ok</v>
      </c>
      <c r="AQ407" s="96" t="str">
        <f>IF(W407-U407*V407=W407,0,"ok")</f>
        <v>ok</v>
      </c>
      <c r="AR407" s="107">
        <f>COUNT(AL407:AQ407)</f>
        <v>0</v>
      </c>
      <c r="AS407" s="109">
        <f>IF(E407&lt;&gt;0,(COUNT(F407:W407)+3)/18,0)</f>
        <v>1</v>
      </c>
    </row>
    <row r="408" spans="1:45" ht="12.75" customHeight="1">
      <c r="A408" s="3">
        <v>2</v>
      </c>
      <c r="C408" s="25" t="s">
        <v>68</v>
      </c>
      <c r="D408" s="22" t="s">
        <v>69</v>
      </c>
      <c r="E408" s="20">
        <f>AVERAGE(AE408:AH408)</f>
        <v>7.4249999999999998</v>
      </c>
      <c r="F408" s="1">
        <v>0</v>
      </c>
      <c r="G408" s="18">
        <v>6</v>
      </c>
      <c r="H408" s="64">
        <f>IF(OR(ISNUMBER(F408),ISNUMBER(G408)),F408+G408,"")</f>
        <v>6</v>
      </c>
      <c r="I408" s="2">
        <v>2.8</v>
      </c>
      <c r="J408" s="18">
        <v>5.2</v>
      </c>
      <c r="K408" s="64">
        <f>IF(OR(ISNUMBER(I408),ISNUMBER(J408)),I408+J408,"")</f>
        <v>8</v>
      </c>
      <c r="L408" s="2">
        <v>1</v>
      </c>
      <c r="M408" s="18">
        <v>6</v>
      </c>
      <c r="N408" s="65">
        <f>IF(OR(ISNUMBER(L408),ISNUMBER(M408)),L408+M408,"")</f>
        <v>7</v>
      </c>
      <c r="O408" s="1"/>
      <c r="P408" s="18"/>
      <c r="Q408" s="64" t="str">
        <f>IF(OR(ISNUMBER(O408),ISNUMBER(P408)),O408+P408,"")</f>
        <v/>
      </c>
      <c r="R408" s="2">
        <v>3.2</v>
      </c>
      <c r="S408" s="18">
        <v>5.5</v>
      </c>
      <c r="T408" s="65">
        <f>IF(OR(ISNUMBER(R408),ISNUMBER(S408)),R408+S408,"")</f>
        <v>8.6999999999999993</v>
      </c>
      <c r="U408" s="1"/>
      <c r="V408" s="18"/>
      <c r="W408" s="64" t="str">
        <f>IF(OR(ISNUMBER(U408),ISNUMBER(V408)),U408+V408,"")</f>
        <v/>
      </c>
      <c r="X408" s="106">
        <f>IF(AS408=4/6,0.7,AS408)</f>
        <v>0.83333333333333337</v>
      </c>
      <c r="Y408" s="51">
        <f>F408+G408</f>
        <v>6</v>
      </c>
      <c r="Z408" s="51">
        <f>I408+J408</f>
        <v>8</v>
      </c>
      <c r="AA408" s="51">
        <f>L408+M408</f>
        <v>7</v>
      </c>
      <c r="AB408" s="51">
        <f>O408+P408</f>
        <v>0</v>
      </c>
      <c r="AC408" s="51">
        <f>R408+S408</f>
        <v>8.6999999999999993</v>
      </c>
      <c r="AD408" s="51">
        <f>U408+V408</f>
        <v>0</v>
      </c>
      <c r="AE408" s="52">
        <f>LARGE($Y408:$AD408,AE$1)</f>
        <v>8.6999999999999993</v>
      </c>
      <c r="AF408" s="52">
        <f>LARGE($Y408:$AD408,AF$1)</f>
        <v>8</v>
      </c>
      <c r="AG408" s="52">
        <f>LARGE($Y408:$AD408,AG$1)</f>
        <v>7</v>
      </c>
      <c r="AH408" s="52">
        <f>LARGE($Y408:$AD408,AH$1)</f>
        <v>6</v>
      </c>
      <c r="AI408" s="52">
        <f>LARGE($Y408:$AD408,AI$1)</f>
        <v>0</v>
      </c>
      <c r="AJ408" s="52">
        <f>LARGE($Y408:$AD408,AJ$1)</f>
        <v>0</v>
      </c>
      <c r="AK408" s="104"/>
      <c r="AL408" s="96">
        <f>IF(H408-F408*G408=H408,0,"ok")</f>
        <v>0</v>
      </c>
      <c r="AM408" s="96" t="str">
        <f>IF(K408-I408*J408=K408,0,"ok")</f>
        <v>ok</v>
      </c>
      <c r="AN408" s="96" t="str">
        <f>IF(N408-L408*M408=N408,0,"ok")</f>
        <v>ok</v>
      </c>
      <c r="AO408" s="96" t="e">
        <f>IF(Q408-O408*P408=Q408,0,"ok")</f>
        <v>#VALUE!</v>
      </c>
      <c r="AP408" s="96" t="str">
        <f>IF(T408-R408*S408=T408,0,"ok")</f>
        <v>ok</v>
      </c>
      <c r="AQ408" s="96" t="e">
        <f>IF(W408-U408*V408=W408,0,"ok")</f>
        <v>#VALUE!</v>
      </c>
      <c r="AR408" s="107">
        <f>COUNT(AL408:AQ408)</f>
        <v>1</v>
      </c>
      <c r="AS408" s="109">
        <f>IF(E408&lt;&gt;0,(COUNT(F408:W408)+3)/18,0)</f>
        <v>0.83333333333333337</v>
      </c>
    </row>
    <row r="409" spans="1:45" ht="12.75" customHeight="1">
      <c r="A409" s="3">
        <v>51</v>
      </c>
      <c r="C409" s="25">
        <v>9052422</v>
      </c>
      <c r="D409" s="22" t="s">
        <v>1053</v>
      </c>
      <c r="E409" s="20">
        <f>AVERAGE(AE409:AH409)</f>
        <v>7.4249999999999998</v>
      </c>
      <c r="F409" s="1">
        <v>1.8</v>
      </c>
      <c r="G409" s="18">
        <v>5.5</v>
      </c>
      <c r="H409" s="64">
        <f>IF(OR(ISNUMBER(F409),ISNUMBER(G409)),F409+G409,"")</f>
        <v>7.3</v>
      </c>
      <c r="I409" s="2">
        <v>1.8</v>
      </c>
      <c r="J409" s="18">
        <v>5.5</v>
      </c>
      <c r="K409" s="64">
        <f>IF(OR(ISNUMBER(I409),ISNUMBER(J409)),I409+J409,"")</f>
        <v>7.3</v>
      </c>
      <c r="L409" s="2"/>
      <c r="M409" s="18"/>
      <c r="N409" s="65" t="str">
        <f>IF(OR(ISNUMBER(L409),ISNUMBER(M409)),L409+M409,"")</f>
        <v/>
      </c>
      <c r="O409" s="1">
        <v>1.5</v>
      </c>
      <c r="P409" s="18">
        <v>5.5</v>
      </c>
      <c r="Q409" s="64">
        <f>IF(OR(ISNUMBER(O409),ISNUMBER(P409)),O409+P409,"")</f>
        <v>7</v>
      </c>
      <c r="R409" s="2"/>
      <c r="S409" s="18"/>
      <c r="T409" s="65" t="str">
        <f>IF(OR(ISNUMBER(R409),ISNUMBER(S409)),R409+S409,"")</f>
        <v/>
      </c>
      <c r="U409" s="1">
        <v>2.5</v>
      </c>
      <c r="V409" s="18">
        <v>5.6</v>
      </c>
      <c r="W409" s="64">
        <f>IF(OR(ISNUMBER(U409),ISNUMBER(V409)),U409+V409,"")</f>
        <v>8.1</v>
      </c>
      <c r="X409" s="106">
        <f>IF(AS409=4/6,0.7,AS409)</f>
        <v>0.83333333333333337</v>
      </c>
      <c r="Y409" s="51">
        <f>F409+G409</f>
        <v>7.3</v>
      </c>
      <c r="Z409" s="51">
        <f>I409+J409</f>
        <v>7.3</v>
      </c>
      <c r="AA409" s="51">
        <f>L409+M409</f>
        <v>0</v>
      </c>
      <c r="AB409" s="51">
        <f>O409+P409</f>
        <v>7</v>
      </c>
      <c r="AC409" s="51">
        <f>R409+S409</f>
        <v>0</v>
      </c>
      <c r="AD409" s="51">
        <f>U409+V409</f>
        <v>8.1</v>
      </c>
      <c r="AE409" s="52">
        <f>LARGE($Y409:$AD409,AE$1)</f>
        <v>8.1</v>
      </c>
      <c r="AF409" s="52">
        <f>LARGE($Y409:$AD409,AF$1)</f>
        <v>7.3</v>
      </c>
      <c r="AG409" s="52">
        <f>LARGE($Y409:$AD409,AG$1)</f>
        <v>7.3</v>
      </c>
      <c r="AH409" s="52">
        <f>LARGE($Y409:$AD409,AH$1)</f>
        <v>7</v>
      </c>
      <c r="AI409" s="52">
        <f>LARGE($Y409:$AD409,AI$1)</f>
        <v>0</v>
      </c>
      <c r="AJ409" s="52">
        <f>LARGE($Y409:$AD409,AJ$1)</f>
        <v>0</v>
      </c>
      <c r="AL409" s="96" t="str">
        <f>IF(H409-F409*G409=H409,0,"ok")</f>
        <v>ok</v>
      </c>
      <c r="AM409" s="96" t="str">
        <f>IF(K409-I409*J409=K409,0,"ok")</f>
        <v>ok</v>
      </c>
      <c r="AN409" s="96" t="e">
        <f>IF(N409-L409*M409=N409,0,"ok")</f>
        <v>#VALUE!</v>
      </c>
      <c r="AO409" s="96" t="str">
        <f>IF(Q409-O409*P409=Q409,0,"ok")</f>
        <v>ok</v>
      </c>
      <c r="AP409" s="96" t="e">
        <f>IF(T409-R409*S409=T409,0,"ok")</f>
        <v>#VALUE!</v>
      </c>
      <c r="AQ409" s="96" t="str">
        <f>IF(W409-U409*V409=W409,0,"ok")</f>
        <v>ok</v>
      </c>
      <c r="AR409" s="107">
        <f>COUNT(AL409:AQ409)</f>
        <v>0</v>
      </c>
      <c r="AS409" s="109">
        <f>IF(E409&lt;&gt;0,(COUNT(F409:W409)+3)/18,0)</f>
        <v>0.83333333333333337</v>
      </c>
    </row>
    <row r="410" spans="1:45" ht="12.75" customHeight="1">
      <c r="A410" s="3">
        <v>21</v>
      </c>
      <c r="C410" s="25" t="s">
        <v>892</v>
      </c>
      <c r="D410" s="22" t="s">
        <v>893</v>
      </c>
      <c r="E410" s="20">
        <f>AVERAGE(AE410:AH410)</f>
        <v>9.625</v>
      </c>
      <c r="F410" s="1">
        <v>3.8</v>
      </c>
      <c r="G410" s="18">
        <v>5.8</v>
      </c>
      <c r="H410" s="64">
        <f>IF(OR(ISNUMBER(F410),ISNUMBER(G410)),F410+G410,"")</f>
        <v>9.6</v>
      </c>
      <c r="I410" s="2">
        <v>3.8</v>
      </c>
      <c r="J410" s="18">
        <v>6</v>
      </c>
      <c r="K410" s="64">
        <f>IF(OR(ISNUMBER(I410),ISNUMBER(J410)),I410+J410,"")</f>
        <v>9.8000000000000007</v>
      </c>
      <c r="L410" s="2"/>
      <c r="M410" s="18"/>
      <c r="N410" s="65" t="str">
        <f>IF(OR(ISNUMBER(L410),ISNUMBER(M410)),L410+M410,"")</f>
        <v/>
      </c>
      <c r="O410" s="1">
        <v>4</v>
      </c>
      <c r="P410" s="18">
        <v>6</v>
      </c>
      <c r="Q410" s="64">
        <f>IF(OR(ISNUMBER(O410),ISNUMBER(P410)),O410+P410,"")</f>
        <v>10</v>
      </c>
      <c r="R410" s="2">
        <v>3.1</v>
      </c>
      <c r="S410" s="18">
        <v>4.5</v>
      </c>
      <c r="T410" s="65">
        <f>IF(OR(ISNUMBER(R410),ISNUMBER(S410)),R410+S410,"")</f>
        <v>7.6</v>
      </c>
      <c r="U410" s="1">
        <v>3.6</v>
      </c>
      <c r="V410" s="18">
        <v>5.5</v>
      </c>
      <c r="W410" s="64">
        <f>IF(OR(ISNUMBER(U410),ISNUMBER(V410)),U410+V410,"")</f>
        <v>9.1</v>
      </c>
      <c r="X410" s="106">
        <f>IF(AS410=4/6,0.7,AS410)</f>
        <v>1</v>
      </c>
      <c r="Y410" s="51">
        <f>F410+G410</f>
        <v>9.6</v>
      </c>
      <c r="Z410" s="51">
        <f>I410+J410</f>
        <v>9.8000000000000007</v>
      </c>
      <c r="AA410" s="51">
        <f>L410+M410</f>
        <v>0</v>
      </c>
      <c r="AB410" s="51">
        <f>O410+P410</f>
        <v>10</v>
      </c>
      <c r="AC410" s="51">
        <f>R410+S410</f>
        <v>7.6</v>
      </c>
      <c r="AD410" s="51">
        <f>U410+V410</f>
        <v>9.1</v>
      </c>
      <c r="AE410" s="52">
        <f>LARGE($Y410:$AD410,AE$1)</f>
        <v>10</v>
      </c>
      <c r="AF410" s="52">
        <f>LARGE($Y410:$AD410,AF$1)</f>
        <v>9.8000000000000007</v>
      </c>
      <c r="AG410" s="52">
        <f>LARGE($Y410:$AD410,AG$1)</f>
        <v>9.6</v>
      </c>
      <c r="AH410" s="52">
        <f>LARGE($Y410:$AD410,AH$1)</f>
        <v>9.1</v>
      </c>
      <c r="AI410" s="52">
        <f>LARGE($Y410:$AD410,AI$1)</f>
        <v>7.6</v>
      </c>
      <c r="AJ410" s="52">
        <f>LARGE($Y410:$AD410,AJ$1)</f>
        <v>0</v>
      </c>
      <c r="AL410" s="96" t="str">
        <f>IF(H410-F410*G410=H410,0,"ok")</f>
        <v>ok</v>
      </c>
      <c r="AM410" s="96" t="str">
        <f>IF(K410-I410*J410=K410,0,"ok")</f>
        <v>ok</v>
      </c>
      <c r="AN410" s="96" t="e">
        <f>IF(N410-L410*M410=N410,0,"ok")</f>
        <v>#VALUE!</v>
      </c>
      <c r="AO410" s="96" t="str">
        <f>IF(Q410-O410*P410=Q410,0,"ok")</f>
        <v>ok</v>
      </c>
      <c r="AP410" s="96" t="str">
        <f>IF(T410-R410*S410=T410,0,"ok")</f>
        <v>ok</v>
      </c>
      <c r="AQ410" s="96" t="str">
        <f>IF(W410-U410*V410=W410,0,"ok")</f>
        <v>ok</v>
      </c>
      <c r="AR410" s="107">
        <f>COUNT(AL410:AQ410)</f>
        <v>0</v>
      </c>
      <c r="AS410" s="109">
        <f>IF(E410&lt;&gt;0,(COUNT(F410:W410)+3)/18,0)</f>
        <v>1</v>
      </c>
    </row>
    <row r="411" spans="1:45" ht="12.75" customHeight="1">
      <c r="A411" s="3">
        <v>15</v>
      </c>
      <c r="C411" s="25" t="s">
        <v>626</v>
      </c>
      <c r="D411" s="22" t="s">
        <v>627</v>
      </c>
      <c r="E411" s="20">
        <f>AVERAGE(AE411:AH411)</f>
        <v>9.1750000000000007</v>
      </c>
      <c r="F411" s="1">
        <v>3</v>
      </c>
      <c r="G411" s="18">
        <v>5.5</v>
      </c>
      <c r="H411" s="64">
        <f>IF(OR(ISNUMBER(F411),ISNUMBER(G411)),F411+G411,"")</f>
        <v>8.5</v>
      </c>
      <c r="I411" s="2">
        <v>3.5</v>
      </c>
      <c r="J411" s="18">
        <v>5.7</v>
      </c>
      <c r="K411" s="64">
        <f>IF(OR(ISNUMBER(I411),ISNUMBER(J411)),I411+J411,"")</f>
        <v>9.1999999999999993</v>
      </c>
      <c r="L411" s="2">
        <v>3.5</v>
      </c>
      <c r="M411" s="18">
        <v>6</v>
      </c>
      <c r="N411" s="65">
        <f>IF(OR(ISNUMBER(L411),ISNUMBER(M411)),L411+M411,"")</f>
        <v>9.5</v>
      </c>
      <c r="O411" s="1">
        <v>3.5</v>
      </c>
      <c r="P411" s="18">
        <v>6</v>
      </c>
      <c r="Q411" s="64">
        <f>IF(OR(ISNUMBER(O411),ISNUMBER(P411)),O411+P411,"")</f>
        <v>9.5</v>
      </c>
      <c r="R411" s="83"/>
      <c r="S411" s="72"/>
      <c r="T411" s="65" t="str">
        <f>IF(OR(ISNUMBER(R411),ISNUMBER(S411)),R411+S411,"")</f>
        <v/>
      </c>
      <c r="U411" s="71"/>
      <c r="V411" s="72"/>
      <c r="W411" s="64" t="str">
        <f>IF(OR(ISNUMBER(U411),ISNUMBER(V411)),U411+V411,"")</f>
        <v/>
      </c>
      <c r="X411" s="106">
        <f>IF(AS411=4/6,0.7,AS411)</f>
        <v>0.83333333333333337</v>
      </c>
      <c r="Y411" s="51">
        <f>F411+G411</f>
        <v>8.5</v>
      </c>
      <c r="Z411" s="51">
        <f>I411+J411</f>
        <v>9.1999999999999993</v>
      </c>
      <c r="AA411" s="51">
        <f>L411+M411</f>
        <v>9.5</v>
      </c>
      <c r="AB411" s="51">
        <f>O411+P411</f>
        <v>9.5</v>
      </c>
      <c r="AC411" s="51">
        <f>R411+S411</f>
        <v>0</v>
      </c>
      <c r="AD411" s="51">
        <f>U411+V411</f>
        <v>0</v>
      </c>
      <c r="AE411" s="52">
        <f>LARGE($Y411:$AD411,AE$1)</f>
        <v>9.5</v>
      </c>
      <c r="AF411" s="52">
        <f>LARGE($Y411:$AD411,AF$1)</f>
        <v>9.5</v>
      </c>
      <c r="AG411" s="52">
        <f>LARGE($Y411:$AD411,AG$1)</f>
        <v>9.1999999999999993</v>
      </c>
      <c r="AH411" s="52">
        <f>LARGE($Y411:$AD411,AH$1)</f>
        <v>8.5</v>
      </c>
      <c r="AI411" s="52">
        <f>LARGE($Y411:$AD411,AI$1)</f>
        <v>0</v>
      </c>
      <c r="AJ411" s="52">
        <f>LARGE($Y411:$AD411,AJ$1)</f>
        <v>0</v>
      </c>
      <c r="AL411" s="96" t="str">
        <f>IF(H411-F411*G411=H411,0,"ok")</f>
        <v>ok</v>
      </c>
      <c r="AM411" s="96" t="str">
        <f>IF(K411-I411*J411=K411,0,"ok")</f>
        <v>ok</v>
      </c>
      <c r="AN411" s="96" t="str">
        <f>IF(N411-L411*M411=N411,0,"ok")</f>
        <v>ok</v>
      </c>
      <c r="AO411" s="96" t="str">
        <f>IF(Q411-O411*P411=Q411,0,"ok")</f>
        <v>ok</v>
      </c>
      <c r="AP411" s="96" t="e">
        <f>IF(T411-R411*S411=T411,0,"ok")</f>
        <v>#VALUE!</v>
      </c>
      <c r="AQ411" s="96" t="e">
        <f>IF(W411-U411*V411=W411,0,"ok")</f>
        <v>#VALUE!</v>
      </c>
      <c r="AR411" s="107">
        <f>COUNT(AL411:AQ411)</f>
        <v>0</v>
      </c>
      <c r="AS411" s="109">
        <f>IF(E411&lt;&gt;0,(COUNT(F411:W411)+3)/18,0)</f>
        <v>0.83333333333333337</v>
      </c>
    </row>
    <row r="412" spans="1:45" ht="12.75" customHeight="1">
      <c r="A412" s="3">
        <v>32</v>
      </c>
      <c r="B412" t="s">
        <v>1117</v>
      </c>
      <c r="C412" s="25" t="s">
        <v>1023</v>
      </c>
      <c r="D412" s="22" t="s">
        <v>1024</v>
      </c>
      <c r="E412" s="20">
        <f>AVERAGE(AE412:AH412)</f>
        <v>7.9</v>
      </c>
      <c r="F412" s="47">
        <v>1.3</v>
      </c>
      <c r="G412" s="48">
        <v>5</v>
      </c>
      <c r="H412" s="64">
        <f>IF(OR(ISNUMBER(F412),ISNUMBER(G412)),F412+G412,"")</f>
        <v>6.3</v>
      </c>
      <c r="I412" s="2">
        <v>2.6</v>
      </c>
      <c r="J412" s="18">
        <v>5</v>
      </c>
      <c r="K412" s="64">
        <f>IF(OR(ISNUMBER(I412),ISNUMBER(J412)),I412+J412,"")</f>
        <v>7.6</v>
      </c>
      <c r="L412" s="2">
        <v>3</v>
      </c>
      <c r="M412" s="18">
        <v>5.6</v>
      </c>
      <c r="N412" s="65">
        <f>IF(OR(ISNUMBER(L412),ISNUMBER(M412)),L412+M412,"")</f>
        <v>8.6</v>
      </c>
      <c r="O412" s="1">
        <v>1.7</v>
      </c>
      <c r="P412" s="18">
        <v>5.2</v>
      </c>
      <c r="Q412" s="64">
        <f>IF(OR(ISNUMBER(O412),ISNUMBER(P412)),O412+P412,"")</f>
        <v>6.9</v>
      </c>
      <c r="R412" s="2"/>
      <c r="S412" s="18"/>
      <c r="T412" s="65" t="str">
        <f>IF(OR(ISNUMBER(R412),ISNUMBER(S412)),R412+S412,"")</f>
        <v/>
      </c>
      <c r="U412" s="1">
        <v>3</v>
      </c>
      <c r="V412" s="18">
        <v>5.5</v>
      </c>
      <c r="W412" s="64">
        <f>IF(OR(ISNUMBER(U412),ISNUMBER(V412)),U412+V412,"")</f>
        <v>8.5</v>
      </c>
      <c r="X412" s="106">
        <f>IF(AS412=4/6,0.7,AS412)</f>
        <v>1</v>
      </c>
      <c r="Y412" s="51">
        <f>F412+G412</f>
        <v>6.3</v>
      </c>
      <c r="Z412" s="51">
        <f>I412+J412</f>
        <v>7.6</v>
      </c>
      <c r="AA412" s="51">
        <f>L412+M412</f>
        <v>8.6</v>
      </c>
      <c r="AB412" s="51">
        <f>O412+P412</f>
        <v>6.9</v>
      </c>
      <c r="AC412" s="51">
        <f>R412+S412</f>
        <v>0</v>
      </c>
      <c r="AD412" s="51">
        <f>U412+V412</f>
        <v>8.5</v>
      </c>
      <c r="AE412" s="52">
        <f>LARGE($Y412:$AD412,AE$1)</f>
        <v>8.6</v>
      </c>
      <c r="AF412" s="52">
        <f>LARGE($Y412:$AD412,AF$1)</f>
        <v>8.5</v>
      </c>
      <c r="AG412" s="52">
        <f>LARGE($Y412:$AD412,AG$1)</f>
        <v>7.6</v>
      </c>
      <c r="AH412" s="52">
        <f>LARGE($Y412:$AD412,AH$1)</f>
        <v>6.9</v>
      </c>
      <c r="AI412" s="52">
        <f>LARGE($Y412:$AD412,AI$1)</f>
        <v>6.3</v>
      </c>
      <c r="AJ412" s="52">
        <f>LARGE($Y412:$AD412,AJ$1)</f>
        <v>0</v>
      </c>
      <c r="AL412" s="96" t="str">
        <f>IF(H412-F412*G412=H412,0,"ok")</f>
        <v>ok</v>
      </c>
      <c r="AM412" s="96" t="str">
        <f>IF(K412-I412*J412=K412,0,"ok")</f>
        <v>ok</v>
      </c>
      <c r="AN412" s="96" t="str">
        <f>IF(N412-L412*M412=N412,0,"ok")</f>
        <v>ok</v>
      </c>
      <c r="AO412" s="96" t="str">
        <f>IF(Q412-O412*P412=Q412,0,"ok")</f>
        <v>ok</v>
      </c>
      <c r="AP412" s="96" t="e">
        <f>IF(T412-R412*S412=T412,0,"ok")</f>
        <v>#VALUE!</v>
      </c>
      <c r="AQ412" s="96" t="str">
        <f>IF(W412-U412*V412=W412,0,"ok")</f>
        <v>ok</v>
      </c>
      <c r="AR412" s="107">
        <f>COUNT(AL412:AQ412)</f>
        <v>0</v>
      </c>
      <c r="AS412" s="109">
        <f>IF(E412&lt;&gt;0,(COUNT(F412:W412)+3)/18,0)</f>
        <v>1</v>
      </c>
    </row>
    <row r="413" spans="1:45" ht="12.75" customHeight="1">
      <c r="A413" s="3">
        <v>19</v>
      </c>
      <c r="C413" s="25" t="s">
        <v>804</v>
      </c>
      <c r="D413" s="22" t="s">
        <v>805</v>
      </c>
      <c r="E413" s="20">
        <f>AVERAGE(AE413:AH413)</f>
        <v>8.5749999999999993</v>
      </c>
      <c r="F413" s="1">
        <v>3.7</v>
      </c>
      <c r="G413" s="18">
        <v>6</v>
      </c>
      <c r="H413" s="64">
        <f>IF(OR(ISNUMBER(F413),ISNUMBER(G413)),F413+G413,"")</f>
        <v>9.6999999999999993</v>
      </c>
      <c r="I413" s="2">
        <v>2</v>
      </c>
      <c r="J413" s="18">
        <v>5</v>
      </c>
      <c r="K413" s="64">
        <f>IF(OR(ISNUMBER(I413),ISNUMBER(J413)),I413+J413,"")</f>
        <v>7</v>
      </c>
      <c r="L413" s="2"/>
      <c r="M413" s="18"/>
      <c r="N413" s="65" t="str">
        <f>IF(OR(ISNUMBER(L413),ISNUMBER(M413)),L413+M413,"")</f>
        <v/>
      </c>
      <c r="O413" s="1"/>
      <c r="P413" s="18"/>
      <c r="Q413" s="64" t="str">
        <f>IF(OR(ISNUMBER(O413),ISNUMBER(P413)),O413+P413,"")</f>
        <v/>
      </c>
      <c r="R413" s="2">
        <v>3.3</v>
      </c>
      <c r="S413" s="18">
        <v>5.5</v>
      </c>
      <c r="T413" s="65">
        <f>IF(OR(ISNUMBER(R413),ISNUMBER(S413)),R413+S413,"")</f>
        <v>8.8000000000000007</v>
      </c>
      <c r="U413" s="1">
        <v>3.8</v>
      </c>
      <c r="V413" s="18">
        <v>5</v>
      </c>
      <c r="W413" s="64">
        <f>IF(OR(ISNUMBER(U413),ISNUMBER(V413)),U413+V413,"")</f>
        <v>8.8000000000000007</v>
      </c>
      <c r="X413" s="106">
        <f>IF(AS413=4/6,0.7,AS413)</f>
        <v>0.83333333333333337</v>
      </c>
      <c r="Y413" s="51">
        <f>F413+G413</f>
        <v>9.6999999999999993</v>
      </c>
      <c r="Z413" s="51">
        <f>I413+J413</f>
        <v>7</v>
      </c>
      <c r="AA413" s="51">
        <f>L413+M413</f>
        <v>0</v>
      </c>
      <c r="AB413" s="51">
        <f>O413+P413</f>
        <v>0</v>
      </c>
      <c r="AC413" s="51">
        <f>R413+S413</f>
        <v>8.8000000000000007</v>
      </c>
      <c r="AD413" s="51">
        <f>U413+V413</f>
        <v>8.8000000000000007</v>
      </c>
      <c r="AE413" s="52">
        <f>LARGE($Y413:$AD413,AE$1)</f>
        <v>9.6999999999999993</v>
      </c>
      <c r="AF413" s="52">
        <f>LARGE($Y413:$AD413,AF$1)</f>
        <v>8.8000000000000007</v>
      </c>
      <c r="AG413" s="52">
        <f>LARGE($Y413:$AD413,AG$1)</f>
        <v>8.8000000000000007</v>
      </c>
      <c r="AH413" s="52">
        <f>LARGE($Y413:$AD413,AH$1)</f>
        <v>7</v>
      </c>
      <c r="AI413" s="52">
        <f>LARGE($Y413:$AD413,AI$1)</f>
        <v>0</v>
      </c>
      <c r="AJ413" s="52">
        <f>LARGE($Y413:$AD413,AJ$1)</f>
        <v>0</v>
      </c>
      <c r="AL413" s="96" t="str">
        <f>IF(H413-F413*G413=H413,0,"ok")</f>
        <v>ok</v>
      </c>
      <c r="AM413" s="96" t="str">
        <f>IF(K413-I413*J413=K413,0,"ok")</f>
        <v>ok</v>
      </c>
      <c r="AN413" s="96" t="e">
        <f>IF(N413-L413*M413=N413,0,"ok")</f>
        <v>#VALUE!</v>
      </c>
      <c r="AO413" s="96" t="e">
        <f>IF(Q413-O413*P413=Q413,0,"ok")</f>
        <v>#VALUE!</v>
      </c>
      <c r="AP413" s="96" t="str">
        <f>IF(T413-R413*S413=T413,0,"ok")</f>
        <v>ok</v>
      </c>
      <c r="AQ413" s="96" t="str">
        <f>IF(W413-U413*V413=W413,0,"ok")</f>
        <v>ok</v>
      </c>
      <c r="AR413" s="107">
        <f>COUNT(AL413:AQ413)</f>
        <v>0</v>
      </c>
      <c r="AS413" s="109">
        <f>IF(E413&lt;&gt;0,(COUNT(F413:W413)+3)/18,0)</f>
        <v>0.83333333333333337</v>
      </c>
    </row>
    <row r="414" spans="1:45" ht="12.75" customHeight="1">
      <c r="A414" s="3">
        <v>30</v>
      </c>
      <c r="C414" s="32">
        <v>9016845</v>
      </c>
      <c r="D414" s="33" t="s">
        <v>926</v>
      </c>
      <c r="E414" s="20">
        <f>AVERAGE(AE414:AH414)</f>
        <v>8.8000000000000007</v>
      </c>
      <c r="F414" s="4">
        <v>3</v>
      </c>
      <c r="G414" s="16">
        <v>6</v>
      </c>
      <c r="H414" s="64">
        <f>IF(OR(ISNUMBER(F414),ISNUMBER(G414)),F414+G414,"")</f>
        <v>9</v>
      </c>
      <c r="I414" s="5">
        <v>2.1</v>
      </c>
      <c r="J414" s="16">
        <v>5.7</v>
      </c>
      <c r="K414" s="64">
        <f>IF(OR(ISNUMBER(I414),ISNUMBER(J414)),I414+J414,"")</f>
        <v>7.8000000000000007</v>
      </c>
      <c r="L414" s="5"/>
      <c r="M414" s="16"/>
      <c r="N414" s="65" t="str">
        <f>IF(OR(ISNUMBER(L414),ISNUMBER(M414)),L414+M414,"")</f>
        <v/>
      </c>
      <c r="O414" s="4"/>
      <c r="P414" s="16"/>
      <c r="Q414" s="64" t="str">
        <f>IF(OR(ISNUMBER(O414),ISNUMBER(P414)),O414+P414,"")</f>
        <v/>
      </c>
      <c r="R414" s="5">
        <v>2.9</v>
      </c>
      <c r="S414" s="16">
        <v>6</v>
      </c>
      <c r="T414" s="65">
        <f>IF(OR(ISNUMBER(R414),ISNUMBER(S414)),R414+S414,"")</f>
        <v>8.9</v>
      </c>
      <c r="U414" s="4">
        <v>3.5</v>
      </c>
      <c r="V414" s="16">
        <v>6</v>
      </c>
      <c r="W414" s="64">
        <f>IF(OR(ISNUMBER(U414),ISNUMBER(V414)),U414+V414,"")</f>
        <v>9.5</v>
      </c>
      <c r="X414" s="106">
        <f>IF(AS414=4/6,0.7,AS414)</f>
        <v>0.83333333333333337</v>
      </c>
      <c r="Y414" s="51">
        <f>F414+G414</f>
        <v>9</v>
      </c>
      <c r="Z414" s="51">
        <f>I414+J414</f>
        <v>7.8000000000000007</v>
      </c>
      <c r="AA414" s="51">
        <f>L414+M414</f>
        <v>0</v>
      </c>
      <c r="AB414" s="51">
        <f>O414+P414</f>
        <v>0</v>
      </c>
      <c r="AC414" s="51">
        <f>R414+S414</f>
        <v>8.9</v>
      </c>
      <c r="AD414" s="51">
        <f>U414+V414</f>
        <v>9.5</v>
      </c>
      <c r="AE414" s="52">
        <f>LARGE($Y414:$AD414,AE$1)</f>
        <v>9.5</v>
      </c>
      <c r="AF414" s="52">
        <f>LARGE($Y414:$AD414,AF$1)</f>
        <v>9</v>
      </c>
      <c r="AG414" s="52">
        <f>LARGE($Y414:$AD414,AG$1)</f>
        <v>8.9</v>
      </c>
      <c r="AH414" s="52">
        <f>LARGE($Y414:$AD414,AH$1)</f>
        <v>7.8000000000000007</v>
      </c>
      <c r="AI414" s="52">
        <f>LARGE($Y414:$AD414,AI$1)</f>
        <v>0</v>
      </c>
      <c r="AJ414" s="52">
        <f>LARGE($Y414:$AD414,AJ$1)</f>
        <v>0</v>
      </c>
      <c r="AL414" s="96" t="str">
        <f>IF(H414-F414*G414=H414,0,"ok")</f>
        <v>ok</v>
      </c>
      <c r="AM414" s="96" t="str">
        <f>IF(K414-I414*J414=K414,0,"ok")</f>
        <v>ok</v>
      </c>
      <c r="AN414" s="96" t="e">
        <f>IF(N414-L414*M414=N414,0,"ok")</f>
        <v>#VALUE!</v>
      </c>
      <c r="AO414" s="96" t="e">
        <f>IF(Q414-O414*P414=Q414,0,"ok")</f>
        <v>#VALUE!</v>
      </c>
      <c r="AP414" s="96" t="str">
        <f>IF(T414-R414*S414=T414,0,"ok")</f>
        <v>ok</v>
      </c>
      <c r="AQ414" s="96" t="str">
        <f>IF(W414-U414*V414=W414,0,"ok")</f>
        <v>ok</v>
      </c>
      <c r="AR414" s="107">
        <f>COUNT(AL414:AQ414)</f>
        <v>0</v>
      </c>
      <c r="AS414" s="109">
        <f>IF(E414&lt;&gt;0,(COUNT(F414:W414)+3)/18,0)</f>
        <v>0.83333333333333337</v>
      </c>
    </row>
    <row r="415" spans="1:45" ht="12.75" customHeight="1">
      <c r="A415" s="3">
        <v>12</v>
      </c>
      <c r="C415" s="25" t="s">
        <v>482</v>
      </c>
      <c r="D415" s="22" t="s">
        <v>483</v>
      </c>
      <c r="E415" s="20">
        <f>AVERAGE(AE415:AH415)</f>
        <v>8.5250000000000004</v>
      </c>
      <c r="F415" s="1">
        <v>2.5</v>
      </c>
      <c r="G415" s="18">
        <v>4.5</v>
      </c>
      <c r="H415" s="64">
        <f>IF(OR(ISNUMBER(F415),ISNUMBER(G415)),F415+G415,"")</f>
        <v>7</v>
      </c>
      <c r="I415" s="2">
        <v>4</v>
      </c>
      <c r="J415" s="18">
        <v>5.5</v>
      </c>
      <c r="K415" s="64">
        <f>IF(OR(ISNUMBER(I415),ISNUMBER(J415)),I415+J415,"")</f>
        <v>9.5</v>
      </c>
      <c r="L415" s="2"/>
      <c r="M415" s="18"/>
      <c r="N415" s="65" t="str">
        <f>IF(OR(ISNUMBER(L415),ISNUMBER(M415)),L415+M415,"")</f>
        <v/>
      </c>
      <c r="O415" s="1"/>
      <c r="P415" s="18"/>
      <c r="Q415" s="64" t="str">
        <f>IF(OR(ISNUMBER(O415),ISNUMBER(P415)),O415+P415,"")</f>
        <v/>
      </c>
      <c r="R415" s="2">
        <v>3</v>
      </c>
      <c r="S415" s="18">
        <v>5.5</v>
      </c>
      <c r="T415" s="65">
        <f>IF(OR(ISNUMBER(R415),ISNUMBER(S415)),R415+S415,"")</f>
        <v>8.5</v>
      </c>
      <c r="U415" s="1">
        <v>3.6</v>
      </c>
      <c r="V415" s="18">
        <v>5.5</v>
      </c>
      <c r="W415" s="64">
        <f>IF(OR(ISNUMBER(U415),ISNUMBER(V415)),U415+V415,"")</f>
        <v>9.1</v>
      </c>
      <c r="X415" s="106">
        <f>IF(AS415=4/6,0.7,AS415)</f>
        <v>0.83333333333333337</v>
      </c>
      <c r="Y415" s="51">
        <f>F415+G415</f>
        <v>7</v>
      </c>
      <c r="Z415" s="51">
        <f>I415+J415</f>
        <v>9.5</v>
      </c>
      <c r="AA415" s="51">
        <f>L415+M415</f>
        <v>0</v>
      </c>
      <c r="AB415" s="51">
        <f>O415+P415</f>
        <v>0</v>
      </c>
      <c r="AC415" s="51">
        <f>R415+S415</f>
        <v>8.5</v>
      </c>
      <c r="AD415" s="51">
        <f>U415+V415</f>
        <v>9.1</v>
      </c>
      <c r="AE415" s="52">
        <f>LARGE($Y415:$AD415,AE$1)</f>
        <v>9.5</v>
      </c>
      <c r="AF415" s="52">
        <f>LARGE($Y415:$AD415,AF$1)</f>
        <v>9.1</v>
      </c>
      <c r="AG415" s="52">
        <f>LARGE($Y415:$AD415,AG$1)</f>
        <v>8.5</v>
      </c>
      <c r="AH415" s="52">
        <f>LARGE($Y415:$AD415,AH$1)</f>
        <v>7</v>
      </c>
      <c r="AI415" s="52">
        <f>LARGE($Y415:$AD415,AI$1)</f>
        <v>0</v>
      </c>
      <c r="AJ415" s="52">
        <f>LARGE($Y415:$AD415,AJ$1)</f>
        <v>0</v>
      </c>
      <c r="AL415" s="96" t="str">
        <f>IF(H415-F415*G415=H415,0,"ok")</f>
        <v>ok</v>
      </c>
      <c r="AM415" s="96" t="str">
        <f>IF(K415-I415*J415=K415,0,"ok")</f>
        <v>ok</v>
      </c>
      <c r="AN415" s="96" t="e">
        <f>IF(N415-L415*M415=N415,0,"ok")</f>
        <v>#VALUE!</v>
      </c>
      <c r="AO415" s="96" t="e">
        <f>IF(Q415-O415*P415=Q415,0,"ok")</f>
        <v>#VALUE!</v>
      </c>
      <c r="AP415" s="96" t="str">
        <f>IF(T415-R415*S415=T415,0,"ok")</f>
        <v>ok</v>
      </c>
      <c r="AQ415" s="96" t="str">
        <f>IF(W415-U415*V415=W415,0,"ok")</f>
        <v>ok</v>
      </c>
      <c r="AR415" s="107">
        <f>COUNT(AL415:AQ415)</f>
        <v>0</v>
      </c>
      <c r="AS415" s="109">
        <f>IF(E415&lt;&gt;0,(COUNT(F415:W415)+3)/18,0)</f>
        <v>0.83333333333333337</v>
      </c>
    </row>
    <row r="416" spans="1:45" ht="12.75" customHeight="1">
      <c r="A416" s="3">
        <v>14</v>
      </c>
      <c r="C416" s="25" t="s">
        <v>579</v>
      </c>
      <c r="D416" s="22" t="s">
        <v>580</v>
      </c>
      <c r="E416" s="20">
        <f>AVERAGE(AE416:AH416)</f>
        <v>9.6000000000000014</v>
      </c>
      <c r="F416" s="1">
        <v>3.8</v>
      </c>
      <c r="G416" s="18">
        <v>6</v>
      </c>
      <c r="H416" s="64">
        <f>IF(OR(ISNUMBER(F416),ISNUMBER(G416)),F416+G416,"")</f>
        <v>9.8000000000000007</v>
      </c>
      <c r="I416" s="2">
        <v>3.8</v>
      </c>
      <c r="J416" s="18">
        <v>6</v>
      </c>
      <c r="K416" s="64">
        <f>IF(OR(ISNUMBER(I416),ISNUMBER(J416)),I416+J416,"")</f>
        <v>9.8000000000000007</v>
      </c>
      <c r="L416" s="2"/>
      <c r="M416" s="18"/>
      <c r="N416" s="65" t="str">
        <f>IF(OR(ISNUMBER(L416),ISNUMBER(M416)),L416+M416,"")</f>
        <v/>
      </c>
      <c r="O416" s="1"/>
      <c r="P416" s="18"/>
      <c r="Q416" s="64" t="str">
        <f>IF(OR(ISNUMBER(O416),ISNUMBER(P416)),O416+P416,"")</f>
        <v/>
      </c>
      <c r="R416" s="2">
        <v>3</v>
      </c>
      <c r="S416" s="18">
        <v>6</v>
      </c>
      <c r="T416" s="65">
        <f>IF(OR(ISNUMBER(R416),ISNUMBER(S416)),R416+S416,"")</f>
        <v>9</v>
      </c>
      <c r="U416" s="1">
        <v>3.8</v>
      </c>
      <c r="V416" s="18">
        <v>6</v>
      </c>
      <c r="W416" s="64">
        <f>IF(OR(ISNUMBER(U416),ISNUMBER(V416)),U416+V416,"")</f>
        <v>9.8000000000000007</v>
      </c>
      <c r="X416" s="106">
        <f>IF(AS416=4/6,0.7,AS416)</f>
        <v>0.83333333333333337</v>
      </c>
      <c r="Y416" s="51">
        <f>F416+G416</f>
        <v>9.8000000000000007</v>
      </c>
      <c r="Z416" s="51">
        <f>I416+J416</f>
        <v>9.8000000000000007</v>
      </c>
      <c r="AA416" s="51">
        <f>L416+M416</f>
        <v>0</v>
      </c>
      <c r="AB416" s="51">
        <f>O416+P416</f>
        <v>0</v>
      </c>
      <c r="AC416" s="51">
        <f>R416+S416</f>
        <v>9</v>
      </c>
      <c r="AD416" s="51">
        <f>U416+V416</f>
        <v>9.8000000000000007</v>
      </c>
      <c r="AE416" s="52">
        <f>LARGE($Y416:$AD416,AE$1)</f>
        <v>9.8000000000000007</v>
      </c>
      <c r="AF416" s="52">
        <f>LARGE($Y416:$AD416,AF$1)</f>
        <v>9.8000000000000007</v>
      </c>
      <c r="AG416" s="52">
        <f>LARGE($Y416:$AD416,AG$1)</f>
        <v>9.8000000000000007</v>
      </c>
      <c r="AH416" s="52">
        <f>LARGE($Y416:$AD416,AH$1)</f>
        <v>9</v>
      </c>
      <c r="AI416" s="52">
        <f>LARGE($Y416:$AD416,AI$1)</f>
        <v>0</v>
      </c>
      <c r="AJ416" s="52">
        <f>LARGE($Y416:$AD416,AJ$1)</f>
        <v>0</v>
      </c>
      <c r="AL416" s="96" t="str">
        <f>IF(H416-F416*G416=H416,0,"ok")</f>
        <v>ok</v>
      </c>
      <c r="AM416" s="96" t="str">
        <f>IF(K416-I416*J416=K416,0,"ok")</f>
        <v>ok</v>
      </c>
      <c r="AN416" s="96" t="e">
        <f>IF(N416-L416*M416=N416,0,"ok")</f>
        <v>#VALUE!</v>
      </c>
      <c r="AO416" s="96" t="e">
        <f>IF(Q416-O416*P416=Q416,0,"ok")</f>
        <v>#VALUE!</v>
      </c>
      <c r="AP416" s="96" t="str">
        <f>IF(T416-R416*S416=T416,0,"ok")</f>
        <v>ok</v>
      </c>
      <c r="AQ416" s="96" t="str">
        <f>IF(W416-U416*V416=W416,0,"ok")</f>
        <v>ok</v>
      </c>
      <c r="AR416" s="107">
        <f>COUNT(AL416:AQ416)</f>
        <v>0</v>
      </c>
      <c r="AS416" s="109">
        <f>IF(E416&lt;&gt;0,(COUNT(F416:W416)+3)/18,0)</f>
        <v>0.83333333333333337</v>
      </c>
    </row>
    <row r="417" spans="1:45" ht="12.75" customHeight="1">
      <c r="A417" s="3">
        <v>1</v>
      </c>
      <c r="C417" s="25" t="s">
        <v>26</v>
      </c>
      <c r="D417" s="22" t="s">
        <v>27</v>
      </c>
      <c r="E417" s="20">
        <f>AVERAGE(AE417:AH417)</f>
        <v>9.1499999999999986</v>
      </c>
      <c r="F417" s="1">
        <v>2.7</v>
      </c>
      <c r="G417" s="18">
        <v>4.5</v>
      </c>
      <c r="H417" s="64">
        <f>IF(OR(ISNUMBER(F417),ISNUMBER(G417)),F417+G417,"")</f>
        <v>7.2</v>
      </c>
      <c r="I417" s="2">
        <v>4</v>
      </c>
      <c r="J417" s="18">
        <v>5.5</v>
      </c>
      <c r="K417" s="64">
        <f>IF(OR(ISNUMBER(I417),ISNUMBER(J417)),I417+J417,"")</f>
        <v>9.5</v>
      </c>
      <c r="L417" s="2"/>
      <c r="M417" s="18"/>
      <c r="N417" s="65" t="str">
        <f>IF(OR(ISNUMBER(L417),ISNUMBER(M417)),L417+M417,"")</f>
        <v/>
      </c>
      <c r="O417" s="1">
        <v>3.3</v>
      </c>
      <c r="P417" s="18">
        <v>5.8</v>
      </c>
      <c r="Q417" s="64">
        <f>IF(OR(ISNUMBER(O417),ISNUMBER(P417)),O417+P417,"")</f>
        <v>9.1</v>
      </c>
      <c r="R417" s="2">
        <v>3</v>
      </c>
      <c r="S417" s="18">
        <v>5.7</v>
      </c>
      <c r="T417" s="65">
        <f>IF(OR(ISNUMBER(R417),ISNUMBER(S417)),R417+S417,"")</f>
        <v>8.6999999999999993</v>
      </c>
      <c r="U417" s="1">
        <v>4</v>
      </c>
      <c r="V417" s="66">
        <v>5.3</v>
      </c>
      <c r="W417" s="64">
        <f>IF(OR(ISNUMBER(U417),ISNUMBER(V417)),U417+V417,"")</f>
        <v>9.3000000000000007</v>
      </c>
      <c r="X417" s="106">
        <f>IF(AS417=4/6,0.7,AS417)</f>
        <v>1</v>
      </c>
      <c r="Y417" s="51">
        <f>F417+G417</f>
        <v>7.2</v>
      </c>
      <c r="Z417" s="51">
        <f>I417+J417</f>
        <v>9.5</v>
      </c>
      <c r="AA417" s="51">
        <f>L417+M417</f>
        <v>0</v>
      </c>
      <c r="AB417" s="51">
        <f>O417+P417</f>
        <v>9.1</v>
      </c>
      <c r="AC417" s="51">
        <f>R417+S417</f>
        <v>8.6999999999999993</v>
      </c>
      <c r="AD417" s="51">
        <f>U417+V417</f>
        <v>9.3000000000000007</v>
      </c>
      <c r="AE417" s="52">
        <f>LARGE($Y417:$AD417,AE$1)</f>
        <v>9.5</v>
      </c>
      <c r="AF417" s="52">
        <f>LARGE($Y417:$AD417,AF$1)</f>
        <v>9.3000000000000007</v>
      </c>
      <c r="AG417" s="52">
        <f>LARGE($Y417:$AD417,AG$1)</f>
        <v>9.1</v>
      </c>
      <c r="AH417" s="52">
        <f>LARGE($Y417:$AD417,AH$1)</f>
        <v>8.6999999999999993</v>
      </c>
      <c r="AI417" s="52">
        <f>LARGE($Y417:$AD417,AI$1)</f>
        <v>7.2</v>
      </c>
      <c r="AJ417" s="52">
        <f>LARGE($Y417:$AD417,AJ$1)</f>
        <v>0</v>
      </c>
      <c r="AK417" s="104"/>
      <c r="AL417" s="96" t="str">
        <f>IF(H417-F417*G417=H417,0,"ok")</f>
        <v>ok</v>
      </c>
      <c r="AM417" s="96" t="str">
        <f>IF(K417-I417*J417=K417,0,"ok")</f>
        <v>ok</v>
      </c>
      <c r="AN417" s="96" t="e">
        <f>IF(N417-L417*M417=N417,0,"ok")</f>
        <v>#VALUE!</v>
      </c>
      <c r="AO417" s="96" t="str">
        <f>IF(Q417-O417*P417=Q417,0,"ok")</f>
        <v>ok</v>
      </c>
      <c r="AP417" s="96" t="str">
        <f>IF(T417-R417*S417=T417,0,"ok")</f>
        <v>ok</v>
      </c>
      <c r="AQ417" s="96" t="str">
        <f>IF(W417-U417*V417=W417,0,"ok")</f>
        <v>ok</v>
      </c>
      <c r="AR417" s="107">
        <f>COUNT(AL417:AQ417)</f>
        <v>0</v>
      </c>
      <c r="AS417" s="109">
        <f>IF(E417&lt;&gt;0,(COUNT(F417:W417)+3)/18,0)</f>
        <v>1</v>
      </c>
    </row>
    <row r="418" spans="1:45" ht="12.75" customHeight="1">
      <c r="A418" s="3">
        <v>2</v>
      </c>
      <c r="C418" s="25" t="s">
        <v>70</v>
      </c>
      <c r="D418" s="22" t="s">
        <v>71</v>
      </c>
      <c r="E418" s="20">
        <f>AVERAGE(AE418:AH418)</f>
        <v>8.15</v>
      </c>
      <c r="F418" s="1">
        <v>2.2000000000000002</v>
      </c>
      <c r="G418" s="18">
        <v>5.0999999999999996</v>
      </c>
      <c r="H418" s="64">
        <f>IF(OR(ISNUMBER(F418),ISNUMBER(G418)),F418+G418,"")</f>
        <v>7.3</v>
      </c>
      <c r="I418" s="2">
        <v>4</v>
      </c>
      <c r="J418" s="18">
        <v>5.7</v>
      </c>
      <c r="K418" s="64">
        <f>IF(OR(ISNUMBER(I418),ISNUMBER(J418)),I418+J418,"")</f>
        <v>9.6999999999999993</v>
      </c>
      <c r="L418" s="56">
        <v>3</v>
      </c>
      <c r="M418" s="48">
        <v>6</v>
      </c>
      <c r="N418" s="65">
        <f>IF(OR(ISNUMBER(L418),ISNUMBER(M418)),L418+M418,"")</f>
        <v>9</v>
      </c>
      <c r="O418" s="1"/>
      <c r="P418" s="18"/>
      <c r="Q418" s="64" t="str">
        <f>IF(OR(ISNUMBER(O418),ISNUMBER(P418)),O418+P418,"")</f>
        <v/>
      </c>
      <c r="R418" s="2">
        <v>1.1000000000000001</v>
      </c>
      <c r="S418" s="18">
        <v>5.5</v>
      </c>
      <c r="T418" s="65">
        <f>IF(OR(ISNUMBER(R418),ISNUMBER(S418)),R418+S418,"")</f>
        <v>6.6</v>
      </c>
      <c r="U418" s="1"/>
      <c r="V418" s="18"/>
      <c r="W418" s="64" t="str">
        <f>IF(OR(ISNUMBER(U418),ISNUMBER(V418)),U418+V418,"")</f>
        <v/>
      </c>
      <c r="X418" s="106">
        <f>IF(AS418=4/6,0.7,AS418)</f>
        <v>0.83333333333333337</v>
      </c>
      <c r="Y418" s="51">
        <f>F418+G418</f>
        <v>7.3</v>
      </c>
      <c r="Z418" s="51">
        <f>I418+J418</f>
        <v>9.6999999999999993</v>
      </c>
      <c r="AA418" s="51">
        <f>L418+M418</f>
        <v>9</v>
      </c>
      <c r="AB418" s="51">
        <f>O418+P418</f>
        <v>0</v>
      </c>
      <c r="AC418" s="51">
        <f>R418+S418</f>
        <v>6.6</v>
      </c>
      <c r="AD418" s="51">
        <f>U418+V418</f>
        <v>0</v>
      </c>
      <c r="AE418" s="52">
        <f>LARGE($Y418:$AD418,AE$1)</f>
        <v>9.6999999999999993</v>
      </c>
      <c r="AF418" s="52">
        <f>LARGE($Y418:$AD418,AF$1)</f>
        <v>9</v>
      </c>
      <c r="AG418" s="52">
        <f>LARGE($Y418:$AD418,AG$1)</f>
        <v>7.3</v>
      </c>
      <c r="AH418" s="52">
        <f>LARGE($Y418:$AD418,AH$1)</f>
        <v>6.6</v>
      </c>
      <c r="AI418" s="52">
        <f>LARGE($Y418:$AD418,AI$1)</f>
        <v>0</v>
      </c>
      <c r="AJ418" s="52">
        <f>LARGE($Y418:$AD418,AJ$1)</f>
        <v>0</v>
      </c>
      <c r="AK418" s="104"/>
      <c r="AL418" s="96" t="str">
        <f>IF(H418-F418*G418=H418,0,"ok")</f>
        <v>ok</v>
      </c>
      <c r="AM418" s="96" t="str">
        <f>IF(K418-I418*J418=K418,0,"ok")</f>
        <v>ok</v>
      </c>
      <c r="AN418" s="96" t="str">
        <f>IF(N418-L418*M418=N418,0,"ok")</f>
        <v>ok</v>
      </c>
      <c r="AO418" s="96" t="e">
        <f>IF(Q418-O418*P418=Q418,0,"ok")</f>
        <v>#VALUE!</v>
      </c>
      <c r="AP418" s="96" t="str">
        <f>IF(T418-R418*S418=T418,0,"ok")</f>
        <v>ok</v>
      </c>
      <c r="AQ418" s="96" t="e">
        <f>IF(W418-U418*V418=W418,0,"ok")</f>
        <v>#VALUE!</v>
      </c>
      <c r="AR418" s="107">
        <f>COUNT(AL418:AQ418)</f>
        <v>0</v>
      </c>
      <c r="AS418" s="109">
        <f>IF(E418&lt;&gt;0,(COUNT(F418:W418)+3)/18,0)</f>
        <v>0.83333333333333337</v>
      </c>
    </row>
    <row r="419" spans="1:45" ht="12.75" customHeight="1">
      <c r="A419" s="3">
        <v>9</v>
      </c>
      <c r="C419" s="14">
        <v>8537601</v>
      </c>
      <c r="D419" s="30" t="s">
        <v>347</v>
      </c>
      <c r="E419" s="20">
        <f>AVERAGE(AE419:AH419)</f>
        <v>8.65</v>
      </c>
      <c r="F419" s="75">
        <v>3.8</v>
      </c>
      <c r="G419" s="76">
        <v>6</v>
      </c>
      <c r="H419" s="64">
        <f>IF(OR(ISNUMBER(F419),ISNUMBER(G419)),F419+G419,"")</f>
        <v>9.8000000000000007</v>
      </c>
      <c r="I419" s="83"/>
      <c r="J419" s="72"/>
      <c r="K419" s="64" t="str">
        <f>IF(OR(ISNUMBER(I419),ISNUMBER(J419)),I419+J419,"")</f>
        <v/>
      </c>
      <c r="L419" s="81">
        <v>3</v>
      </c>
      <c r="M419" s="76">
        <v>6</v>
      </c>
      <c r="N419" s="65">
        <f>IF(OR(ISNUMBER(L419),ISNUMBER(M419)),L419+M419,"")</f>
        <v>9</v>
      </c>
      <c r="O419" s="71">
        <v>3</v>
      </c>
      <c r="P419" s="72">
        <v>4</v>
      </c>
      <c r="Q419" s="64">
        <f>IF(OR(ISNUMBER(O419),ISNUMBER(P419)),O419+P419,"")</f>
        <v>7</v>
      </c>
      <c r="R419" s="83">
        <v>1.8</v>
      </c>
      <c r="S419" s="72">
        <v>5.7</v>
      </c>
      <c r="T419" s="65">
        <f>IF(OR(ISNUMBER(R419),ISNUMBER(S419)),R419+S419,"")</f>
        <v>7.5</v>
      </c>
      <c r="U419" s="71">
        <v>2.2999999999999998</v>
      </c>
      <c r="V419" s="72">
        <v>6</v>
      </c>
      <c r="W419" s="64">
        <f>IF(OR(ISNUMBER(U419),ISNUMBER(V419)),U419+V419,"")</f>
        <v>8.3000000000000007</v>
      </c>
      <c r="X419" s="106">
        <f>IF(AS419=4/6,0.7,AS419)</f>
        <v>1</v>
      </c>
      <c r="Y419" s="51">
        <f>F419+G419</f>
        <v>9.8000000000000007</v>
      </c>
      <c r="Z419" s="51">
        <f>I419+J419</f>
        <v>0</v>
      </c>
      <c r="AA419" s="51">
        <f>L419+M419</f>
        <v>9</v>
      </c>
      <c r="AB419" s="51">
        <f>O419+P419</f>
        <v>7</v>
      </c>
      <c r="AC419" s="51">
        <f>R419+S419</f>
        <v>7.5</v>
      </c>
      <c r="AD419" s="51">
        <f>U419+V419</f>
        <v>8.3000000000000007</v>
      </c>
      <c r="AE419" s="52">
        <f>LARGE($Y419:$AD419,AE$1)</f>
        <v>9.8000000000000007</v>
      </c>
      <c r="AF419" s="52">
        <f>LARGE($Y419:$AD419,AF$1)</f>
        <v>9</v>
      </c>
      <c r="AG419" s="52">
        <f>LARGE($Y419:$AD419,AG$1)</f>
        <v>8.3000000000000007</v>
      </c>
      <c r="AH419" s="52">
        <f>LARGE($Y419:$AD419,AH$1)</f>
        <v>7.5</v>
      </c>
      <c r="AI419" s="52">
        <f>LARGE($Y419:$AD419,AI$1)</f>
        <v>7</v>
      </c>
      <c r="AJ419" s="52">
        <f>LARGE($Y419:$AD419,AJ$1)</f>
        <v>0</v>
      </c>
      <c r="AL419" s="96" t="str">
        <f>IF(H419-F419*G419=H419,0,"ok")</f>
        <v>ok</v>
      </c>
      <c r="AM419" s="96" t="e">
        <f>IF(K419-I419*J419=K419,0,"ok")</f>
        <v>#VALUE!</v>
      </c>
      <c r="AN419" s="96" t="str">
        <f>IF(N419-L419*M419=N419,0,"ok")</f>
        <v>ok</v>
      </c>
      <c r="AO419" s="96" t="str">
        <f>IF(Q419-O419*P419=Q419,0,"ok")</f>
        <v>ok</v>
      </c>
      <c r="AP419" s="96" t="str">
        <f>IF(T419-R419*S419=T419,0,"ok")</f>
        <v>ok</v>
      </c>
      <c r="AQ419" s="96" t="str">
        <f>IF(W419-U419*V419=W419,0,"ok")</f>
        <v>ok</v>
      </c>
      <c r="AR419" s="107">
        <f>COUNT(AL419:AQ419)</f>
        <v>0</v>
      </c>
      <c r="AS419" s="109">
        <f>IF(E419&lt;&gt;0,(COUNT(F419:W419)+3)/18,0)</f>
        <v>1</v>
      </c>
    </row>
    <row r="420" spans="1:45" ht="12.75" customHeight="1">
      <c r="A420" s="3">
        <v>6</v>
      </c>
      <c r="C420" s="25" t="s">
        <v>234</v>
      </c>
      <c r="D420" s="22" t="s">
        <v>235</v>
      </c>
      <c r="E420" s="20">
        <f>AVERAGE(AE420:AH420)</f>
        <v>7.7750000000000004</v>
      </c>
      <c r="F420" s="1">
        <v>2</v>
      </c>
      <c r="G420" s="18">
        <v>5.6</v>
      </c>
      <c r="H420" s="64">
        <f>IF(OR(ISNUMBER(F420),ISNUMBER(G420)),F420+G420,"")</f>
        <v>7.6</v>
      </c>
      <c r="I420" s="2">
        <v>2</v>
      </c>
      <c r="J420" s="18">
        <v>5.5</v>
      </c>
      <c r="K420" s="64">
        <f>IF(OR(ISNUMBER(I420),ISNUMBER(J420)),I420+J420,"")</f>
        <v>7.5</v>
      </c>
      <c r="L420" s="2">
        <v>0.5</v>
      </c>
      <c r="M420" s="18">
        <v>6</v>
      </c>
      <c r="N420" s="65">
        <f>IF(OR(ISNUMBER(L420),ISNUMBER(M420)),L420+M420,"")</f>
        <v>6.5</v>
      </c>
      <c r="O420" s="1"/>
      <c r="P420" s="18"/>
      <c r="Q420" s="64" t="str">
        <f>IF(OR(ISNUMBER(O420),ISNUMBER(P420)),O420+P420,"")</f>
        <v/>
      </c>
      <c r="R420" s="2">
        <v>0.7</v>
      </c>
      <c r="S420" s="18">
        <v>5.6</v>
      </c>
      <c r="T420" s="65">
        <f>IF(OR(ISNUMBER(R420),ISNUMBER(S420)),R420+S420,"")</f>
        <v>6.3</v>
      </c>
      <c r="U420" s="1">
        <v>3.5</v>
      </c>
      <c r="V420" s="18">
        <v>6</v>
      </c>
      <c r="W420" s="64">
        <f>IF(OR(ISNUMBER(U420),ISNUMBER(V420)),U420+V420,"")</f>
        <v>9.5</v>
      </c>
      <c r="X420" s="106">
        <f>IF(AS420=4/6,0.7,AS420)</f>
        <v>1</v>
      </c>
      <c r="Y420" s="51">
        <f>F420+G420</f>
        <v>7.6</v>
      </c>
      <c r="Z420" s="51">
        <f>I420+J420</f>
        <v>7.5</v>
      </c>
      <c r="AA420" s="51">
        <f>L420+M420</f>
        <v>6.5</v>
      </c>
      <c r="AB420" s="51">
        <f>O420+P420</f>
        <v>0</v>
      </c>
      <c r="AC420" s="51">
        <f>R420+S420</f>
        <v>6.3</v>
      </c>
      <c r="AD420" s="51">
        <f>U420+V420</f>
        <v>9.5</v>
      </c>
      <c r="AE420" s="52">
        <f>LARGE($Y420:$AD420,AE$1)</f>
        <v>9.5</v>
      </c>
      <c r="AF420" s="52">
        <f>LARGE($Y420:$AD420,AF$1)</f>
        <v>7.6</v>
      </c>
      <c r="AG420" s="52">
        <f>LARGE($Y420:$AD420,AG$1)</f>
        <v>7.5</v>
      </c>
      <c r="AH420" s="52">
        <f>LARGE($Y420:$AD420,AH$1)</f>
        <v>6.5</v>
      </c>
      <c r="AI420" s="52">
        <f>LARGE($Y420:$AD420,AI$1)</f>
        <v>6.3</v>
      </c>
      <c r="AJ420" s="52">
        <f>LARGE($Y420:$AD420,AJ$1)</f>
        <v>0</v>
      </c>
      <c r="AL420" s="96" t="str">
        <f>IF(H420-F420*G420=H420,0,"ok")</f>
        <v>ok</v>
      </c>
      <c r="AM420" s="96" t="str">
        <f>IF(K420-I420*J420=K420,0,"ok")</f>
        <v>ok</v>
      </c>
      <c r="AN420" s="96" t="str">
        <f>IF(N420-L420*M420=N420,0,"ok")</f>
        <v>ok</v>
      </c>
      <c r="AO420" s="96" t="e">
        <f>IF(Q420-O420*P420=Q420,0,"ok")</f>
        <v>#VALUE!</v>
      </c>
      <c r="AP420" s="96" t="str">
        <f>IF(T420-R420*S420=T420,0,"ok")</f>
        <v>ok</v>
      </c>
      <c r="AQ420" s="96" t="str">
        <f>IF(W420-U420*V420=W420,0,"ok")</f>
        <v>ok</v>
      </c>
      <c r="AR420" s="107">
        <f>COUNT(AL420:AQ420)</f>
        <v>0</v>
      </c>
      <c r="AS420" s="109">
        <f>IF(E420&lt;&gt;0,(COUNT(F420:W420)+3)/18,0)</f>
        <v>1</v>
      </c>
    </row>
    <row r="421" spans="1:45" ht="12.75" customHeight="1">
      <c r="A421" s="3">
        <v>21</v>
      </c>
      <c r="C421" s="25" t="s">
        <v>894</v>
      </c>
      <c r="D421" s="22" t="s">
        <v>895</v>
      </c>
      <c r="E421" s="20">
        <f>AVERAGE(AE421:AH421)</f>
        <v>7.95</v>
      </c>
      <c r="F421" s="1">
        <v>3.3</v>
      </c>
      <c r="G421" s="18">
        <v>5.7</v>
      </c>
      <c r="H421" s="64">
        <f>IF(OR(ISNUMBER(F421),ISNUMBER(G421)),F421+G421,"")</f>
        <v>9</v>
      </c>
      <c r="I421" s="2">
        <v>4</v>
      </c>
      <c r="J421" s="18">
        <v>5</v>
      </c>
      <c r="K421" s="64">
        <f>IF(OR(ISNUMBER(I421),ISNUMBER(J421)),I421+J421,"")</f>
        <v>9</v>
      </c>
      <c r="L421" s="2"/>
      <c r="M421" s="18"/>
      <c r="N421" s="65" t="str">
        <f>IF(OR(ISNUMBER(L421),ISNUMBER(M421)),L421+M421,"")</f>
        <v/>
      </c>
      <c r="O421" s="1"/>
      <c r="P421" s="18"/>
      <c r="Q421" s="64" t="str">
        <f>IF(OR(ISNUMBER(O421),ISNUMBER(P421)),O421+P421,"")</f>
        <v/>
      </c>
      <c r="R421" s="2">
        <v>2.2999999999999998</v>
      </c>
      <c r="S421" s="18">
        <v>4.5</v>
      </c>
      <c r="T421" s="65">
        <f>IF(OR(ISNUMBER(R421),ISNUMBER(S421)),R421+S421,"")</f>
        <v>6.8</v>
      </c>
      <c r="U421" s="1">
        <v>2.5</v>
      </c>
      <c r="V421" s="18">
        <v>4.5</v>
      </c>
      <c r="W421" s="64">
        <f>IF(OR(ISNUMBER(U421),ISNUMBER(V421)),U421+V421,"")</f>
        <v>7</v>
      </c>
      <c r="X421" s="106">
        <f>IF(AS421=4/6,0.7,AS421)</f>
        <v>0.83333333333333337</v>
      </c>
      <c r="Y421" s="51">
        <f>F421+G421</f>
        <v>9</v>
      </c>
      <c r="Z421" s="51">
        <f>I421+J421</f>
        <v>9</v>
      </c>
      <c r="AA421" s="51">
        <f>L421+M421</f>
        <v>0</v>
      </c>
      <c r="AB421" s="51">
        <f>O421+P421</f>
        <v>0</v>
      </c>
      <c r="AC421" s="51">
        <f>R421+S421</f>
        <v>6.8</v>
      </c>
      <c r="AD421" s="51">
        <f>U421+V421</f>
        <v>7</v>
      </c>
      <c r="AE421" s="52">
        <f>LARGE($Y421:$AD421,AE$1)</f>
        <v>9</v>
      </c>
      <c r="AF421" s="52">
        <f>LARGE($Y421:$AD421,AF$1)</f>
        <v>9</v>
      </c>
      <c r="AG421" s="52">
        <f>LARGE($Y421:$AD421,AG$1)</f>
        <v>7</v>
      </c>
      <c r="AH421" s="52">
        <f>LARGE($Y421:$AD421,AH$1)</f>
        <v>6.8</v>
      </c>
      <c r="AI421" s="52">
        <f>LARGE($Y421:$AD421,AI$1)</f>
        <v>0</v>
      </c>
      <c r="AJ421" s="52">
        <f>LARGE($Y421:$AD421,AJ$1)</f>
        <v>0</v>
      </c>
      <c r="AL421" s="96" t="str">
        <f>IF(H421-F421*G421=H421,0,"ok")</f>
        <v>ok</v>
      </c>
      <c r="AM421" s="96" t="str">
        <f>IF(K421-I421*J421=K421,0,"ok")</f>
        <v>ok</v>
      </c>
      <c r="AN421" s="96" t="e">
        <f>IF(N421-L421*M421=N421,0,"ok")</f>
        <v>#VALUE!</v>
      </c>
      <c r="AO421" s="96" t="e">
        <f>IF(Q421-O421*P421=Q421,0,"ok")</f>
        <v>#VALUE!</v>
      </c>
      <c r="AP421" s="96" t="str">
        <f>IF(T421-R421*S421=T421,0,"ok")</f>
        <v>ok</v>
      </c>
      <c r="AQ421" s="96" t="str">
        <f>IF(W421-U421*V421=W421,0,"ok")</f>
        <v>ok</v>
      </c>
      <c r="AR421" s="107">
        <f>COUNT(AL421:AQ421)</f>
        <v>0</v>
      </c>
      <c r="AS421" s="109">
        <f>IF(E421&lt;&gt;0,(COUNT(F421:W421)+3)/18,0)</f>
        <v>0.83333333333333337</v>
      </c>
    </row>
    <row r="422" spans="1:45" ht="12.75" customHeight="1">
      <c r="A422" s="3">
        <v>9</v>
      </c>
      <c r="C422" s="25">
        <v>8628280</v>
      </c>
      <c r="D422" s="22" t="s">
        <v>339</v>
      </c>
      <c r="E422" s="20">
        <f>AVERAGE(AE422:AH422)</f>
        <v>9.2249999999999996</v>
      </c>
      <c r="F422" s="1"/>
      <c r="G422" s="18"/>
      <c r="H422" s="64" t="str">
        <f>IF(OR(ISNUMBER(F422),ISNUMBER(G422)),F422+G422,"")</f>
        <v/>
      </c>
      <c r="I422" s="56">
        <v>3.2</v>
      </c>
      <c r="J422" s="48">
        <v>5.8</v>
      </c>
      <c r="K422" s="64">
        <f>IF(OR(ISNUMBER(I422),ISNUMBER(J422)),I422+J422,"")</f>
        <v>9</v>
      </c>
      <c r="L422" s="56">
        <v>4</v>
      </c>
      <c r="M422" s="48">
        <v>6</v>
      </c>
      <c r="N422" s="65">
        <f>IF(OR(ISNUMBER(L422),ISNUMBER(M422)),L422+M422,"")</f>
        <v>10</v>
      </c>
      <c r="O422" s="1">
        <v>3.8</v>
      </c>
      <c r="P422" s="18">
        <v>5.5</v>
      </c>
      <c r="Q422" s="64">
        <f>IF(OR(ISNUMBER(O422),ISNUMBER(P422)),O422+P422,"")</f>
        <v>9.3000000000000007</v>
      </c>
      <c r="R422" s="2">
        <v>2.6</v>
      </c>
      <c r="S422" s="18">
        <v>6</v>
      </c>
      <c r="T422" s="65">
        <f>IF(OR(ISNUMBER(R422),ISNUMBER(S422)),R422+S422,"")</f>
        <v>8.6</v>
      </c>
      <c r="U422" s="1"/>
      <c r="V422" s="18"/>
      <c r="W422" s="64" t="str">
        <f>IF(OR(ISNUMBER(U422),ISNUMBER(V422)),U422+V422,"")</f>
        <v/>
      </c>
      <c r="X422" s="106">
        <f>IF(AS422=4/6,0.7,AS422)</f>
        <v>0.83333333333333337</v>
      </c>
      <c r="Y422" s="51">
        <f>F422+G422</f>
        <v>0</v>
      </c>
      <c r="Z422" s="51">
        <f>I422+J422</f>
        <v>9</v>
      </c>
      <c r="AA422" s="51">
        <f>L422+M422</f>
        <v>10</v>
      </c>
      <c r="AB422" s="51">
        <f>O422+P422</f>
        <v>9.3000000000000007</v>
      </c>
      <c r="AC422" s="51">
        <f>R422+S422</f>
        <v>8.6</v>
      </c>
      <c r="AD422" s="51">
        <f>U422+V422</f>
        <v>0</v>
      </c>
      <c r="AE422" s="52">
        <f>LARGE($Y422:$AD422,AE$1)</f>
        <v>10</v>
      </c>
      <c r="AF422" s="52">
        <f>LARGE($Y422:$AD422,AF$1)</f>
        <v>9.3000000000000007</v>
      </c>
      <c r="AG422" s="52">
        <f>LARGE($Y422:$AD422,AG$1)</f>
        <v>9</v>
      </c>
      <c r="AH422" s="52">
        <f>LARGE($Y422:$AD422,AH$1)</f>
        <v>8.6</v>
      </c>
      <c r="AI422" s="52">
        <f>LARGE($Y422:$AD422,AI$1)</f>
        <v>0</v>
      </c>
      <c r="AJ422" s="52">
        <f>LARGE($Y422:$AD422,AJ$1)</f>
        <v>0</v>
      </c>
      <c r="AL422" s="96" t="e">
        <f>IF(H422-F422*G422=H422,0,"ok")</f>
        <v>#VALUE!</v>
      </c>
      <c r="AM422" s="96" t="str">
        <f>IF(K422-I422*J422=K422,0,"ok")</f>
        <v>ok</v>
      </c>
      <c r="AN422" s="96" t="str">
        <f>IF(N422-L422*M422=N422,0,"ok")</f>
        <v>ok</v>
      </c>
      <c r="AO422" s="96" t="str">
        <f>IF(Q422-O422*P422=Q422,0,"ok")</f>
        <v>ok</v>
      </c>
      <c r="AP422" s="96" t="str">
        <f>IF(T422-R422*S422=T422,0,"ok")</f>
        <v>ok</v>
      </c>
      <c r="AQ422" s="96" t="e">
        <f>IF(W422-U422*V422=W422,0,"ok")</f>
        <v>#VALUE!</v>
      </c>
      <c r="AR422" s="107">
        <f>COUNT(AL422:AQ422)</f>
        <v>0</v>
      </c>
      <c r="AS422" s="109">
        <f>IF(E422&lt;&gt;0,(COUNT(F422:W422)+3)/18,0)</f>
        <v>0.83333333333333337</v>
      </c>
    </row>
    <row r="423" spans="1:45" ht="12.75" customHeight="1">
      <c r="A423" s="3">
        <v>17</v>
      </c>
      <c r="C423" s="28" t="s">
        <v>708</v>
      </c>
      <c r="D423" s="29" t="s">
        <v>709</v>
      </c>
      <c r="E423" s="20">
        <f>AVERAGE(AE423:AH423)</f>
        <v>8.7249999999999996</v>
      </c>
      <c r="F423" s="1">
        <v>2.2999999999999998</v>
      </c>
      <c r="G423" s="18">
        <v>5.6</v>
      </c>
      <c r="H423" s="64">
        <f>IF(OR(ISNUMBER(F423),ISNUMBER(G423)),F423+G423,"")</f>
        <v>7.8999999999999995</v>
      </c>
      <c r="I423" s="2">
        <v>4</v>
      </c>
      <c r="J423" s="18">
        <v>5.5</v>
      </c>
      <c r="K423" s="64">
        <f>IF(OR(ISNUMBER(I423),ISNUMBER(J423)),I423+J423,"")</f>
        <v>9.5</v>
      </c>
      <c r="L423" s="2"/>
      <c r="M423" s="18"/>
      <c r="N423" s="65" t="str">
        <f>IF(OR(ISNUMBER(L423),ISNUMBER(M423)),L423+M423,"")</f>
        <v/>
      </c>
      <c r="O423" s="1"/>
      <c r="P423" s="18"/>
      <c r="Q423" s="64" t="str">
        <f>IF(OR(ISNUMBER(O423),ISNUMBER(P423)),O423+P423,"")</f>
        <v/>
      </c>
      <c r="R423" s="2">
        <v>2.5</v>
      </c>
      <c r="S423" s="18">
        <v>6</v>
      </c>
      <c r="T423" s="65">
        <f>IF(OR(ISNUMBER(R423),ISNUMBER(S423)),R423+S423,"")</f>
        <v>8.5</v>
      </c>
      <c r="U423" s="1">
        <v>3</v>
      </c>
      <c r="V423" s="18">
        <v>6</v>
      </c>
      <c r="W423" s="64">
        <f>IF(OR(ISNUMBER(U423),ISNUMBER(V423)),U423+V423,"")</f>
        <v>9</v>
      </c>
      <c r="X423" s="106">
        <f>IF(AS423=4/6,0.7,AS423)</f>
        <v>0.83333333333333337</v>
      </c>
      <c r="Y423" s="51">
        <f>F423+G423</f>
        <v>7.8999999999999995</v>
      </c>
      <c r="Z423" s="51">
        <f>I423+J423</f>
        <v>9.5</v>
      </c>
      <c r="AA423" s="51">
        <f>L423+M423</f>
        <v>0</v>
      </c>
      <c r="AB423" s="51">
        <f>O423+P423</f>
        <v>0</v>
      </c>
      <c r="AC423" s="51">
        <f>R423+S423</f>
        <v>8.5</v>
      </c>
      <c r="AD423" s="51">
        <f>U423+V423</f>
        <v>9</v>
      </c>
      <c r="AE423" s="52">
        <f>LARGE($Y423:$AD423,AE$1)</f>
        <v>9.5</v>
      </c>
      <c r="AF423" s="52">
        <f>LARGE($Y423:$AD423,AF$1)</f>
        <v>9</v>
      </c>
      <c r="AG423" s="52">
        <f>LARGE($Y423:$AD423,AG$1)</f>
        <v>8.5</v>
      </c>
      <c r="AH423" s="52">
        <f>LARGE($Y423:$AD423,AH$1)</f>
        <v>7.8999999999999995</v>
      </c>
      <c r="AI423" s="52">
        <f>LARGE($Y423:$AD423,AI$1)</f>
        <v>0</v>
      </c>
      <c r="AJ423" s="52">
        <f>LARGE($Y423:$AD423,AJ$1)</f>
        <v>0</v>
      </c>
      <c r="AL423" s="96" t="str">
        <f>IF(H423-F423*G423=H423,0,"ok")</f>
        <v>ok</v>
      </c>
      <c r="AM423" s="96" t="str">
        <f>IF(K423-I423*J423=K423,0,"ok")</f>
        <v>ok</v>
      </c>
      <c r="AN423" s="96" t="e">
        <f>IF(N423-L423*M423=N423,0,"ok")</f>
        <v>#VALUE!</v>
      </c>
      <c r="AO423" s="96" t="e">
        <f>IF(Q423-O423*P423=Q423,0,"ok")</f>
        <v>#VALUE!</v>
      </c>
      <c r="AP423" s="96" t="str">
        <f>IF(T423-R423*S423=T423,0,"ok")</f>
        <v>ok</v>
      </c>
      <c r="AQ423" s="96" t="str">
        <f>IF(W423-U423*V423=W423,0,"ok")</f>
        <v>ok</v>
      </c>
      <c r="AR423" s="107">
        <f>COUNT(AL423:AQ423)</f>
        <v>0</v>
      </c>
      <c r="AS423" s="109">
        <f>IF(E423&lt;&gt;0,(COUNT(F423:W423)+3)/18,0)</f>
        <v>0.83333333333333337</v>
      </c>
    </row>
    <row r="424" spans="1:45" ht="12.75" customHeight="1">
      <c r="A424" s="3">
        <v>5</v>
      </c>
      <c r="C424" s="25" t="s">
        <v>190</v>
      </c>
      <c r="D424" s="22" t="s">
        <v>191</v>
      </c>
      <c r="E424" s="20">
        <f>AVERAGE(AE424:AH424)</f>
        <v>4.8250000000000002</v>
      </c>
      <c r="F424" s="1">
        <v>3.5</v>
      </c>
      <c r="G424" s="18">
        <v>5.8</v>
      </c>
      <c r="H424" s="64">
        <f>IF(OR(ISNUMBER(F424),ISNUMBER(G424)),F424+G424,"")</f>
        <v>9.3000000000000007</v>
      </c>
      <c r="I424" s="2">
        <v>4</v>
      </c>
      <c r="J424" s="18">
        <v>6</v>
      </c>
      <c r="K424" s="64">
        <f>IF(OR(ISNUMBER(I424),ISNUMBER(J424)),I424+J424,"")</f>
        <v>10</v>
      </c>
      <c r="L424" s="2"/>
      <c r="M424" s="18"/>
      <c r="N424" s="65" t="str">
        <f>IF(OR(ISNUMBER(L424),ISNUMBER(M424)),L424+M424,"")</f>
        <v/>
      </c>
      <c r="O424" s="1"/>
      <c r="P424" s="18"/>
      <c r="Q424" s="64" t="str">
        <f>IF(OR(ISNUMBER(O424),ISNUMBER(P424)),O424+P424,"")</f>
        <v/>
      </c>
      <c r="R424" s="2"/>
      <c r="S424" s="18"/>
      <c r="T424" s="65" t="str">
        <f>IF(OR(ISNUMBER(R424),ISNUMBER(S424)),R424+S424,"")</f>
        <v/>
      </c>
      <c r="U424" s="1"/>
      <c r="V424" s="18"/>
      <c r="W424" s="64" t="str">
        <f>IF(OR(ISNUMBER(U424),ISNUMBER(V424)),U424+V424,"")</f>
        <v/>
      </c>
      <c r="X424" s="106">
        <f>IF(AS424=4/6,0.7,AS424)</f>
        <v>0.5</v>
      </c>
      <c r="Y424" s="51">
        <f>F424+G424</f>
        <v>9.3000000000000007</v>
      </c>
      <c r="Z424" s="51">
        <f>I424+J424</f>
        <v>10</v>
      </c>
      <c r="AA424" s="51">
        <f>L424+M424</f>
        <v>0</v>
      </c>
      <c r="AB424" s="51">
        <f>O424+P424</f>
        <v>0</v>
      </c>
      <c r="AC424" s="51">
        <f>R424+S424</f>
        <v>0</v>
      </c>
      <c r="AD424" s="51">
        <f>U424+V424</f>
        <v>0</v>
      </c>
      <c r="AE424" s="52">
        <f>LARGE($Y424:$AD424,AE$1)</f>
        <v>10</v>
      </c>
      <c r="AF424" s="52">
        <f>LARGE($Y424:$AD424,AF$1)</f>
        <v>9.3000000000000007</v>
      </c>
      <c r="AG424" s="52">
        <f>LARGE($Y424:$AD424,AG$1)</f>
        <v>0</v>
      </c>
      <c r="AH424" s="52">
        <f>LARGE($Y424:$AD424,AH$1)</f>
        <v>0</v>
      </c>
      <c r="AI424" s="52">
        <f>LARGE($Y424:$AD424,AI$1)</f>
        <v>0</v>
      </c>
      <c r="AJ424" s="52">
        <f>LARGE($Y424:$AD424,AJ$1)</f>
        <v>0</v>
      </c>
      <c r="AL424" s="96" t="str">
        <f>IF(H424-F424*G424=H424,0,"ok")</f>
        <v>ok</v>
      </c>
      <c r="AM424" s="96" t="str">
        <f>IF(K424-I424*J424=K424,0,"ok")</f>
        <v>ok</v>
      </c>
      <c r="AN424" s="96" t="e">
        <f>IF(N424-L424*M424=N424,0,"ok")</f>
        <v>#VALUE!</v>
      </c>
      <c r="AO424" s="96" t="e">
        <f>IF(Q424-O424*P424=Q424,0,"ok")</f>
        <v>#VALUE!</v>
      </c>
      <c r="AP424" s="96" t="e">
        <f>IF(T424-R424*S424=T424,0,"ok")</f>
        <v>#VALUE!</v>
      </c>
      <c r="AQ424" s="96" t="e">
        <f>IF(W424-U424*V424=W424,0,"ok")</f>
        <v>#VALUE!</v>
      </c>
      <c r="AR424" s="107">
        <f>COUNT(AL424:AQ424)</f>
        <v>0</v>
      </c>
      <c r="AS424" s="109">
        <f>IF(E424&lt;&gt;0,(COUNT(F424:W424)+3)/18,0)</f>
        <v>0.5</v>
      </c>
    </row>
    <row r="425" spans="1:45" ht="12.75" customHeight="1">
      <c r="A425" s="3">
        <v>11</v>
      </c>
      <c r="C425" s="25" t="s">
        <v>432</v>
      </c>
      <c r="D425" s="22" t="s">
        <v>433</v>
      </c>
      <c r="E425" s="20">
        <f>AVERAGE(AE425:AH425)</f>
        <v>9.375</v>
      </c>
      <c r="F425" s="1">
        <v>4</v>
      </c>
      <c r="G425" s="18">
        <v>6</v>
      </c>
      <c r="H425" s="64">
        <f>IF(OR(ISNUMBER(F425),ISNUMBER(G425)),F425+G425,"")</f>
        <v>10</v>
      </c>
      <c r="I425" s="2">
        <v>4</v>
      </c>
      <c r="J425" s="18">
        <v>6</v>
      </c>
      <c r="K425" s="64">
        <f>IF(OR(ISNUMBER(I425),ISNUMBER(J425)),I425+J425,"")</f>
        <v>10</v>
      </c>
      <c r="L425" s="2">
        <v>2</v>
      </c>
      <c r="M425" s="18">
        <v>6</v>
      </c>
      <c r="N425" s="65">
        <f>IF(OR(ISNUMBER(L425),ISNUMBER(M425)),L425+M425,"")</f>
        <v>8</v>
      </c>
      <c r="O425" s="1">
        <v>3.5</v>
      </c>
      <c r="P425" s="18">
        <v>6</v>
      </c>
      <c r="Q425" s="64">
        <f>IF(OR(ISNUMBER(O425),ISNUMBER(P425)),O425+P425,"")</f>
        <v>9.5</v>
      </c>
      <c r="R425" s="2"/>
      <c r="S425" s="18"/>
      <c r="T425" s="65" t="str">
        <f>IF(OR(ISNUMBER(R425),ISNUMBER(S425)),R425+S425,"")</f>
        <v/>
      </c>
      <c r="U425" s="1"/>
      <c r="V425" s="18"/>
      <c r="W425" s="64" t="str">
        <f>IF(OR(ISNUMBER(U425),ISNUMBER(V425)),U425+V425,"")</f>
        <v/>
      </c>
      <c r="X425" s="106">
        <f>IF(AS425=4/6,0.7,AS425)</f>
        <v>0.83333333333333337</v>
      </c>
      <c r="Y425" s="51">
        <f>F425+G425</f>
        <v>10</v>
      </c>
      <c r="Z425" s="51">
        <f>I425+J425</f>
        <v>10</v>
      </c>
      <c r="AA425" s="51">
        <f>L425+M425</f>
        <v>8</v>
      </c>
      <c r="AB425" s="51">
        <f>O425+P425</f>
        <v>9.5</v>
      </c>
      <c r="AC425" s="51">
        <f>R425+S425</f>
        <v>0</v>
      </c>
      <c r="AD425" s="51">
        <f>U425+V425</f>
        <v>0</v>
      </c>
      <c r="AE425" s="52">
        <f>LARGE($Y425:$AD425,AE$1)</f>
        <v>10</v>
      </c>
      <c r="AF425" s="52">
        <f>LARGE($Y425:$AD425,AF$1)</f>
        <v>10</v>
      </c>
      <c r="AG425" s="52">
        <f>LARGE($Y425:$AD425,AG$1)</f>
        <v>9.5</v>
      </c>
      <c r="AH425" s="52">
        <f>LARGE($Y425:$AD425,AH$1)</f>
        <v>8</v>
      </c>
      <c r="AI425" s="52">
        <f>LARGE($Y425:$AD425,AI$1)</f>
        <v>0</v>
      </c>
      <c r="AJ425" s="52">
        <f>LARGE($Y425:$AD425,AJ$1)</f>
        <v>0</v>
      </c>
      <c r="AL425" s="96" t="str">
        <f>IF(H425-F425*G425=H425,0,"ok")</f>
        <v>ok</v>
      </c>
      <c r="AM425" s="96" t="str">
        <f>IF(K425-I425*J425=K425,0,"ok")</f>
        <v>ok</v>
      </c>
      <c r="AN425" s="96" t="str">
        <f>IF(N425-L425*M425=N425,0,"ok")</f>
        <v>ok</v>
      </c>
      <c r="AO425" s="96" t="str">
        <f>IF(Q425-O425*P425=Q425,0,"ok")</f>
        <v>ok</v>
      </c>
      <c r="AP425" s="96" t="e">
        <f>IF(T425-R425*S425=T425,0,"ok")</f>
        <v>#VALUE!</v>
      </c>
      <c r="AQ425" s="96" t="e">
        <f>IF(W425-U425*V425=W425,0,"ok")</f>
        <v>#VALUE!</v>
      </c>
      <c r="AR425" s="107">
        <f>COUNT(AL425:AQ425)</f>
        <v>0</v>
      </c>
      <c r="AS425" s="109">
        <f>IF(E425&lt;&gt;0,(COUNT(F425:W425)+3)/18,0)</f>
        <v>0.83333333333333337</v>
      </c>
    </row>
    <row r="426" spans="1:45" ht="12.75" customHeight="1">
      <c r="A426" s="3">
        <v>15</v>
      </c>
      <c r="C426" s="25" t="s">
        <v>628</v>
      </c>
      <c r="D426" s="22" t="s">
        <v>629</v>
      </c>
      <c r="E426" s="20">
        <f>AVERAGE(AE426:AH426)</f>
        <v>8.9</v>
      </c>
      <c r="F426" s="1">
        <v>2.8</v>
      </c>
      <c r="G426" s="18">
        <v>6</v>
      </c>
      <c r="H426" s="64">
        <f>IF(OR(ISNUMBER(F426),ISNUMBER(G426)),F426+G426,"")</f>
        <v>8.8000000000000007</v>
      </c>
      <c r="I426" s="2">
        <v>3.9</v>
      </c>
      <c r="J426" s="18">
        <v>5.9</v>
      </c>
      <c r="K426" s="64">
        <f>IF(OR(ISNUMBER(I426),ISNUMBER(J426)),I426+J426,"")</f>
        <v>9.8000000000000007</v>
      </c>
      <c r="L426" s="2">
        <v>2.5</v>
      </c>
      <c r="M426" s="18">
        <v>6</v>
      </c>
      <c r="N426" s="65">
        <f>IF(OR(ISNUMBER(L426),ISNUMBER(M426)),L426+M426,"")</f>
        <v>8.5</v>
      </c>
      <c r="O426" s="1">
        <v>2.5</v>
      </c>
      <c r="P426" s="18">
        <v>6</v>
      </c>
      <c r="Q426" s="64">
        <f>IF(OR(ISNUMBER(O426),ISNUMBER(P426)),O426+P426,"")</f>
        <v>8.5</v>
      </c>
      <c r="R426" s="83"/>
      <c r="S426" s="72"/>
      <c r="T426" s="65" t="str">
        <f>IF(OR(ISNUMBER(R426),ISNUMBER(S426)),R426+S426,"")</f>
        <v/>
      </c>
      <c r="U426" s="71"/>
      <c r="V426" s="72"/>
      <c r="W426" s="64" t="str">
        <f>IF(OR(ISNUMBER(U426),ISNUMBER(V426)),U426+V426,"")</f>
        <v/>
      </c>
      <c r="X426" s="106">
        <f>IF(AS426=4/6,0.7,AS426)</f>
        <v>0.83333333333333337</v>
      </c>
      <c r="Y426" s="51">
        <f>F426+G426</f>
        <v>8.8000000000000007</v>
      </c>
      <c r="Z426" s="51">
        <f>I426+J426</f>
        <v>9.8000000000000007</v>
      </c>
      <c r="AA426" s="51">
        <f>L426+M426</f>
        <v>8.5</v>
      </c>
      <c r="AB426" s="51">
        <f>O426+P426</f>
        <v>8.5</v>
      </c>
      <c r="AC426" s="51">
        <f>R426+S426</f>
        <v>0</v>
      </c>
      <c r="AD426" s="51">
        <f>U426+V426</f>
        <v>0</v>
      </c>
      <c r="AE426" s="52">
        <f>LARGE($Y426:$AD426,AE$1)</f>
        <v>9.8000000000000007</v>
      </c>
      <c r="AF426" s="52">
        <f>LARGE($Y426:$AD426,AF$1)</f>
        <v>8.8000000000000007</v>
      </c>
      <c r="AG426" s="52">
        <f>LARGE($Y426:$AD426,AG$1)</f>
        <v>8.5</v>
      </c>
      <c r="AH426" s="52">
        <f>LARGE($Y426:$AD426,AH$1)</f>
        <v>8.5</v>
      </c>
      <c r="AI426" s="52">
        <f>LARGE($Y426:$AD426,AI$1)</f>
        <v>0</v>
      </c>
      <c r="AJ426" s="52">
        <f>LARGE($Y426:$AD426,AJ$1)</f>
        <v>0</v>
      </c>
      <c r="AL426" s="96" t="str">
        <f>IF(H426-F426*G426=H426,0,"ok")</f>
        <v>ok</v>
      </c>
      <c r="AM426" s="96" t="str">
        <f>IF(K426-I426*J426=K426,0,"ok")</f>
        <v>ok</v>
      </c>
      <c r="AN426" s="96" t="str">
        <f>IF(N426-L426*M426=N426,0,"ok")</f>
        <v>ok</v>
      </c>
      <c r="AO426" s="96" t="str">
        <f>IF(Q426-O426*P426=Q426,0,"ok")</f>
        <v>ok</v>
      </c>
      <c r="AP426" s="96" t="e">
        <f>IF(T426-R426*S426=T426,0,"ok")</f>
        <v>#VALUE!</v>
      </c>
      <c r="AQ426" s="96" t="e">
        <f>IF(W426-U426*V426=W426,0,"ok")</f>
        <v>#VALUE!</v>
      </c>
      <c r="AR426" s="107">
        <f>COUNT(AL426:AQ426)</f>
        <v>0</v>
      </c>
      <c r="AS426" s="109">
        <f>IF(E426&lt;&gt;0,(COUNT(F426:W426)+3)/18,0)</f>
        <v>0.83333333333333337</v>
      </c>
    </row>
    <row r="427" spans="1:45" ht="12.75" customHeight="1">
      <c r="A427" s="3">
        <v>11</v>
      </c>
      <c r="C427" s="28" t="s">
        <v>434</v>
      </c>
      <c r="D427" s="29" t="s">
        <v>435</v>
      </c>
      <c r="E427" s="20">
        <f>AVERAGE(AE427:AH427)</f>
        <v>9.5</v>
      </c>
      <c r="F427" s="1">
        <v>4</v>
      </c>
      <c r="G427" s="18">
        <v>6</v>
      </c>
      <c r="H427" s="64">
        <f>IF(OR(ISNUMBER(F427),ISNUMBER(G427)),F427+G427,"")</f>
        <v>10</v>
      </c>
      <c r="I427" s="2">
        <v>4</v>
      </c>
      <c r="J427" s="18">
        <v>6</v>
      </c>
      <c r="K427" s="64">
        <f>IF(OR(ISNUMBER(I427),ISNUMBER(J427)),I427+J427,"")</f>
        <v>10</v>
      </c>
      <c r="L427" s="2">
        <v>2</v>
      </c>
      <c r="M427" s="18">
        <v>6</v>
      </c>
      <c r="N427" s="65">
        <f>IF(OR(ISNUMBER(L427),ISNUMBER(M427)),L427+M427,"")</f>
        <v>8</v>
      </c>
      <c r="O427" s="1">
        <v>4</v>
      </c>
      <c r="P427" s="18">
        <v>6</v>
      </c>
      <c r="Q427" s="64">
        <f>IF(OR(ISNUMBER(O427),ISNUMBER(P427)),O427+P427,"")</f>
        <v>10</v>
      </c>
      <c r="R427" s="2"/>
      <c r="S427" s="18"/>
      <c r="T427" s="65" t="str">
        <f>IF(OR(ISNUMBER(R427),ISNUMBER(S427)),R427+S427,"")</f>
        <v/>
      </c>
      <c r="U427" s="1"/>
      <c r="V427" s="18"/>
      <c r="W427" s="64" t="str">
        <f>IF(OR(ISNUMBER(U427),ISNUMBER(V427)),U427+V427,"")</f>
        <v/>
      </c>
      <c r="X427" s="106">
        <f>IF(AS427=4/6,0.7,AS427)</f>
        <v>0.83333333333333337</v>
      </c>
      <c r="Y427" s="51">
        <f>F427+G427</f>
        <v>10</v>
      </c>
      <c r="Z427" s="51">
        <f>I427+J427</f>
        <v>10</v>
      </c>
      <c r="AA427" s="51">
        <f>L427+M427</f>
        <v>8</v>
      </c>
      <c r="AB427" s="51">
        <f>O427+P427</f>
        <v>10</v>
      </c>
      <c r="AC427" s="51">
        <f>R427+S427</f>
        <v>0</v>
      </c>
      <c r="AD427" s="51">
        <f>U427+V427</f>
        <v>0</v>
      </c>
      <c r="AE427" s="52">
        <f>LARGE($Y427:$AD427,AE$1)</f>
        <v>10</v>
      </c>
      <c r="AF427" s="52">
        <f>LARGE($Y427:$AD427,AF$1)</f>
        <v>10</v>
      </c>
      <c r="AG427" s="52">
        <f>LARGE($Y427:$AD427,AG$1)</f>
        <v>10</v>
      </c>
      <c r="AH427" s="52">
        <f>LARGE($Y427:$AD427,AH$1)</f>
        <v>8</v>
      </c>
      <c r="AI427" s="52">
        <f>LARGE($Y427:$AD427,AI$1)</f>
        <v>0</v>
      </c>
      <c r="AJ427" s="52">
        <f>LARGE($Y427:$AD427,AJ$1)</f>
        <v>0</v>
      </c>
      <c r="AL427" s="96" t="str">
        <f>IF(H427-F427*G427=H427,0,"ok")</f>
        <v>ok</v>
      </c>
      <c r="AM427" s="96" t="str">
        <f>IF(K427-I427*J427=K427,0,"ok")</f>
        <v>ok</v>
      </c>
      <c r="AN427" s="96" t="str">
        <f>IF(N427-L427*M427=N427,0,"ok")</f>
        <v>ok</v>
      </c>
      <c r="AO427" s="96" t="str">
        <f>IF(Q427-O427*P427=Q427,0,"ok")</f>
        <v>ok</v>
      </c>
      <c r="AP427" s="96" t="e">
        <f>IF(T427-R427*S427=T427,0,"ok")</f>
        <v>#VALUE!</v>
      </c>
      <c r="AQ427" s="96" t="e">
        <f>IF(W427-U427*V427=W427,0,"ok")</f>
        <v>#VALUE!</v>
      </c>
      <c r="AR427" s="107">
        <f>COUNT(AL427:AQ427)</f>
        <v>0</v>
      </c>
      <c r="AS427" s="109">
        <f>IF(E427&lt;&gt;0,(COUNT(F427:W427)+3)/18,0)</f>
        <v>0.83333333333333337</v>
      </c>
    </row>
    <row r="428" spans="1:45" ht="12.75" customHeight="1">
      <c r="A428" s="3">
        <v>11</v>
      </c>
      <c r="C428" s="25" t="s">
        <v>436</v>
      </c>
      <c r="D428" s="22" t="s">
        <v>437</v>
      </c>
      <c r="E428" s="20">
        <f>AVERAGE(AE428:AH428)</f>
        <v>9.625</v>
      </c>
      <c r="F428" s="1">
        <v>3</v>
      </c>
      <c r="G428" s="18">
        <v>6</v>
      </c>
      <c r="H428" s="64">
        <f>IF(OR(ISNUMBER(F428),ISNUMBER(G428)),F428+G428,"")</f>
        <v>9</v>
      </c>
      <c r="I428" s="2">
        <v>4</v>
      </c>
      <c r="J428" s="18">
        <v>6</v>
      </c>
      <c r="K428" s="64">
        <f>IF(OR(ISNUMBER(I428),ISNUMBER(J428)),I428+J428,"")</f>
        <v>10</v>
      </c>
      <c r="L428" s="2">
        <v>3.5</v>
      </c>
      <c r="M428" s="18">
        <v>6</v>
      </c>
      <c r="N428" s="65">
        <f>IF(OR(ISNUMBER(L428),ISNUMBER(M428)),L428+M428,"")</f>
        <v>9.5</v>
      </c>
      <c r="O428" s="1">
        <v>4</v>
      </c>
      <c r="P428" s="18">
        <v>6</v>
      </c>
      <c r="Q428" s="64">
        <f>IF(OR(ISNUMBER(O428),ISNUMBER(P428)),O428+P428,"")</f>
        <v>10</v>
      </c>
      <c r="R428" s="2"/>
      <c r="S428" s="18"/>
      <c r="T428" s="65" t="str">
        <f>IF(OR(ISNUMBER(R428),ISNUMBER(S428)),R428+S428,"")</f>
        <v/>
      </c>
      <c r="U428" s="1"/>
      <c r="V428" s="18"/>
      <c r="W428" s="64" t="str">
        <f>IF(OR(ISNUMBER(U428),ISNUMBER(V428)),U428+V428,"")</f>
        <v/>
      </c>
      <c r="X428" s="106">
        <f>IF(AS428=4/6,0.7,AS428)</f>
        <v>0.83333333333333337</v>
      </c>
      <c r="Y428" s="51">
        <f>F428+G428</f>
        <v>9</v>
      </c>
      <c r="Z428" s="51">
        <f>I428+J428</f>
        <v>10</v>
      </c>
      <c r="AA428" s="51">
        <f>L428+M428</f>
        <v>9.5</v>
      </c>
      <c r="AB428" s="51">
        <f>O428+P428</f>
        <v>10</v>
      </c>
      <c r="AC428" s="51">
        <f>R428+S428</f>
        <v>0</v>
      </c>
      <c r="AD428" s="51">
        <f>U428+V428</f>
        <v>0</v>
      </c>
      <c r="AE428" s="52">
        <f>LARGE($Y428:$AD428,AE$1)</f>
        <v>10</v>
      </c>
      <c r="AF428" s="52">
        <f>LARGE($Y428:$AD428,AF$1)</f>
        <v>10</v>
      </c>
      <c r="AG428" s="52">
        <f>LARGE($Y428:$AD428,AG$1)</f>
        <v>9.5</v>
      </c>
      <c r="AH428" s="52">
        <f>LARGE($Y428:$AD428,AH$1)</f>
        <v>9</v>
      </c>
      <c r="AI428" s="52">
        <f>LARGE($Y428:$AD428,AI$1)</f>
        <v>0</v>
      </c>
      <c r="AJ428" s="52">
        <f>LARGE($Y428:$AD428,AJ$1)</f>
        <v>0</v>
      </c>
      <c r="AL428" s="96" t="str">
        <f>IF(H428-F428*G428=H428,0,"ok")</f>
        <v>ok</v>
      </c>
      <c r="AM428" s="96" t="str">
        <f>IF(K428-I428*J428=K428,0,"ok")</f>
        <v>ok</v>
      </c>
      <c r="AN428" s="96" t="str">
        <f>IF(N428-L428*M428=N428,0,"ok")</f>
        <v>ok</v>
      </c>
      <c r="AO428" s="96" t="str">
        <f>IF(Q428-O428*P428=Q428,0,"ok")</f>
        <v>ok</v>
      </c>
      <c r="AP428" s="96" t="e">
        <f>IF(T428-R428*S428=T428,0,"ok")</f>
        <v>#VALUE!</v>
      </c>
      <c r="AQ428" s="96" t="e">
        <f>IF(W428-U428*V428=W428,0,"ok")</f>
        <v>#VALUE!</v>
      </c>
      <c r="AR428" s="107">
        <f>COUNT(AL428:AQ428)</f>
        <v>0</v>
      </c>
      <c r="AS428" s="109">
        <f>IF(E428&lt;&gt;0,(COUNT(F428:W428)+3)/18,0)</f>
        <v>0.83333333333333337</v>
      </c>
    </row>
    <row r="429" spans="1:45" ht="12.75" customHeight="1">
      <c r="A429" s="3">
        <v>3</v>
      </c>
      <c r="C429" s="25" t="s">
        <v>96</v>
      </c>
      <c r="D429" s="22" t="s">
        <v>97</v>
      </c>
      <c r="E429" s="20">
        <f>AVERAGE(AE429:AH429)</f>
        <v>8.5250000000000004</v>
      </c>
      <c r="F429" s="1">
        <v>3.5</v>
      </c>
      <c r="G429" s="18">
        <v>5</v>
      </c>
      <c r="H429" s="64">
        <f>IF(OR(ISNUMBER(F429),ISNUMBER(G429)),F429+G429,"")</f>
        <v>8.5</v>
      </c>
      <c r="I429" s="2">
        <v>4</v>
      </c>
      <c r="J429" s="18">
        <v>5.5</v>
      </c>
      <c r="K429" s="64">
        <f>IF(OR(ISNUMBER(I429),ISNUMBER(J429)),I429+J429,"")</f>
        <v>9.5</v>
      </c>
      <c r="L429" s="2">
        <v>3.8</v>
      </c>
      <c r="M429" s="18">
        <v>6</v>
      </c>
      <c r="N429" s="65">
        <f>IF(OR(ISNUMBER(L429),ISNUMBER(M429)),L429+M429,"")</f>
        <v>9.8000000000000007</v>
      </c>
      <c r="O429" s="1"/>
      <c r="P429" s="18"/>
      <c r="Q429" s="64" t="str">
        <f>IF(OR(ISNUMBER(O429),ISNUMBER(P429)),O429+P429,"")</f>
        <v/>
      </c>
      <c r="R429" s="2">
        <v>1.8</v>
      </c>
      <c r="S429" s="18">
        <v>4.5</v>
      </c>
      <c r="T429" s="65">
        <f>IF(OR(ISNUMBER(R429),ISNUMBER(S429)),R429+S429,"")</f>
        <v>6.3</v>
      </c>
      <c r="U429" s="71"/>
      <c r="V429" s="72"/>
      <c r="W429" s="64" t="str">
        <f>IF(OR(ISNUMBER(U429),ISNUMBER(V429)),U429+V429,"")</f>
        <v/>
      </c>
      <c r="X429" s="106">
        <f>IF(AS429=4/6,0.7,AS429)</f>
        <v>0.83333333333333337</v>
      </c>
      <c r="Y429" s="51">
        <f>F429+G429</f>
        <v>8.5</v>
      </c>
      <c r="Z429" s="51">
        <f>I429+J429</f>
        <v>9.5</v>
      </c>
      <c r="AA429" s="51">
        <f>L429+M429</f>
        <v>9.8000000000000007</v>
      </c>
      <c r="AB429" s="51">
        <f>O429+P429</f>
        <v>0</v>
      </c>
      <c r="AC429" s="51">
        <f>R429+S429</f>
        <v>6.3</v>
      </c>
      <c r="AD429" s="51">
        <f>U429+V429</f>
        <v>0</v>
      </c>
      <c r="AE429" s="52">
        <f>LARGE($Y429:$AD429,AE$1)</f>
        <v>9.8000000000000007</v>
      </c>
      <c r="AF429" s="52">
        <f>LARGE($Y429:$AD429,AF$1)</f>
        <v>9.5</v>
      </c>
      <c r="AG429" s="52">
        <f>LARGE($Y429:$AD429,AG$1)</f>
        <v>8.5</v>
      </c>
      <c r="AH429" s="52">
        <f>LARGE($Y429:$AD429,AH$1)</f>
        <v>6.3</v>
      </c>
      <c r="AI429" s="52">
        <f>LARGE($Y429:$AD429,AI$1)</f>
        <v>0</v>
      </c>
      <c r="AJ429" s="52">
        <f>LARGE($Y429:$AD429,AJ$1)</f>
        <v>0</v>
      </c>
      <c r="AL429" s="96" t="str">
        <f>IF(H429-F429*G429=H429,0,"ok")</f>
        <v>ok</v>
      </c>
      <c r="AM429" s="96" t="str">
        <f>IF(K429-I429*J429=K429,0,"ok")</f>
        <v>ok</v>
      </c>
      <c r="AN429" s="96" t="str">
        <f>IF(N429-L429*M429=N429,0,"ok")</f>
        <v>ok</v>
      </c>
      <c r="AO429" s="96" t="e">
        <f>IF(Q429-O429*P429=Q429,0,"ok")</f>
        <v>#VALUE!</v>
      </c>
      <c r="AP429" s="96" t="str">
        <f>IF(T429-R429*S429=T429,0,"ok")</f>
        <v>ok</v>
      </c>
      <c r="AQ429" s="96" t="e">
        <f>IF(W429-U429*V429=W429,0,"ok")</f>
        <v>#VALUE!</v>
      </c>
      <c r="AR429" s="107">
        <f>COUNT(AL429:AQ429)</f>
        <v>0</v>
      </c>
      <c r="AS429" s="109">
        <f>IF(E429&lt;&gt;0,(COUNT(F429:W429)+3)/18,0)</f>
        <v>0.83333333333333337</v>
      </c>
    </row>
    <row r="430" spans="1:45" ht="12.75" customHeight="1">
      <c r="A430" s="3">
        <v>4</v>
      </c>
      <c r="C430" s="25" t="s">
        <v>148</v>
      </c>
      <c r="D430" s="22" t="s">
        <v>149</v>
      </c>
      <c r="E430" s="20">
        <f>AVERAGE(AE430:AH430)</f>
        <v>9</v>
      </c>
      <c r="F430" s="1">
        <v>3</v>
      </c>
      <c r="G430" s="18">
        <v>6</v>
      </c>
      <c r="H430" s="64">
        <f>IF(OR(ISNUMBER(F430),ISNUMBER(G430)),F430+G430,"")</f>
        <v>9</v>
      </c>
      <c r="I430" s="2">
        <v>4</v>
      </c>
      <c r="J430" s="18">
        <v>5</v>
      </c>
      <c r="K430" s="64">
        <f>IF(OR(ISNUMBER(I430),ISNUMBER(J430)),I430+J430,"")</f>
        <v>9</v>
      </c>
      <c r="L430" s="2">
        <v>3</v>
      </c>
      <c r="M430" s="18">
        <v>6</v>
      </c>
      <c r="N430" s="65">
        <f>IF(OR(ISNUMBER(L430),ISNUMBER(M430)),L430+M430,"")</f>
        <v>9</v>
      </c>
      <c r="O430" s="1"/>
      <c r="P430" s="18"/>
      <c r="Q430" s="64" t="str">
        <f>IF(OR(ISNUMBER(O430),ISNUMBER(P430)),O430+P430,"")</f>
        <v/>
      </c>
      <c r="R430" s="2">
        <v>3</v>
      </c>
      <c r="S430" s="18">
        <v>6</v>
      </c>
      <c r="T430" s="65">
        <f>IF(OR(ISNUMBER(R430),ISNUMBER(S430)),R430+S430,"")</f>
        <v>9</v>
      </c>
      <c r="U430" s="1"/>
      <c r="V430" s="18"/>
      <c r="W430" s="64" t="str">
        <f>IF(OR(ISNUMBER(U430),ISNUMBER(V430)),U430+V430,"")</f>
        <v/>
      </c>
      <c r="X430" s="106">
        <f>IF(AS430=4/6,0.7,AS430)</f>
        <v>0.83333333333333337</v>
      </c>
      <c r="Y430" s="51">
        <f>F430+G430</f>
        <v>9</v>
      </c>
      <c r="Z430" s="51">
        <f>I430+J430</f>
        <v>9</v>
      </c>
      <c r="AA430" s="51">
        <f>L430+M430</f>
        <v>9</v>
      </c>
      <c r="AB430" s="51">
        <f>O430+P430</f>
        <v>0</v>
      </c>
      <c r="AC430" s="51">
        <f>R430+S430</f>
        <v>9</v>
      </c>
      <c r="AD430" s="51">
        <f>U430+V430</f>
        <v>0</v>
      </c>
      <c r="AE430" s="52">
        <f>LARGE($Y430:$AD430,AE$1)</f>
        <v>9</v>
      </c>
      <c r="AF430" s="52">
        <f>LARGE($Y430:$AD430,AF$1)</f>
        <v>9</v>
      </c>
      <c r="AG430" s="52">
        <f>LARGE($Y430:$AD430,AG$1)</f>
        <v>9</v>
      </c>
      <c r="AH430" s="52">
        <f>LARGE($Y430:$AD430,AH$1)</f>
        <v>9</v>
      </c>
      <c r="AI430" s="52">
        <f>LARGE($Y430:$AD430,AI$1)</f>
        <v>0</v>
      </c>
      <c r="AJ430" s="52">
        <f>LARGE($Y430:$AD430,AJ$1)</f>
        <v>0</v>
      </c>
      <c r="AL430" s="96" t="str">
        <f>IF(H430-F430*G430=H430,0,"ok")</f>
        <v>ok</v>
      </c>
      <c r="AM430" s="96" t="str">
        <f>IF(K430-I430*J430=K430,0,"ok")</f>
        <v>ok</v>
      </c>
      <c r="AN430" s="96" t="str">
        <f>IF(N430-L430*M430=N430,0,"ok")</f>
        <v>ok</v>
      </c>
      <c r="AO430" s="96" t="e">
        <f>IF(Q430-O430*P430=Q430,0,"ok")</f>
        <v>#VALUE!</v>
      </c>
      <c r="AP430" s="96" t="str">
        <f>IF(T430-R430*S430=T430,0,"ok")</f>
        <v>ok</v>
      </c>
      <c r="AQ430" s="96" t="e">
        <f>IF(W430-U430*V430=W430,0,"ok")</f>
        <v>#VALUE!</v>
      </c>
      <c r="AR430" s="107">
        <f>COUNT(AL430:AQ430)</f>
        <v>0</v>
      </c>
      <c r="AS430" s="109">
        <f>IF(E430&lt;&gt;0,(COUNT(F430:W430)+3)/18,0)</f>
        <v>0.83333333333333337</v>
      </c>
    </row>
    <row r="431" spans="1:45" ht="12.75" customHeight="1">
      <c r="A431" s="3">
        <v>30</v>
      </c>
      <c r="C431" s="32">
        <v>9016831</v>
      </c>
      <c r="D431" s="33" t="s">
        <v>927</v>
      </c>
      <c r="E431" s="20">
        <f>AVERAGE(AE431:AH431)</f>
        <v>8.6999999999999993</v>
      </c>
      <c r="F431" s="4">
        <v>2.4</v>
      </c>
      <c r="G431" s="16">
        <v>6</v>
      </c>
      <c r="H431" s="64">
        <f>IF(OR(ISNUMBER(F431),ISNUMBER(G431)),F431+G431,"")</f>
        <v>8.4</v>
      </c>
      <c r="I431" s="5">
        <v>3.4</v>
      </c>
      <c r="J431" s="16">
        <v>5.8</v>
      </c>
      <c r="K431" s="64">
        <f>IF(OR(ISNUMBER(I431),ISNUMBER(J431)),I431+J431,"")</f>
        <v>9.1999999999999993</v>
      </c>
      <c r="L431" s="55">
        <v>2.5</v>
      </c>
      <c r="M431" s="46">
        <v>6</v>
      </c>
      <c r="N431" s="65">
        <f>IF(OR(ISNUMBER(L431),ISNUMBER(M431)),L431+M431,"")</f>
        <v>8.5</v>
      </c>
      <c r="O431" s="4"/>
      <c r="P431" s="16"/>
      <c r="Q431" s="64" t="str">
        <f>IF(OR(ISNUMBER(O431),ISNUMBER(P431)),O431+P431,"")</f>
        <v/>
      </c>
      <c r="R431" s="5">
        <v>2.7</v>
      </c>
      <c r="S431" s="16">
        <v>6</v>
      </c>
      <c r="T431" s="65">
        <f>IF(OR(ISNUMBER(R431),ISNUMBER(S431)),R431+S431,"")</f>
        <v>8.6999999999999993</v>
      </c>
      <c r="U431" s="112"/>
      <c r="V431" s="113"/>
      <c r="W431" s="64" t="str">
        <f>IF(OR(ISNUMBER(U431),ISNUMBER(V431)),U431+V431,"")</f>
        <v/>
      </c>
      <c r="X431" s="106">
        <f>IF(AS431=4/6,0.7,AS431)</f>
        <v>0.83333333333333337</v>
      </c>
      <c r="Y431" s="51">
        <f>F431+G431</f>
        <v>8.4</v>
      </c>
      <c r="Z431" s="51">
        <f>I431+J431</f>
        <v>9.1999999999999993</v>
      </c>
      <c r="AA431" s="51">
        <f>L431+M431</f>
        <v>8.5</v>
      </c>
      <c r="AB431" s="51">
        <f>O431+P431</f>
        <v>0</v>
      </c>
      <c r="AC431" s="51">
        <f>R431+S431</f>
        <v>8.6999999999999993</v>
      </c>
      <c r="AD431" s="51">
        <f>U431+V431</f>
        <v>0</v>
      </c>
      <c r="AE431" s="52">
        <f>LARGE($Y431:$AD431,AE$1)</f>
        <v>9.1999999999999993</v>
      </c>
      <c r="AF431" s="52">
        <f>LARGE($Y431:$AD431,AF$1)</f>
        <v>8.6999999999999993</v>
      </c>
      <c r="AG431" s="52">
        <f>LARGE($Y431:$AD431,AG$1)</f>
        <v>8.5</v>
      </c>
      <c r="AH431" s="52">
        <f>LARGE($Y431:$AD431,AH$1)</f>
        <v>8.4</v>
      </c>
      <c r="AI431" s="52">
        <f>LARGE($Y431:$AD431,AI$1)</f>
        <v>0</v>
      </c>
      <c r="AJ431" s="52">
        <f>LARGE($Y431:$AD431,AJ$1)</f>
        <v>0</v>
      </c>
      <c r="AL431" s="96" t="str">
        <f>IF(H431-F431*G431=H431,0,"ok")</f>
        <v>ok</v>
      </c>
      <c r="AM431" s="96" t="str">
        <f>IF(K431-I431*J431=K431,0,"ok")</f>
        <v>ok</v>
      </c>
      <c r="AN431" s="96" t="str">
        <f>IF(N431-L431*M431=N431,0,"ok")</f>
        <v>ok</v>
      </c>
      <c r="AO431" s="96" t="e">
        <f>IF(Q431-O431*P431=Q431,0,"ok")</f>
        <v>#VALUE!</v>
      </c>
      <c r="AP431" s="96" t="str">
        <f>IF(T431-R431*S431=T431,0,"ok")</f>
        <v>ok</v>
      </c>
      <c r="AQ431" s="96" t="e">
        <f>IF(W431-U431*V431=W431,0,"ok")</f>
        <v>#VALUE!</v>
      </c>
      <c r="AR431" s="107">
        <f>COUNT(AL431:AQ431)</f>
        <v>0</v>
      </c>
      <c r="AS431" s="109">
        <f>IF(E431&lt;&gt;0,(COUNT(F431:W431)+3)/18,0)</f>
        <v>0.83333333333333337</v>
      </c>
    </row>
    <row r="432" spans="1:45" ht="12.75" customHeight="1">
      <c r="A432" s="3">
        <v>30</v>
      </c>
      <c r="C432" s="32">
        <v>8987955</v>
      </c>
      <c r="D432" s="33" t="s">
        <v>928</v>
      </c>
      <c r="E432" s="20">
        <f>AVERAGE(AE432:AH432)</f>
        <v>8.875</v>
      </c>
      <c r="F432" s="4">
        <v>3.3</v>
      </c>
      <c r="G432" s="16">
        <v>6</v>
      </c>
      <c r="H432" s="64">
        <f>IF(OR(ISNUMBER(F432),ISNUMBER(G432)),F432+G432,"")</f>
        <v>9.3000000000000007</v>
      </c>
      <c r="I432" s="5">
        <v>3.5</v>
      </c>
      <c r="J432" s="16">
        <v>5.8</v>
      </c>
      <c r="K432" s="64">
        <f>IF(OR(ISNUMBER(I432),ISNUMBER(J432)),I432+J432,"")</f>
        <v>9.3000000000000007</v>
      </c>
      <c r="L432" s="5"/>
      <c r="M432" s="16"/>
      <c r="N432" s="65" t="str">
        <f>IF(OR(ISNUMBER(L432),ISNUMBER(M432)),L432+M432,"")</f>
        <v/>
      </c>
      <c r="O432" s="45">
        <v>3.3</v>
      </c>
      <c r="P432" s="46">
        <v>4.5</v>
      </c>
      <c r="Q432" s="64">
        <f>IF(OR(ISNUMBER(O432),ISNUMBER(P432)),O432+P432,"")</f>
        <v>7.8</v>
      </c>
      <c r="R432" s="5">
        <v>3.3</v>
      </c>
      <c r="S432" s="16">
        <v>5.8</v>
      </c>
      <c r="T432" s="65">
        <f>IF(OR(ISNUMBER(R432),ISNUMBER(S432)),R432+S432,"")</f>
        <v>9.1</v>
      </c>
      <c r="U432" s="4"/>
      <c r="V432" s="16"/>
      <c r="W432" s="64" t="str">
        <f>IF(OR(ISNUMBER(U432),ISNUMBER(V432)),U432+V432,"")</f>
        <v/>
      </c>
      <c r="X432" s="106">
        <f>IF(AS432=4/6,0.7,AS432)</f>
        <v>0.83333333333333337</v>
      </c>
      <c r="Y432" s="51">
        <f>F432+G432</f>
        <v>9.3000000000000007</v>
      </c>
      <c r="Z432" s="51">
        <f>I432+J432</f>
        <v>9.3000000000000007</v>
      </c>
      <c r="AA432" s="51">
        <f>L432+M432</f>
        <v>0</v>
      </c>
      <c r="AB432" s="51">
        <f>O432+P432</f>
        <v>7.8</v>
      </c>
      <c r="AC432" s="51">
        <f>R432+S432</f>
        <v>9.1</v>
      </c>
      <c r="AD432" s="51">
        <f>U432+V432</f>
        <v>0</v>
      </c>
      <c r="AE432" s="52">
        <f>LARGE($Y432:$AD432,AE$1)</f>
        <v>9.3000000000000007</v>
      </c>
      <c r="AF432" s="52">
        <f>LARGE($Y432:$AD432,AF$1)</f>
        <v>9.3000000000000007</v>
      </c>
      <c r="AG432" s="52">
        <f>LARGE($Y432:$AD432,AG$1)</f>
        <v>9.1</v>
      </c>
      <c r="AH432" s="52">
        <f>LARGE($Y432:$AD432,AH$1)</f>
        <v>7.8</v>
      </c>
      <c r="AI432" s="52">
        <f>LARGE($Y432:$AD432,AI$1)</f>
        <v>0</v>
      </c>
      <c r="AJ432" s="52">
        <f>LARGE($Y432:$AD432,AJ$1)</f>
        <v>0</v>
      </c>
      <c r="AL432" s="96" t="str">
        <f>IF(H432-F432*G432=H432,0,"ok")</f>
        <v>ok</v>
      </c>
      <c r="AM432" s="96" t="str">
        <f>IF(K432-I432*J432=K432,0,"ok")</f>
        <v>ok</v>
      </c>
      <c r="AN432" s="96" t="e">
        <f>IF(N432-L432*M432=N432,0,"ok")</f>
        <v>#VALUE!</v>
      </c>
      <c r="AO432" s="96" t="str">
        <f>IF(Q432-O432*P432=Q432,0,"ok")</f>
        <v>ok</v>
      </c>
      <c r="AP432" s="96" t="str">
        <f>IF(T432-R432*S432=T432,0,"ok")</f>
        <v>ok</v>
      </c>
      <c r="AQ432" s="96" t="e">
        <f>IF(W432-U432*V432=W432,0,"ok")</f>
        <v>#VALUE!</v>
      </c>
      <c r="AR432" s="107">
        <f>COUNT(AL432:AQ432)</f>
        <v>0</v>
      </c>
      <c r="AS432" s="109">
        <f>IF(E432&lt;&gt;0,(COUNT(F432:W432)+3)/18,0)</f>
        <v>0.83333333333333337</v>
      </c>
    </row>
    <row r="433" spans="1:45" ht="12.75" customHeight="1">
      <c r="A433" s="3">
        <v>14</v>
      </c>
      <c r="C433" s="25" t="s">
        <v>581</v>
      </c>
      <c r="D433" s="22" t="s">
        <v>582</v>
      </c>
      <c r="E433" s="20">
        <f>AVERAGE(AE433:AH433)</f>
        <v>6.2750000000000004</v>
      </c>
      <c r="F433" s="1">
        <v>2.5</v>
      </c>
      <c r="G433" s="18">
        <v>6</v>
      </c>
      <c r="H433" s="64">
        <f>IF(OR(ISNUMBER(F433),ISNUMBER(G433)),F433+G433,"")</f>
        <v>8.5</v>
      </c>
      <c r="I433" s="2">
        <v>3</v>
      </c>
      <c r="J433" s="18">
        <v>6</v>
      </c>
      <c r="K433" s="64">
        <f>IF(OR(ISNUMBER(I433),ISNUMBER(J433)),I433+J433,"")</f>
        <v>9</v>
      </c>
      <c r="L433" s="2"/>
      <c r="M433" s="18"/>
      <c r="N433" s="65" t="str">
        <f>IF(OR(ISNUMBER(L433),ISNUMBER(M433)),L433+M433,"")</f>
        <v/>
      </c>
      <c r="O433" s="1"/>
      <c r="P433" s="18"/>
      <c r="Q433" s="64" t="str">
        <f>IF(OR(ISNUMBER(O433),ISNUMBER(P433)),O433+P433,"")</f>
        <v/>
      </c>
      <c r="R433" s="2"/>
      <c r="S433" s="18"/>
      <c r="T433" s="65" t="str">
        <f>IF(OR(ISNUMBER(R433),ISNUMBER(S433)),R433+S433,"")</f>
        <v/>
      </c>
      <c r="U433" s="1">
        <v>1.6</v>
      </c>
      <c r="V433" s="18">
        <v>6</v>
      </c>
      <c r="W433" s="64">
        <f>IF(OR(ISNUMBER(U433),ISNUMBER(V433)),U433+V433,"")</f>
        <v>7.6</v>
      </c>
      <c r="X433" s="106">
        <f>IF(AS433=4/6,0.7,AS433)</f>
        <v>0.7</v>
      </c>
      <c r="Y433" s="51">
        <f>F433+G433</f>
        <v>8.5</v>
      </c>
      <c r="Z433" s="51">
        <f>I433+J433</f>
        <v>9</v>
      </c>
      <c r="AA433" s="51">
        <f>L433+M433</f>
        <v>0</v>
      </c>
      <c r="AB433" s="51">
        <f>O433+P433</f>
        <v>0</v>
      </c>
      <c r="AC433" s="51">
        <f>R433+S433</f>
        <v>0</v>
      </c>
      <c r="AD433" s="51">
        <f>U433+V433</f>
        <v>7.6</v>
      </c>
      <c r="AE433" s="52">
        <f>LARGE($Y433:$AD433,AE$1)</f>
        <v>9</v>
      </c>
      <c r="AF433" s="52">
        <f>LARGE($Y433:$AD433,AF$1)</f>
        <v>8.5</v>
      </c>
      <c r="AG433" s="52">
        <f>LARGE($Y433:$AD433,AG$1)</f>
        <v>7.6</v>
      </c>
      <c r="AH433" s="52">
        <f>LARGE($Y433:$AD433,AH$1)</f>
        <v>0</v>
      </c>
      <c r="AI433" s="52">
        <f>LARGE($Y433:$AD433,AI$1)</f>
        <v>0</v>
      </c>
      <c r="AJ433" s="52">
        <f>LARGE($Y433:$AD433,AJ$1)</f>
        <v>0</v>
      </c>
      <c r="AL433" s="96" t="str">
        <f>IF(H433-F433*G433=H433,0,"ok")</f>
        <v>ok</v>
      </c>
      <c r="AM433" s="96" t="str">
        <f>IF(K433-I433*J433=K433,0,"ok")</f>
        <v>ok</v>
      </c>
      <c r="AN433" s="96" t="e">
        <f>IF(N433-L433*M433=N433,0,"ok")</f>
        <v>#VALUE!</v>
      </c>
      <c r="AO433" s="96" t="e">
        <f>IF(Q433-O433*P433=Q433,0,"ok")</f>
        <v>#VALUE!</v>
      </c>
      <c r="AP433" s="96" t="e">
        <f>IF(T433-R433*S433=T433,0,"ok")</f>
        <v>#VALUE!</v>
      </c>
      <c r="AQ433" s="96" t="str">
        <f>IF(W433-U433*V433=W433,0,"ok")</f>
        <v>ok</v>
      </c>
      <c r="AR433" s="107">
        <f>COUNT(AL433:AQ433)</f>
        <v>0</v>
      </c>
      <c r="AS433" s="109">
        <f>IF(E433&lt;&gt;0,(COUNT(F433:W433)+3)/18,0)</f>
        <v>0.66666666666666663</v>
      </c>
    </row>
    <row r="434" spans="1:45" ht="12.75" customHeight="1">
      <c r="A434" s="3">
        <v>18</v>
      </c>
      <c r="C434" s="25" t="s">
        <v>770</v>
      </c>
      <c r="D434" s="22" t="s">
        <v>771</v>
      </c>
      <c r="E434" s="20">
        <f>AVERAGE(AE434:AH434)</f>
        <v>8.7250000000000014</v>
      </c>
      <c r="F434" s="1"/>
      <c r="G434" s="18"/>
      <c r="H434" s="64" t="str">
        <f>IF(OR(ISNUMBER(F434),ISNUMBER(G434)),F434+G434,"")</f>
        <v/>
      </c>
      <c r="I434" s="2">
        <v>3</v>
      </c>
      <c r="J434" s="18">
        <v>5.2</v>
      </c>
      <c r="K434" s="64">
        <f>IF(OR(ISNUMBER(I434),ISNUMBER(J434)),I434+J434,"")</f>
        <v>8.1999999999999993</v>
      </c>
      <c r="L434" s="2">
        <v>3.4</v>
      </c>
      <c r="M434" s="18">
        <v>6</v>
      </c>
      <c r="N434" s="65">
        <f>IF(OR(ISNUMBER(L434),ISNUMBER(M434)),L434+M434,"")</f>
        <v>9.4</v>
      </c>
      <c r="O434" s="1">
        <v>3</v>
      </c>
      <c r="P434" s="18">
        <v>5.5</v>
      </c>
      <c r="Q434" s="64">
        <f>IF(OR(ISNUMBER(O434),ISNUMBER(P434)),O434+P434,"")</f>
        <v>8.5</v>
      </c>
      <c r="R434" s="2">
        <v>3.3</v>
      </c>
      <c r="S434" s="18">
        <v>5.5</v>
      </c>
      <c r="T434" s="65">
        <f>IF(OR(ISNUMBER(R434),ISNUMBER(S434)),R434+S434,"")</f>
        <v>8.8000000000000007</v>
      </c>
      <c r="U434" s="1">
        <v>3.2</v>
      </c>
      <c r="V434" s="18">
        <v>5</v>
      </c>
      <c r="W434" s="64">
        <f>IF(OR(ISNUMBER(U434),ISNUMBER(V434)),U434+V434,"")</f>
        <v>8.1999999999999993</v>
      </c>
      <c r="X434" s="106">
        <f>IF(AS434=4/6,0.7,AS434)</f>
        <v>1</v>
      </c>
      <c r="Y434" s="51">
        <f>F434+G434</f>
        <v>0</v>
      </c>
      <c r="Z434" s="51">
        <f>I434+J434</f>
        <v>8.1999999999999993</v>
      </c>
      <c r="AA434" s="51">
        <f>L434+M434</f>
        <v>9.4</v>
      </c>
      <c r="AB434" s="51">
        <f>O434+P434</f>
        <v>8.5</v>
      </c>
      <c r="AC434" s="51">
        <f>R434+S434</f>
        <v>8.8000000000000007</v>
      </c>
      <c r="AD434" s="51">
        <f>U434+V434</f>
        <v>8.1999999999999993</v>
      </c>
      <c r="AE434" s="52">
        <f>LARGE($Y434:$AD434,AE$1)</f>
        <v>9.4</v>
      </c>
      <c r="AF434" s="52">
        <f>LARGE($Y434:$AD434,AF$1)</f>
        <v>8.8000000000000007</v>
      </c>
      <c r="AG434" s="52">
        <f>LARGE($Y434:$AD434,AG$1)</f>
        <v>8.5</v>
      </c>
      <c r="AH434" s="52">
        <f>LARGE($Y434:$AD434,AH$1)</f>
        <v>8.1999999999999993</v>
      </c>
      <c r="AI434" s="52">
        <f>LARGE($Y434:$AD434,AI$1)</f>
        <v>8.1999999999999993</v>
      </c>
      <c r="AJ434" s="52">
        <f>LARGE($Y434:$AD434,AJ$1)</f>
        <v>0</v>
      </c>
      <c r="AL434" s="96" t="e">
        <f>IF(H434-F434*G434=H434,0,"ok")</f>
        <v>#VALUE!</v>
      </c>
      <c r="AM434" s="96" t="str">
        <f>IF(K434-I434*J434=K434,0,"ok")</f>
        <v>ok</v>
      </c>
      <c r="AN434" s="96" t="str">
        <f>IF(N434-L434*M434=N434,0,"ok")</f>
        <v>ok</v>
      </c>
      <c r="AO434" s="96" t="str">
        <f>IF(Q434-O434*P434=Q434,0,"ok")</f>
        <v>ok</v>
      </c>
      <c r="AP434" s="96" t="str">
        <f>IF(T434-R434*S434=T434,0,"ok")</f>
        <v>ok</v>
      </c>
      <c r="AQ434" s="96" t="str">
        <f>IF(W434-U434*V434=W434,0,"ok")</f>
        <v>ok</v>
      </c>
      <c r="AR434" s="107">
        <f>COUNT(AL434:AQ434)</f>
        <v>0</v>
      </c>
      <c r="AS434" s="109">
        <f>IF(E434&lt;&gt;0,(COUNT(F434:W434)+3)/18,0)</f>
        <v>1</v>
      </c>
    </row>
    <row r="435" spans="1:45" ht="12.75" customHeight="1">
      <c r="A435" s="3">
        <v>52</v>
      </c>
      <c r="C435" s="37">
        <v>8988379</v>
      </c>
      <c r="D435" s="22" t="s">
        <v>1079</v>
      </c>
      <c r="E435" s="20">
        <f>AVERAGE(AE435:AH435)</f>
        <v>9.2750000000000004</v>
      </c>
      <c r="F435" s="1"/>
      <c r="G435" s="18"/>
      <c r="H435" s="64" t="str">
        <f>IF(OR(ISNUMBER(F435),ISNUMBER(G435)),F435+G435,"")</f>
        <v/>
      </c>
      <c r="I435" s="2">
        <v>3.5</v>
      </c>
      <c r="J435" s="18">
        <v>6</v>
      </c>
      <c r="K435" s="64">
        <f>IF(OR(ISNUMBER(I435),ISNUMBER(J435)),I435+J435,"")</f>
        <v>9.5</v>
      </c>
      <c r="L435" s="2">
        <v>3.2</v>
      </c>
      <c r="M435" s="18">
        <v>6</v>
      </c>
      <c r="N435" s="65">
        <f>IF(OR(ISNUMBER(L435),ISNUMBER(M435)),L435+M435,"")</f>
        <v>9.1999999999999993</v>
      </c>
      <c r="O435" s="1">
        <v>3.3</v>
      </c>
      <c r="P435" s="18">
        <v>5.3</v>
      </c>
      <c r="Q435" s="64">
        <f>IF(OR(ISNUMBER(O435),ISNUMBER(P435)),O435+P435,"")</f>
        <v>8.6</v>
      </c>
      <c r="R435" s="2"/>
      <c r="S435" s="18"/>
      <c r="T435" s="65" t="str">
        <f>IF(OR(ISNUMBER(R435),ISNUMBER(S435)),R435+S435,"")</f>
        <v/>
      </c>
      <c r="U435" s="1">
        <v>3.8</v>
      </c>
      <c r="V435" s="18">
        <v>6</v>
      </c>
      <c r="W435" s="64">
        <f>IF(OR(ISNUMBER(U435),ISNUMBER(V435)),U435+V435,"")</f>
        <v>9.8000000000000007</v>
      </c>
      <c r="X435" s="106">
        <f>IF(AS435=4/6,0.7,AS435)</f>
        <v>0.83333333333333337</v>
      </c>
      <c r="Y435" s="51">
        <f>F435+G435</f>
        <v>0</v>
      </c>
      <c r="Z435" s="51">
        <f>I435+J435</f>
        <v>9.5</v>
      </c>
      <c r="AA435" s="51">
        <f>L435+M435</f>
        <v>9.1999999999999993</v>
      </c>
      <c r="AB435" s="51">
        <f>O435+P435</f>
        <v>8.6</v>
      </c>
      <c r="AC435" s="51">
        <f>R435+S435</f>
        <v>0</v>
      </c>
      <c r="AD435" s="51">
        <f>U435+V435</f>
        <v>9.8000000000000007</v>
      </c>
      <c r="AE435" s="52">
        <f>LARGE($Y435:$AD435,AE$1)</f>
        <v>9.8000000000000007</v>
      </c>
      <c r="AF435" s="52">
        <f>LARGE($Y435:$AD435,AF$1)</f>
        <v>9.5</v>
      </c>
      <c r="AG435" s="52">
        <f>LARGE($Y435:$AD435,AG$1)</f>
        <v>9.1999999999999993</v>
      </c>
      <c r="AH435" s="52">
        <f>LARGE($Y435:$AD435,AH$1)</f>
        <v>8.6</v>
      </c>
      <c r="AI435" s="52">
        <f>LARGE($Y435:$AD435,AI$1)</f>
        <v>0</v>
      </c>
      <c r="AJ435" s="52">
        <f>LARGE($Y435:$AD435,AJ$1)</f>
        <v>0</v>
      </c>
      <c r="AL435" s="96" t="e">
        <f>IF(H435-F435*G435=H435,0,"ok")</f>
        <v>#VALUE!</v>
      </c>
      <c r="AM435" s="96" t="str">
        <f>IF(K435-I435*J435=K435,0,"ok")</f>
        <v>ok</v>
      </c>
      <c r="AN435" s="96" t="str">
        <f>IF(N435-L435*M435=N435,0,"ok")</f>
        <v>ok</v>
      </c>
      <c r="AO435" s="96" t="str">
        <f>IF(Q435-O435*P435=Q435,0,"ok")</f>
        <v>ok</v>
      </c>
      <c r="AP435" s="96" t="e">
        <f>IF(T435-R435*S435=T435,0,"ok")</f>
        <v>#VALUE!</v>
      </c>
      <c r="AQ435" s="96" t="str">
        <f>IF(W435-U435*V435=W435,0,"ok")</f>
        <v>ok</v>
      </c>
      <c r="AR435" s="107">
        <f>COUNT(AL435:AQ435)</f>
        <v>0</v>
      </c>
      <c r="AS435" s="109">
        <f>IF(E435&lt;&gt;0,(COUNT(F435:W435)+3)/18,0)</f>
        <v>0.83333333333333337</v>
      </c>
    </row>
    <row r="436" spans="1:45" ht="12.75" customHeight="1">
      <c r="A436" s="3">
        <v>17</v>
      </c>
      <c r="C436" s="28" t="s">
        <v>710</v>
      </c>
      <c r="D436" s="29" t="s">
        <v>711</v>
      </c>
      <c r="E436" s="20">
        <f>AVERAGE(AE436:AH436)</f>
        <v>8.4749999999999996</v>
      </c>
      <c r="F436" s="1">
        <v>1.2</v>
      </c>
      <c r="G436" s="18">
        <v>6</v>
      </c>
      <c r="H436" s="64">
        <f>IF(OR(ISNUMBER(F436),ISNUMBER(G436)),F436+G436,"")</f>
        <v>7.2</v>
      </c>
      <c r="I436" s="2">
        <v>3.2</v>
      </c>
      <c r="J436" s="18">
        <v>5.2</v>
      </c>
      <c r="K436" s="64">
        <f>IF(OR(ISNUMBER(I436),ISNUMBER(J436)),I436+J436,"")</f>
        <v>8.4</v>
      </c>
      <c r="L436" s="2"/>
      <c r="M436" s="18"/>
      <c r="N436" s="65" t="str">
        <f>IF(OR(ISNUMBER(L436),ISNUMBER(M436)),L436+M436,"")</f>
        <v/>
      </c>
      <c r="O436" s="1">
        <v>2</v>
      </c>
      <c r="P436" s="18">
        <v>6</v>
      </c>
      <c r="Q436" s="64">
        <f>IF(OR(ISNUMBER(O436),ISNUMBER(P436)),O436+P436,"")</f>
        <v>8</v>
      </c>
      <c r="R436" s="2">
        <v>3</v>
      </c>
      <c r="S436" s="18">
        <v>6</v>
      </c>
      <c r="T436" s="65">
        <f>IF(OR(ISNUMBER(R436),ISNUMBER(S436)),R436+S436,"")</f>
        <v>9</v>
      </c>
      <c r="U436" s="1">
        <v>3.5</v>
      </c>
      <c r="V436" s="18">
        <v>5</v>
      </c>
      <c r="W436" s="64">
        <f>IF(OR(ISNUMBER(U436),ISNUMBER(V436)),U436+V436,"")</f>
        <v>8.5</v>
      </c>
      <c r="X436" s="106">
        <f>IF(AS436=4/6,0.7,AS436)</f>
        <v>1</v>
      </c>
      <c r="Y436" s="51">
        <f>F436+G436</f>
        <v>7.2</v>
      </c>
      <c r="Z436" s="51">
        <f>I436+J436</f>
        <v>8.4</v>
      </c>
      <c r="AA436" s="51">
        <f>L436+M436</f>
        <v>0</v>
      </c>
      <c r="AB436" s="51">
        <f>O436+P436</f>
        <v>8</v>
      </c>
      <c r="AC436" s="51">
        <f>R436+S436</f>
        <v>9</v>
      </c>
      <c r="AD436" s="51">
        <f>U436+V436</f>
        <v>8.5</v>
      </c>
      <c r="AE436" s="52">
        <f>LARGE($Y436:$AD436,AE$1)</f>
        <v>9</v>
      </c>
      <c r="AF436" s="52">
        <f>LARGE($Y436:$AD436,AF$1)</f>
        <v>8.5</v>
      </c>
      <c r="AG436" s="52">
        <f>LARGE($Y436:$AD436,AG$1)</f>
        <v>8.4</v>
      </c>
      <c r="AH436" s="52">
        <f>LARGE($Y436:$AD436,AH$1)</f>
        <v>8</v>
      </c>
      <c r="AI436" s="52">
        <f>LARGE($Y436:$AD436,AI$1)</f>
        <v>7.2</v>
      </c>
      <c r="AJ436" s="52">
        <f>LARGE($Y436:$AD436,AJ$1)</f>
        <v>0</v>
      </c>
      <c r="AL436" s="96" t="str">
        <f>IF(H436-F436*G436=H436,0,"ok")</f>
        <v>ok</v>
      </c>
      <c r="AM436" s="96" t="str">
        <f>IF(K436-I436*J436=K436,0,"ok")</f>
        <v>ok</v>
      </c>
      <c r="AN436" s="96" t="e">
        <f>IF(N436-L436*M436=N436,0,"ok")</f>
        <v>#VALUE!</v>
      </c>
      <c r="AO436" s="96" t="str">
        <f>IF(Q436-O436*P436=Q436,0,"ok")</f>
        <v>ok</v>
      </c>
      <c r="AP436" s="96" t="str">
        <f>IF(T436-R436*S436=T436,0,"ok")</f>
        <v>ok</v>
      </c>
      <c r="AQ436" s="96" t="str">
        <f>IF(W436-U436*V436=W436,0,"ok")</f>
        <v>ok</v>
      </c>
      <c r="AR436" s="107">
        <f>COUNT(AL436:AQ436)</f>
        <v>0</v>
      </c>
      <c r="AS436" s="109">
        <f>IF(E436&lt;&gt;0,(COUNT(F436:W436)+3)/18,0)</f>
        <v>1</v>
      </c>
    </row>
    <row r="437" spans="1:45" ht="12.75" customHeight="1">
      <c r="A437" s="3">
        <v>32</v>
      </c>
      <c r="C437" s="41" t="s">
        <v>1025</v>
      </c>
      <c r="D437" s="42" t="s">
        <v>1026</v>
      </c>
      <c r="E437" s="20">
        <f>AVERAGE(AE437:AH437)</f>
        <v>0</v>
      </c>
      <c r="F437" s="1"/>
      <c r="G437" s="18"/>
      <c r="H437" s="64" t="str">
        <f>IF(OR(ISNUMBER(F437),ISNUMBER(G437)),F437+G437,"")</f>
        <v/>
      </c>
      <c r="I437" s="2"/>
      <c r="J437" s="18"/>
      <c r="K437" s="64" t="str">
        <f>IF(OR(ISNUMBER(I437),ISNUMBER(J437)),I437+J437,"")</f>
        <v/>
      </c>
      <c r="L437" s="2"/>
      <c r="M437" s="18"/>
      <c r="N437" s="65" t="str">
        <f>IF(OR(ISNUMBER(L437),ISNUMBER(M437)),L437+M437,"")</f>
        <v/>
      </c>
      <c r="O437" s="1"/>
      <c r="P437" s="18"/>
      <c r="Q437" s="64" t="str">
        <f>IF(OR(ISNUMBER(O437),ISNUMBER(P437)),O437+P437,"")</f>
        <v/>
      </c>
      <c r="R437" s="2"/>
      <c r="S437" s="18"/>
      <c r="T437" s="65" t="str">
        <f>IF(OR(ISNUMBER(R437),ISNUMBER(S437)),R437+S437,"")</f>
        <v/>
      </c>
      <c r="U437" s="1"/>
      <c r="V437" s="18"/>
      <c r="W437" s="64" t="str">
        <f>IF(OR(ISNUMBER(U437),ISNUMBER(V437)),U437+V437,"")</f>
        <v/>
      </c>
      <c r="X437" s="106">
        <f>IF(AS437=4/6,0.7,AS437)</f>
        <v>0</v>
      </c>
      <c r="Y437" s="51">
        <f>F437+G437</f>
        <v>0</v>
      </c>
      <c r="Z437" s="51">
        <f>I437+J437</f>
        <v>0</v>
      </c>
      <c r="AA437" s="51">
        <f>L437+M437</f>
        <v>0</v>
      </c>
      <c r="AB437" s="51">
        <f>O437+P437</f>
        <v>0</v>
      </c>
      <c r="AC437" s="51">
        <f>R437+S437</f>
        <v>0</v>
      </c>
      <c r="AD437" s="51">
        <f>U437+V437</f>
        <v>0</v>
      </c>
      <c r="AE437" s="52">
        <f>LARGE($Y437:$AD437,AE$1)</f>
        <v>0</v>
      </c>
      <c r="AF437" s="52">
        <f>LARGE($Y437:$AD437,AF$1)</f>
        <v>0</v>
      </c>
      <c r="AG437" s="52">
        <f>LARGE($Y437:$AD437,AG$1)</f>
        <v>0</v>
      </c>
      <c r="AH437" s="52">
        <f>LARGE($Y437:$AD437,AH$1)</f>
        <v>0</v>
      </c>
      <c r="AI437" s="52">
        <f>LARGE($Y437:$AD437,AI$1)</f>
        <v>0</v>
      </c>
      <c r="AJ437" s="52">
        <f>LARGE($Y437:$AD437,AJ$1)</f>
        <v>0</v>
      </c>
      <c r="AL437" s="96" t="e">
        <f>IF(H437-F437*G437=H437,0,"ok")</f>
        <v>#VALUE!</v>
      </c>
      <c r="AM437" s="96" t="e">
        <f>IF(K437-I437*J437=K437,0,"ok")</f>
        <v>#VALUE!</v>
      </c>
      <c r="AN437" s="96" t="e">
        <f>IF(N437-L437*M437=N437,0,"ok")</f>
        <v>#VALUE!</v>
      </c>
      <c r="AO437" s="96" t="e">
        <f>IF(Q437-O437*P437=Q437,0,"ok")</f>
        <v>#VALUE!</v>
      </c>
      <c r="AP437" s="96" t="e">
        <f>IF(T437-R437*S437=T437,0,"ok")</f>
        <v>#VALUE!</v>
      </c>
      <c r="AQ437" s="96" t="e">
        <f>IF(W437-U437*V437=W437,0,"ok")</f>
        <v>#VALUE!</v>
      </c>
      <c r="AR437" s="107">
        <f>COUNT(AL437:AQ437)</f>
        <v>0</v>
      </c>
      <c r="AS437" s="109">
        <f>IF(E437&lt;&gt;0,(COUNT(F437:W437)+3)/18,0)</f>
        <v>0</v>
      </c>
    </row>
    <row r="438" spans="1:45" ht="12.75" customHeight="1">
      <c r="A438" s="3">
        <v>11</v>
      </c>
      <c r="C438" s="25" t="s">
        <v>438</v>
      </c>
      <c r="D438" s="22" t="s">
        <v>439</v>
      </c>
      <c r="E438" s="20">
        <f>AVERAGE(AE438:AH438)</f>
        <v>9.875</v>
      </c>
      <c r="F438" s="1"/>
      <c r="G438" s="18"/>
      <c r="H438" s="64" t="str">
        <f>IF(OR(ISNUMBER(F438),ISNUMBER(G438)),F438+G438,"")</f>
        <v/>
      </c>
      <c r="I438" s="2">
        <v>4</v>
      </c>
      <c r="J438" s="18">
        <v>6</v>
      </c>
      <c r="K438" s="64">
        <f>IF(OR(ISNUMBER(I438),ISNUMBER(J438)),I438+J438,"")</f>
        <v>10</v>
      </c>
      <c r="L438" s="2">
        <v>4</v>
      </c>
      <c r="M438" s="18">
        <v>6</v>
      </c>
      <c r="N438" s="65">
        <f>IF(OR(ISNUMBER(L438),ISNUMBER(M438)),L438+M438,"")</f>
        <v>10</v>
      </c>
      <c r="O438" s="1">
        <v>4</v>
      </c>
      <c r="P438" s="18">
        <v>6</v>
      </c>
      <c r="Q438" s="64">
        <f>IF(OR(ISNUMBER(O438),ISNUMBER(P438)),O438+P438,"")</f>
        <v>10</v>
      </c>
      <c r="R438" s="2"/>
      <c r="S438" s="18"/>
      <c r="T438" s="65" t="str">
        <f>IF(OR(ISNUMBER(R438),ISNUMBER(S438)),R438+S438,"")</f>
        <v/>
      </c>
      <c r="U438" s="47">
        <v>3.5</v>
      </c>
      <c r="V438" s="48">
        <v>6</v>
      </c>
      <c r="W438" s="64">
        <f>IF(OR(ISNUMBER(U438),ISNUMBER(V438)),U438+V438,"")</f>
        <v>9.5</v>
      </c>
      <c r="X438" s="106">
        <f>IF(AS438=4/6,0.7,AS438)</f>
        <v>0.83333333333333337</v>
      </c>
      <c r="Y438" s="51">
        <f>F438+G438</f>
        <v>0</v>
      </c>
      <c r="Z438" s="51">
        <f>I438+J438</f>
        <v>10</v>
      </c>
      <c r="AA438" s="51">
        <f>L438+M438</f>
        <v>10</v>
      </c>
      <c r="AB438" s="51">
        <f>O438+P438</f>
        <v>10</v>
      </c>
      <c r="AC438" s="51">
        <f>R438+S438</f>
        <v>0</v>
      </c>
      <c r="AD438" s="51">
        <f>U438+V438</f>
        <v>9.5</v>
      </c>
      <c r="AE438" s="52">
        <f>LARGE($Y438:$AD438,AE$1)</f>
        <v>10</v>
      </c>
      <c r="AF438" s="52">
        <f>LARGE($Y438:$AD438,AF$1)</f>
        <v>10</v>
      </c>
      <c r="AG438" s="52">
        <f>LARGE($Y438:$AD438,AG$1)</f>
        <v>10</v>
      </c>
      <c r="AH438" s="52">
        <f>LARGE($Y438:$AD438,AH$1)</f>
        <v>9.5</v>
      </c>
      <c r="AI438" s="52">
        <f>LARGE($Y438:$AD438,AI$1)</f>
        <v>0</v>
      </c>
      <c r="AJ438" s="52">
        <f>LARGE($Y438:$AD438,AJ$1)</f>
        <v>0</v>
      </c>
      <c r="AL438" s="96" t="e">
        <f>IF(H438-F438*G438=H438,0,"ok")</f>
        <v>#VALUE!</v>
      </c>
      <c r="AM438" s="96" t="str">
        <f>IF(K438-I438*J438=K438,0,"ok")</f>
        <v>ok</v>
      </c>
      <c r="AN438" s="96" t="str">
        <f>IF(N438-L438*M438=N438,0,"ok")</f>
        <v>ok</v>
      </c>
      <c r="AO438" s="96" t="str">
        <f>IF(Q438-O438*P438=Q438,0,"ok")</f>
        <v>ok</v>
      </c>
      <c r="AP438" s="96" t="e">
        <f>IF(T438-R438*S438=T438,0,"ok")</f>
        <v>#VALUE!</v>
      </c>
      <c r="AQ438" s="96" t="str">
        <f>IF(W438-U438*V438=W438,0,"ok")</f>
        <v>ok</v>
      </c>
      <c r="AR438" s="107">
        <f>COUNT(AL438:AQ438)</f>
        <v>0</v>
      </c>
      <c r="AS438" s="109">
        <f>IF(E438&lt;&gt;0,(COUNT(F438:W438)+3)/18,0)</f>
        <v>0.83333333333333337</v>
      </c>
    </row>
    <row r="439" spans="1:45" ht="12.75" customHeight="1">
      <c r="A439" s="3">
        <v>19</v>
      </c>
      <c r="C439" s="25" t="s">
        <v>806</v>
      </c>
      <c r="D439" s="22" t="s">
        <v>807</v>
      </c>
      <c r="E439" s="20">
        <f>AVERAGE(AE439:AH439)</f>
        <v>8.8000000000000007</v>
      </c>
      <c r="F439" s="1">
        <v>4</v>
      </c>
      <c r="G439" s="18">
        <v>5.9</v>
      </c>
      <c r="H439" s="64">
        <f>IF(OR(ISNUMBER(F439),ISNUMBER(G439)),F439+G439,"")</f>
        <v>9.9</v>
      </c>
      <c r="I439" s="2">
        <v>3</v>
      </c>
      <c r="J439" s="18">
        <v>5.5</v>
      </c>
      <c r="K439" s="64">
        <f>IF(OR(ISNUMBER(I439),ISNUMBER(J439)),I439+J439,"")</f>
        <v>8.5</v>
      </c>
      <c r="L439" s="2"/>
      <c r="M439" s="18"/>
      <c r="N439" s="65" t="str">
        <f>IF(OR(ISNUMBER(L439),ISNUMBER(M439)),L439+M439,"")</f>
        <v/>
      </c>
      <c r="O439" s="1"/>
      <c r="P439" s="18"/>
      <c r="Q439" s="64" t="str">
        <f>IF(OR(ISNUMBER(O439),ISNUMBER(P439)),O439+P439,"")</f>
        <v/>
      </c>
      <c r="R439" s="2">
        <v>3</v>
      </c>
      <c r="S439" s="18">
        <v>5.5</v>
      </c>
      <c r="T439" s="65">
        <f>IF(OR(ISNUMBER(R439),ISNUMBER(S439)),R439+S439,"")</f>
        <v>8.5</v>
      </c>
      <c r="U439" s="1">
        <v>3.3</v>
      </c>
      <c r="V439" s="18">
        <v>5</v>
      </c>
      <c r="W439" s="64">
        <f>IF(OR(ISNUMBER(U439),ISNUMBER(V439)),U439+V439,"")</f>
        <v>8.3000000000000007</v>
      </c>
      <c r="X439" s="106">
        <f>IF(AS439=4/6,0.7,AS439)</f>
        <v>0.83333333333333337</v>
      </c>
      <c r="Y439" s="51">
        <f>F439+G439</f>
        <v>9.9</v>
      </c>
      <c r="Z439" s="51">
        <f>I439+J439</f>
        <v>8.5</v>
      </c>
      <c r="AA439" s="51">
        <f>L439+M439</f>
        <v>0</v>
      </c>
      <c r="AB439" s="51">
        <f>O439+P439</f>
        <v>0</v>
      </c>
      <c r="AC439" s="51">
        <f>R439+S439</f>
        <v>8.5</v>
      </c>
      <c r="AD439" s="51">
        <f>U439+V439</f>
        <v>8.3000000000000007</v>
      </c>
      <c r="AE439" s="52">
        <f>LARGE($Y439:$AD439,AE$1)</f>
        <v>9.9</v>
      </c>
      <c r="AF439" s="52">
        <f>LARGE($Y439:$AD439,AF$1)</f>
        <v>8.5</v>
      </c>
      <c r="AG439" s="52">
        <f>LARGE($Y439:$AD439,AG$1)</f>
        <v>8.5</v>
      </c>
      <c r="AH439" s="52">
        <f>LARGE($Y439:$AD439,AH$1)</f>
        <v>8.3000000000000007</v>
      </c>
      <c r="AI439" s="52">
        <f>LARGE($Y439:$AD439,AI$1)</f>
        <v>0</v>
      </c>
      <c r="AJ439" s="52">
        <f>LARGE($Y439:$AD439,AJ$1)</f>
        <v>0</v>
      </c>
      <c r="AL439" s="96" t="str">
        <f>IF(H439-F439*G439=H439,0,"ok")</f>
        <v>ok</v>
      </c>
      <c r="AM439" s="96" t="str">
        <f>IF(K439-I439*J439=K439,0,"ok")</f>
        <v>ok</v>
      </c>
      <c r="AN439" s="96" t="e">
        <f>IF(N439-L439*M439=N439,0,"ok")</f>
        <v>#VALUE!</v>
      </c>
      <c r="AO439" s="96" t="e">
        <f>IF(Q439-O439*P439=Q439,0,"ok")</f>
        <v>#VALUE!</v>
      </c>
      <c r="AP439" s="96" t="str">
        <f>IF(T439-R439*S439=T439,0,"ok")</f>
        <v>ok</v>
      </c>
      <c r="AQ439" s="96" t="str">
        <f>IF(W439-U439*V439=W439,0,"ok")</f>
        <v>ok</v>
      </c>
      <c r="AR439" s="107">
        <f>COUNT(AL439:AQ439)</f>
        <v>0</v>
      </c>
      <c r="AS439" s="109">
        <f>IF(E439&lt;&gt;0,(COUNT(F439:W439)+3)/18,0)</f>
        <v>0.83333333333333337</v>
      </c>
    </row>
    <row r="440" spans="1:45" ht="12.75" customHeight="1">
      <c r="A440" s="3">
        <v>32</v>
      </c>
      <c r="C440" s="25" t="s">
        <v>1027</v>
      </c>
      <c r="D440" s="22" t="s">
        <v>1028</v>
      </c>
      <c r="E440" s="20">
        <f>AVERAGE(AE440:AH440)</f>
        <v>8.6499999999999986</v>
      </c>
      <c r="F440" s="1"/>
      <c r="G440" s="18"/>
      <c r="H440" s="64" t="str">
        <f>IF(OR(ISNUMBER(F440),ISNUMBER(G440)),F440+G440,"")</f>
        <v/>
      </c>
      <c r="I440" s="2">
        <v>2.6</v>
      </c>
      <c r="J440" s="18">
        <v>5.6</v>
      </c>
      <c r="K440" s="64">
        <f>IF(OR(ISNUMBER(I440),ISNUMBER(J440)),I440+J440,"")</f>
        <v>8.1999999999999993</v>
      </c>
      <c r="L440" s="2">
        <v>2.8</v>
      </c>
      <c r="M440" s="18">
        <v>5.6</v>
      </c>
      <c r="N440" s="65">
        <f>IF(OR(ISNUMBER(L440),ISNUMBER(M440)),L440+M440,"")</f>
        <v>8.3999999999999986</v>
      </c>
      <c r="O440" s="1">
        <v>3.7</v>
      </c>
      <c r="P440" s="18">
        <v>5.8</v>
      </c>
      <c r="Q440" s="64">
        <f>IF(OR(ISNUMBER(O440),ISNUMBER(P440)),O440+P440,"")</f>
        <v>9.5</v>
      </c>
      <c r="R440" s="2"/>
      <c r="S440" s="18"/>
      <c r="T440" s="65" t="str">
        <f>IF(OR(ISNUMBER(R440),ISNUMBER(S440)),R440+S440,"")</f>
        <v/>
      </c>
      <c r="U440" s="1">
        <v>3</v>
      </c>
      <c r="V440" s="18">
        <v>5.5</v>
      </c>
      <c r="W440" s="64">
        <f>IF(OR(ISNUMBER(U440),ISNUMBER(V440)),U440+V440,"")</f>
        <v>8.5</v>
      </c>
      <c r="X440" s="106">
        <f>IF(AS440=4/6,0.7,AS440)</f>
        <v>0.83333333333333337</v>
      </c>
      <c r="Y440" s="51">
        <f>F440+G440</f>
        <v>0</v>
      </c>
      <c r="Z440" s="51">
        <f>I440+J440</f>
        <v>8.1999999999999993</v>
      </c>
      <c r="AA440" s="51">
        <f>L440+M440</f>
        <v>8.3999999999999986</v>
      </c>
      <c r="AB440" s="51">
        <f>O440+P440</f>
        <v>9.5</v>
      </c>
      <c r="AC440" s="51">
        <f>R440+S440</f>
        <v>0</v>
      </c>
      <c r="AD440" s="51">
        <f>U440+V440</f>
        <v>8.5</v>
      </c>
      <c r="AE440" s="52">
        <f>LARGE($Y440:$AD440,AE$1)</f>
        <v>9.5</v>
      </c>
      <c r="AF440" s="52">
        <f>LARGE($Y440:$AD440,AF$1)</f>
        <v>8.5</v>
      </c>
      <c r="AG440" s="52">
        <f>LARGE($Y440:$AD440,AG$1)</f>
        <v>8.3999999999999986</v>
      </c>
      <c r="AH440" s="52">
        <f>LARGE($Y440:$AD440,AH$1)</f>
        <v>8.1999999999999993</v>
      </c>
      <c r="AI440" s="52">
        <f>LARGE($Y440:$AD440,AI$1)</f>
        <v>0</v>
      </c>
      <c r="AJ440" s="52">
        <f>LARGE($Y440:$AD440,AJ$1)</f>
        <v>0</v>
      </c>
      <c r="AL440" s="96" t="e">
        <f>IF(H440-F440*G440=H440,0,"ok")</f>
        <v>#VALUE!</v>
      </c>
      <c r="AM440" s="96" t="str">
        <f>IF(K440-I440*J440=K440,0,"ok")</f>
        <v>ok</v>
      </c>
      <c r="AN440" s="96" t="str">
        <f>IF(N440-L440*M440=N440,0,"ok")</f>
        <v>ok</v>
      </c>
      <c r="AO440" s="96" t="str">
        <f>IF(Q440-O440*P440=Q440,0,"ok")</f>
        <v>ok</v>
      </c>
      <c r="AP440" s="96" t="e">
        <f>IF(T440-R440*S440=T440,0,"ok")</f>
        <v>#VALUE!</v>
      </c>
      <c r="AQ440" s="96" t="str">
        <f>IF(W440-U440*V440=W440,0,"ok")</f>
        <v>ok</v>
      </c>
      <c r="AR440" s="107">
        <f>COUNT(AL440:AQ440)</f>
        <v>0</v>
      </c>
      <c r="AS440" s="109">
        <f>IF(E440&lt;&gt;0,(COUNT(F440:W440)+3)/18,0)</f>
        <v>0.83333333333333337</v>
      </c>
    </row>
    <row r="441" spans="1:45" ht="12.75" customHeight="1">
      <c r="A441" s="3">
        <v>51</v>
      </c>
      <c r="C441" s="25">
        <v>8988528</v>
      </c>
      <c r="D441" s="22" t="s">
        <v>1054</v>
      </c>
      <c r="E441" s="20">
        <f>AVERAGE(AE441:AH441)</f>
        <v>9.15</v>
      </c>
      <c r="F441" s="1">
        <v>4</v>
      </c>
      <c r="G441" s="18">
        <v>5.5</v>
      </c>
      <c r="H441" s="64">
        <f>IF(OR(ISNUMBER(F441),ISNUMBER(G441)),F441+G441,"")</f>
        <v>9.5</v>
      </c>
      <c r="I441" s="2">
        <v>3.5</v>
      </c>
      <c r="J441" s="18">
        <v>5.5</v>
      </c>
      <c r="K441" s="64">
        <f>IF(OR(ISNUMBER(I441),ISNUMBER(J441)),I441+J441,"")</f>
        <v>9</v>
      </c>
      <c r="L441" s="2"/>
      <c r="M441" s="18"/>
      <c r="N441" s="65" t="str">
        <f>IF(OR(ISNUMBER(L441),ISNUMBER(M441)),L441+M441,"")</f>
        <v/>
      </c>
      <c r="O441" s="1">
        <v>4</v>
      </c>
      <c r="P441" s="18">
        <v>5.5</v>
      </c>
      <c r="Q441" s="64">
        <f>IF(OR(ISNUMBER(O441),ISNUMBER(P441)),O441+P441,"")</f>
        <v>9.5</v>
      </c>
      <c r="R441" s="2"/>
      <c r="S441" s="18"/>
      <c r="T441" s="65" t="str">
        <f>IF(OR(ISNUMBER(R441),ISNUMBER(S441)),R441+S441,"")</f>
        <v/>
      </c>
      <c r="U441" s="1">
        <v>3</v>
      </c>
      <c r="V441" s="18">
        <v>5.6</v>
      </c>
      <c r="W441" s="64">
        <f>IF(OR(ISNUMBER(U441),ISNUMBER(V441)),U441+V441,"")</f>
        <v>8.6</v>
      </c>
      <c r="X441" s="106">
        <f>IF(AS441=4/6,0.7,AS441)</f>
        <v>0.83333333333333337</v>
      </c>
      <c r="Y441" s="51">
        <f>F441+G441</f>
        <v>9.5</v>
      </c>
      <c r="Z441" s="51">
        <f>I441+J441</f>
        <v>9</v>
      </c>
      <c r="AA441" s="51">
        <f>L441+M441</f>
        <v>0</v>
      </c>
      <c r="AB441" s="51">
        <f>O441+P441</f>
        <v>9.5</v>
      </c>
      <c r="AC441" s="51">
        <f>R441+S441</f>
        <v>0</v>
      </c>
      <c r="AD441" s="51">
        <f>U441+V441</f>
        <v>8.6</v>
      </c>
      <c r="AE441" s="52">
        <f>LARGE($Y441:$AD441,AE$1)</f>
        <v>9.5</v>
      </c>
      <c r="AF441" s="52">
        <f>LARGE($Y441:$AD441,AF$1)</f>
        <v>9.5</v>
      </c>
      <c r="AG441" s="52">
        <f>LARGE($Y441:$AD441,AG$1)</f>
        <v>9</v>
      </c>
      <c r="AH441" s="52">
        <f>LARGE($Y441:$AD441,AH$1)</f>
        <v>8.6</v>
      </c>
      <c r="AI441" s="52">
        <f>LARGE($Y441:$AD441,AI$1)</f>
        <v>0</v>
      </c>
      <c r="AJ441" s="52">
        <f>LARGE($Y441:$AD441,AJ$1)</f>
        <v>0</v>
      </c>
      <c r="AL441" s="96" t="str">
        <f>IF(H441-F441*G441=H441,0,"ok")</f>
        <v>ok</v>
      </c>
      <c r="AM441" s="96" t="str">
        <f>IF(K441-I441*J441=K441,0,"ok")</f>
        <v>ok</v>
      </c>
      <c r="AN441" s="96" t="e">
        <f>IF(N441-L441*M441=N441,0,"ok")</f>
        <v>#VALUE!</v>
      </c>
      <c r="AO441" s="96" t="str">
        <f>IF(Q441-O441*P441=Q441,0,"ok")</f>
        <v>ok</v>
      </c>
      <c r="AP441" s="96" t="e">
        <f>IF(T441-R441*S441=T441,0,"ok")</f>
        <v>#VALUE!</v>
      </c>
      <c r="AQ441" s="96" t="str">
        <f>IF(W441-U441*V441=W441,0,"ok")</f>
        <v>ok</v>
      </c>
      <c r="AR441" s="107">
        <f>COUNT(AL441:AQ441)</f>
        <v>0</v>
      </c>
      <c r="AS441" s="109">
        <f>IF(E441&lt;&gt;0,(COUNT(F441:W441)+3)/18,0)</f>
        <v>0.83333333333333337</v>
      </c>
    </row>
    <row r="442" spans="1:45" ht="12.75" customHeight="1">
      <c r="A442" s="3">
        <v>14</v>
      </c>
      <c r="C442" s="25" t="s">
        <v>583</v>
      </c>
      <c r="D442" s="22" t="s">
        <v>584</v>
      </c>
      <c r="E442" s="20">
        <f>AVERAGE(AE442:AH442)</f>
        <v>9.0250000000000004</v>
      </c>
      <c r="F442" s="1">
        <v>3.5</v>
      </c>
      <c r="G442" s="18">
        <v>6</v>
      </c>
      <c r="H442" s="64">
        <f>IF(OR(ISNUMBER(F442),ISNUMBER(G442)),F442+G442,"")</f>
        <v>9.5</v>
      </c>
      <c r="I442" s="2">
        <v>3</v>
      </c>
      <c r="J442" s="18">
        <v>6</v>
      </c>
      <c r="K442" s="64">
        <f>IF(OR(ISNUMBER(I442),ISNUMBER(J442)),I442+J442,"")</f>
        <v>9</v>
      </c>
      <c r="L442" s="2"/>
      <c r="M442" s="18"/>
      <c r="N442" s="65" t="str">
        <f>IF(OR(ISNUMBER(L442),ISNUMBER(M442)),L442+M442,"")</f>
        <v/>
      </c>
      <c r="O442" s="1"/>
      <c r="P442" s="18"/>
      <c r="Q442" s="64" t="str">
        <f>IF(OR(ISNUMBER(O442),ISNUMBER(P442)),O442+P442,"")</f>
        <v/>
      </c>
      <c r="R442" s="2">
        <v>2.1</v>
      </c>
      <c r="S442" s="18">
        <v>6</v>
      </c>
      <c r="T442" s="65">
        <f>IF(OR(ISNUMBER(R442),ISNUMBER(S442)),R442+S442,"")</f>
        <v>8.1</v>
      </c>
      <c r="U442" s="1">
        <v>3.5</v>
      </c>
      <c r="V442" s="18">
        <v>6</v>
      </c>
      <c r="W442" s="64">
        <f>IF(OR(ISNUMBER(U442),ISNUMBER(V442)),U442+V442,"")</f>
        <v>9.5</v>
      </c>
      <c r="X442" s="106">
        <f>IF(AS442=4/6,0.7,AS442)</f>
        <v>0.83333333333333337</v>
      </c>
      <c r="Y442" s="51">
        <f>F442+G442</f>
        <v>9.5</v>
      </c>
      <c r="Z442" s="51">
        <f>I442+J442</f>
        <v>9</v>
      </c>
      <c r="AA442" s="51">
        <f>L442+M442</f>
        <v>0</v>
      </c>
      <c r="AB442" s="51">
        <f>O442+P442</f>
        <v>0</v>
      </c>
      <c r="AC442" s="51">
        <f>R442+S442</f>
        <v>8.1</v>
      </c>
      <c r="AD442" s="51">
        <f>U442+V442</f>
        <v>9.5</v>
      </c>
      <c r="AE442" s="52">
        <f>LARGE($Y442:$AD442,AE$1)</f>
        <v>9.5</v>
      </c>
      <c r="AF442" s="52">
        <f>LARGE($Y442:$AD442,AF$1)</f>
        <v>9.5</v>
      </c>
      <c r="AG442" s="52">
        <f>LARGE($Y442:$AD442,AG$1)</f>
        <v>9</v>
      </c>
      <c r="AH442" s="52">
        <f>LARGE($Y442:$AD442,AH$1)</f>
        <v>8.1</v>
      </c>
      <c r="AI442" s="52">
        <f>LARGE($Y442:$AD442,AI$1)</f>
        <v>0</v>
      </c>
      <c r="AJ442" s="52">
        <f>LARGE($Y442:$AD442,AJ$1)</f>
        <v>0</v>
      </c>
      <c r="AL442" s="96" t="str">
        <f>IF(H442-F442*G442=H442,0,"ok")</f>
        <v>ok</v>
      </c>
      <c r="AM442" s="96" t="str">
        <f>IF(K442-I442*J442=K442,0,"ok")</f>
        <v>ok</v>
      </c>
      <c r="AN442" s="96" t="e">
        <f>IF(N442-L442*M442=N442,0,"ok")</f>
        <v>#VALUE!</v>
      </c>
      <c r="AO442" s="96" t="e">
        <f>IF(Q442-O442*P442=Q442,0,"ok")</f>
        <v>#VALUE!</v>
      </c>
      <c r="AP442" s="96" t="str">
        <f>IF(T442-R442*S442=T442,0,"ok")</f>
        <v>ok</v>
      </c>
      <c r="AQ442" s="96" t="str">
        <f>IF(W442-U442*V442=W442,0,"ok")</f>
        <v>ok</v>
      </c>
      <c r="AR442" s="107">
        <f>COUNT(AL442:AQ442)</f>
        <v>0</v>
      </c>
      <c r="AS442" s="109">
        <f>IF(E442&lt;&gt;0,(COUNT(F442:W442)+3)/18,0)</f>
        <v>0.83333333333333337</v>
      </c>
    </row>
    <row r="443" spans="1:45" ht="12.75" customHeight="1">
      <c r="A443" s="3">
        <v>17</v>
      </c>
      <c r="C443" s="25" t="s">
        <v>712</v>
      </c>
      <c r="D443" s="22" t="s">
        <v>713</v>
      </c>
      <c r="E443" s="20">
        <f>AVERAGE(AE443:AH443)</f>
        <v>9</v>
      </c>
      <c r="F443" s="1">
        <v>3.5</v>
      </c>
      <c r="G443" s="18">
        <v>5.5</v>
      </c>
      <c r="H443" s="64">
        <f>IF(OR(ISNUMBER(F443),ISNUMBER(G443)),F443+G443,"")</f>
        <v>9</v>
      </c>
      <c r="I443" s="2">
        <v>3</v>
      </c>
      <c r="J443" s="18">
        <v>6</v>
      </c>
      <c r="K443" s="64">
        <f>IF(OR(ISNUMBER(I443),ISNUMBER(J443)),I443+J443,"")</f>
        <v>9</v>
      </c>
      <c r="L443" s="2"/>
      <c r="M443" s="18"/>
      <c r="N443" s="65" t="str">
        <f>IF(OR(ISNUMBER(L443),ISNUMBER(M443)),L443+M443,"")</f>
        <v/>
      </c>
      <c r="O443" s="1">
        <v>3</v>
      </c>
      <c r="P443" s="18">
        <v>5.5</v>
      </c>
      <c r="Q443" s="64">
        <f>IF(OR(ISNUMBER(O443),ISNUMBER(P443)),O443+P443,"")</f>
        <v>8.5</v>
      </c>
      <c r="R443" s="2">
        <v>3.5</v>
      </c>
      <c r="S443" s="18">
        <v>6</v>
      </c>
      <c r="T443" s="65">
        <f>IF(OR(ISNUMBER(R443),ISNUMBER(S443)),R443+S443,"")</f>
        <v>9.5</v>
      </c>
      <c r="U443" s="1">
        <v>2.5</v>
      </c>
      <c r="V443" s="18">
        <v>5</v>
      </c>
      <c r="W443" s="64">
        <f>IF(OR(ISNUMBER(U443),ISNUMBER(V443)),U443+V443,"")</f>
        <v>7.5</v>
      </c>
      <c r="X443" s="106">
        <f>IF(AS443=4/6,0.7,AS443)</f>
        <v>1</v>
      </c>
      <c r="Y443" s="51">
        <f>F443+G443</f>
        <v>9</v>
      </c>
      <c r="Z443" s="51">
        <f>I443+J443</f>
        <v>9</v>
      </c>
      <c r="AA443" s="51">
        <f>L443+M443</f>
        <v>0</v>
      </c>
      <c r="AB443" s="51">
        <f>O443+P443</f>
        <v>8.5</v>
      </c>
      <c r="AC443" s="51">
        <f>R443+S443</f>
        <v>9.5</v>
      </c>
      <c r="AD443" s="51">
        <f>U443+V443</f>
        <v>7.5</v>
      </c>
      <c r="AE443" s="52">
        <f>LARGE($Y443:$AD443,AE$1)</f>
        <v>9.5</v>
      </c>
      <c r="AF443" s="52">
        <f>LARGE($Y443:$AD443,AF$1)</f>
        <v>9</v>
      </c>
      <c r="AG443" s="52">
        <f>LARGE($Y443:$AD443,AG$1)</f>
        <v>9</v>
      </c>
      <c r="AH443" s="52">
        <f>LARGE($Y443:$AD443,AH$1)</f>
        <v>8.5</v>
      </c>
      <c r="AI443" s="52">
        <f>LARGE($Y443:$AD443,AI$1)</f>
        <v>7.5</v>
      </c>
      <c r="AJ443" s="52">
        <f>LARGE($Y443:$AD443,AJ$1)</f>
        <v>0</v>
      </c>
      <c r="AL443" s="96" t="str">
        <f>IF(H443-F443*G443=H443,0,"ok")</f>
        <v>ok</v>
      </c>
      <c r="AM443" s="96" t="str">
        <f>IF(K443-I443*J443=K443,0,"ok")</f>
        <v>ok</v>
      </c>
      <c r="AN443" s="96" t="e">
        <f>IF(N443-L443*M443=N443,0,"ok")</f>
        <v>#VALUE!</v>
      </c>
      <c r="AO443" s="96" t="str">
        <f>IF(Q443-O443*P443=Q443,0,"ok")</f>
        <v>ok</v>
      </c>
      <c r="AP443" s="96" t="str">
        <f>IF(T443-R443*S443=T443,0,"ok")</f>
        <v>ok</v>
      </c>
      <c r="AQ443" s="96" t="str">
        <f>IF(W443-U443*V443=W443,0,"ok")</f>
        <v>ok</v>
      </c>
      <c r="AR443" s="107">
        <f>COUNT(AL443:AQ443)</f>
        <v>0</v>
      </c>
      <c r="AS443" s="109">
        <f>IF(E443&lt;&gt;0,(COUNT(F443:W443)+3)/18,0)</f>
        <v>1</v>
      </c>
    </row>
    <row r="444" spans="1:45" ht="12.75" customHeight="1">
      <c r="A444" s="3">
        <v>4</v>
      </c>
      <c r="C444" s="28" t="s">
        <v>150</v>
      </c>
      <c r="D444" s="29" t="s">
        <v>151</v>
      </c>
      <c r="E444" s="20">
        <f>AVERAGE(AE444:AH444)</f>
        <v>9.1750000000000007</v>
      </c>
      <c r="F444" s="1">
        <v>3.5</v>
      </c>
      <c r="G444" s="18">
        <v>5.5</v>
      </c>
      <c r="H444" s="64">
        <f>IF(OR(ISNUMBER(F444),ISNUMBER(G444)),F444+G444,"")</f>
        <v>9</v>
      </c>
      <c r="I444" s="2">
        <v>4</v>
      </c>
      <c r="J444" s="18">
        <v>6</v>
      </c>
      <c r="K444" s="64">
        <f>IF(OR(ISNUMBER(I444),ISNUMBER(J444)),I444+J444,"")</f>
        <v>10</v>
      </c>
      <c r="L444" s="2">
        <v>2.5</v>
      </c>
      <c r="M444" s="18">
        <v>6</v>
      </c>
      <c r="N444" s="65">
        <f>IF(OR(ISNUMBER(L444),ISNUMBER(M444)),L444+M444,"")</f>
        <v>8.5</v>
      </c>
      <c r="O444" s="1"/>
      <c r="P444" s="18"/>
      <c r="Q444" s="64" t="str">
        <f>IF(OR(ISNUMBER(O444),ISNUMBER(P444)),O444+P444,"")</f>
        <v/>
      </c>
      <c r="R444" s="2">
        <v>3.4</v>
      </c>
      <c r="S444" s="18">
        <v>5.8</v>
      </c>
      <c r="T444" s="65">
        <f>IF(OR(ISNUMBER(R444),ISNUMBER(S444)),R444+S444,"")</f>
        <v>9.1999999999999993</v>
      </c>
      <c r="U444" s="1"/>
      <c r="V444" s="18"/>
      <c r="W444" s="64" t="str">
        <f>IF(OR(ISNUMBER(U444),ISNUMBER(V444)),U444+V444,"")</f>
        <v/>
      </c>
      <c r="X444" s="106">
        <f>IF(AS444=4/6,0.7,AS444)</f>
        <v>0.83333333333333337</v>
      </c>
      <c r="Y444" s="51">
        <f>F444+G444</f>
        <v>9</v>
      </c>
      <c r="Z444" s="51">
        <f>I444+J444</f>
        <v>10</v>
      </c>
      <c r="AA444" s="51">
        <f>L444+M444</f>
        <v>8.5</v>
      </c>
      <c r="AB444" s="51">
        <f>O444+P444</f>
        <v>0</v>
      </c>
      <c r="AC444" s="51">
        <f>R444+S444</f>
        <v>9.1999999999999993</v>
      </c>
      <c r="AD444" s="51">
        <f>U444+V444</f>
        <v>0</v>
      </c>
      <c r="AE444" s="52">
        <f>LARGE($Y444:$AD444,AE$1)</f>
        <v>10</v>
      </c>
      <c r="AF444" s="52">
        <f>LARGE($Y444:$AD444,AF$1)</f>
        <v>9.1999999999999993</v>
      </c>
      <c r="AG444" s="52">
        <f>LARGE($Y444:$AD444,AG$1)</f>
        <v>9</v>
      </c>
      <c r="AH444" s="52">
        <f>LARGE($Y444:$AD444,AH$1)</f>
        <v>8.5</v>
      </c>
      <c r="AI444" s="52">
        <f>LARGE($Y444:$AD444,AI$1)</f>
        <v>0</v>
      </c>
      <c r="AJ444" s="52">
        <f>LARGE($Y444:$AD444,AJ$1)</f>
        <v>0</v>
      </c>
      <c r="AL444" s="96" t="str">
        <f>IF(H444-F444*G444=H444,0,"ok")</f>
        <v>ok</v>
      </c>
      <c r="AM444" s="96" t="str">
        <f>IF(K444-I444*J444=K444,0,"ok")</f>
        <v>ok</v>
      </c>
      <c r="AN444" s="96" t="str">
        <f>IF(N444-L444*M444=N444,0,"ok")</f>
        <v>ok</v>
      </c>
      <c r="AO444" s="96" t="e">
        <f>IF(Q444-O444*P444=Q444,0,"ok")</f>
        <v>#VALUE!</v>
      </c>
      <c r="AP444" s="96" t="str">
        <f>IF(T444-R444*S444=T444,0,"ok")</f>
        <v>ok</v>
      </c>
      <c r="AQ444" s="96" t="e">
        <f>IF(W444-U444*V444=W444,0,"ok")</f>
        <v>#VALUE!</v>
      </c>
      <c r="AR444" s="107">
        <f>COUNT(AL444:AQ444)</f>
        <v>0</v>
      </c>
      <c r="AS444" s="109">
        <f>IF(E444&lt;&gt;0,(COUNT(F444:W444)+3)/18,0)</f>
        <v>0.83333333333333337</v>
      </c>
    </row>
    <row r="445" spans="1:45" ht="12.75" customHeight="1">
      <c r="A445" s="3">
        <v>16</v>
      </c>
      <c r="C445" s="25" t="s">
        <v>670</v>
      </c>
      <c r="D445" s="22" t="s">
        <v>671</v>
      </c>
      <c r="E445" s="20">
        <f>AVERAGE(AE445:AH445)</f>
        <v>6.1</v>
      </c>
      <c r="F445" s="1">
        <v>1.5</v>
      </c>
      <c r="G445" s="18">
        <v>6</v>
      </c>
      <c r="H445" s="64">
        <f>IF(OR(ISNUMBER(F445),ISNUMBER(G445)),F445+G445,"")</f>
        <v>7.5</v>
      </c>
      <c r="I445" s="2"/>
      <c r="J445" s="18"/>
      <c r="K445" s="64" t="str">
        <f>IF(OR(ISNUMBER(I445),ISNUMBER(J445)),I445+J445,"")</f>
        <v/>
      </c>
      <c r="L445" s="2"/>
      <c r="M445" s="18"/>
      <c r="N445" s="65" t="str">
        <f>IF(OR(ISNUMBER(L445),ISNUMBER(M445)),L445+M445,"")</f>
        <v/>
      </c>
      <c r="O445" s="1"/>
      <c r="P445" s="18"/>
      <c r="Q445" s="64" t="str">
        <f>IF(OR(ISNUMBER(O445),ISNUMBER(P445)),O445+P445,"")</f>
        <v/>
      </c>
      <c r="R445" s="56">
        <v>1.9</v>
      </c>
      <c r="S445" s="48">
        <v>5.8</v>
      </c>
      <c r="T445" s="65">
        <f>IF(OR(ISNUMBER(R445),ISNUMBER(S445)),R445+S445,"")</f>
        <v>7.6999999999999993</v>
      </c>
      <c r="U445" s="1">
        <v>3.2</v>
      </c>
      <c r="V445" s="18">
        <v>6</v>
      </c>
      <c r="W445" s="64">
        <f>IF(OR(ISNUMBER(U445),ISNUMBER(V445)),U445+V445,"")</f>
        <v>9.1999999999999993</v>
      </c>
      <c r="X445" s="106">
        <f>IF(AS445=4/6,0.7,AS445)</f>
        <v>0.7</v>
      </c>
      <c r="Y445" s="51">
        <f>F445+G445</f>
        <v>7.5</v>
      </c>
      <c r="Z445" s="51">
        <f>I445+J445</f>
        <v>0</v>
      </c>
      <c r="AA445" s="51">
        <f>L445+M445</f>
        <v>0</v>
      </c>
      <c r="AB445" s="51">
        <f>O445+P445</f>
        <v>0</v>
      </c>
      <c r="AC445" s="51">
        <f>R445+S445</f>
        <v>7.6999999999999993</v>
      </c>
      <c r="AD445" s="51">
        <f>U445+V445</f>
        <v>9.1999999999999993</v>
      </c>
      <c r="AE445" s="52">
        <f>LARGE($Y445:$AD445,AE$1)</f>
        <v>9.1999999999999993</v>
      </c>
      <c r="AF445" s="52">
        <f>LARGE($Y445:$AD445,AF$1)</f>
        <v>7.6999999999999993</v>
      </c>
      <c r="AG445" s="52">
        <f>LARGE($Y445:$AD445,AG$1)</f>
        <v>7.5</v>
      </c>
      <c r="AH445" s="52">
        <f>LARGE($Y445:$AD445,AH$1)</f>
        <v>0</v>
      </c>
      <c r="AI445" s="52">
        <f>LARGE($Y445:$AD445,AI$1)</f>
        <v>0</v>
      </c>
      <c r="AJ445" s="52">
        <f>LARGE($Y445:$AD445,AJ$1)</f>
        <v>0</v>
      </c>
      <c r="AL445" s="96" t="str">
        <f>IF(H445-F445*G445=H445,0,"ok")</f>
        <v>ok</v>
      </c>
      <c r="AM445" s="96" t="e">
        <f>IF(K445-I445*J445=K445,0,"ok")</f>
        <v>#VALUE!</v>
      </c>
      <c r="AN445" s="96" t="e">
        <f>IF(N445-L445*M445=N445,0,"ok")</f>
        <v>#VALUE!</v>
      </c>
      <c r="AO445" s="96" t="e">
        <f>IF(Q445-O445*P445=Q445,0,"ok")</f>
        <v>#VALUE!</v>
      </c>
      <c r="AP445" s="96" t="str">
        <f>IF(T445-R445*S445=T445,0,"ok")</f>
        <v>ok</v>
      </c>
      <c r="AQ445" s="96" t="str">
        <f>IF(W445-U445*V445=W445,0,"ok")</f>
        <v>ok</v>
      </c>
      <c r="AR445" s="107">
        <f>COUNT(AL445:AQ445)</f>
        <v>0</v>
      </c>
      <c r="AS445" s="109">
        <f>IF(E445&lt;&gt;0,(COUNT(F445:W445)+3)/18,0)</f>
        <v>0.66666666666666663</v>
      </c>
    </row>
    <row r="446" spans="1:45" ht="12.75" customHeight="1">
      <c r="A446" s="3">
        <v>18</v>
      </c>
      <c r="C446" s="25" t="s">
        <v>772</v>
      </c>
      <c r="D446" s="22" t="s">
        <v>773</v>
      </c>
      <c r="E446" s="20">
        <f>AVERAGE(AE446:AH446)</f>
        <v>9.0250000000000004</v>
      </c>
      <c r="F446" s="1"/>
      <c r="G446" s="18"/>
      <c r="H446" s="64" t="str">
        <f>IF(OR(ISNUMBER(F446),ISNUMBER(G446)),F446+G446,"")</f>
        <v/>
      </c>
      <c r="I446" s="2">
        <v>3.7</v>
      </c>
      <c r="J446" s="18">
        <v>4.4000000000000004</v>
      </c>
      <c r="K446" s="64">
        <f>IF(OR(ISNUMBER(I446),ISNUMBER(J446)),I446+J446,"")</f>
        <v>8.1000000000000014</v>
      </c>
      <c r="L446" s="2">
        <v>4</v>
      </c>
      <c r="M446" s="69">
        <v>6</v>
      </c>
      <c r="N446" s="65">
        <f>IF(OR(ISNUMBER(L446),ISNUMBER(M446)),L446+M446,"")</f>
        <v>10</v>
      </c>
      <c r="O446" s="1">
        <v>3.5</v>
      </c>
      <c r="P446" s="18">
        <v>6</v>
      </c>
      <c r="Q446" s="64">
        <f>IF(OR(ISNUMBER(O446),ISNUMBER(P446)),O446+P446,"")</f>
        <v>9.5</v>
      </c>
      <c r="R446" s="2">
        <v>3</v>
      </c>
      <c r="S446" s="18">
        <v>5.5</v>
      </c>
      <c r="T446" s="65">
        <f>IF(OR(ISNUMBER(R446),ISNUMBER(S446)),R446+S446,"")</f>
        <v>8.5</v>
      </c>
      <c r="U446" s="1">
        <v>1.8</v>
      </c>
      <c r="V446" s="18">
        <v>5.5</v>
      </c>
      <c r="W446" s="64">
        <f>IF(OR(ISNUMBER(U446),ISNUMBER(V446)),U446+V446,"")</f>
        <v>7.3</v>
      </c>
      <c r="X446" s="106">
        <f>IF(AS446=4/6,0.7,AS446)</f>
        <v>1</v>
      </c>
      <c r="Y446" s="51">
        <f>F446+G446</f>
        <v>0</v>
      </c>
      <c r="Z446" s="51">
        <f>I446+J446</f>
        <v>8.1000000000000014</v>
      </c>
      <c r="AA446" s="51">
        <f>L446+M446</f>
        <v>10</v>
      </c>
      <c r="AB446" s="51">
        <f>O446+P446</f>
        <v>9.5</v>
      </c>
      <c r="AC446" s="51">
        <f>R446+S446</f>
        <v>8.5</v>
      </c>
      <c r="AD446" s="51">
        <f>U446+V446</f>
        <v>7.3</v>
      </c>
      <c r="AE446" s="52">
        <f>LARGE($Y446:$AD446,AE$1)</f>
        <v>10</v>
      </c>
      <c r="AF446" s="52">
        <f>LARGE($Y446:$AD446,AF$1)</f>
        <v>9.5</v>
      </c>
      <c r="AG446" s="52">
        <f>LARGE($Y446:$AD446,AG$1)</f>
        <v>8.5</v>
      </c>
      <c r="AH446" s="52">
        <f>LARGE($Y446:$AD446,AH$1)</f>
        <v>8.1000000000000014</v>
      </c>
      <c r="AI446" s="52">
        <f>LARGE($Y446:$AD446,AI$1)</f>
        <v>7.3</v>
      </c>
      <c r="AJ446" s="52">
        <f>LARGE($Y446:$AD446,AJ$1)</f>
        <v>0</v>
      </c>
      <c r="AL446" s="96" t="e">
        <f>IF(H446-F446*G446=H446,0,"ok")</f>
        <v>#VALUE!</v>
      </c>
      <c r="AM446" s="96" t="str">
        <f>IF(K446-I446*J446=K446,0,"ok")</f>
        <v>ok</v>
      </c>
      <c r="AN446" s="96" t="str">
        <f>IF(N446-L446*M446=N446,0,"ok")</f>
        <v>ok</v>
      </c>
      <c r="AO446" s="96" t="str">
        <f>IF(Q446-O446*P446=Q446,0,"ok")</f>
        <v>ok</v>
      </c>
      <c r="AP446" s="96" t="str">
        <f>IF(T446-R446*S446=T446,0,"ok")</f>
        <v>ok</v>
      </c>
      <c r="AQ446" s="96" t="str">
        <f>IF(W446-U446*V446=W446,0,"ok")</f>
        <v>ok</v>
      </c>
      <c r="AR446" s="107">
        <f>COUNT(AL446:AQ446)</f>
        <v>0</v>
      </c>
      <c r="AS446" s="109">
        <f>IF(E446&lt;&gt;0,(COUNT(F446:W446)+3)/18,0)</f>
        <v>1</v>
      </c>
    </row>
    <row r="447" spans="1:45" ht="12.75" customHeight="1">
      <c r="A447" s="3">
        <v>15</v>
      </c>
      <c r="C447" s="25">
        <v>8988532</v>
      </c>
      <c r="D447" s="22" t="s">
        <v>640</v>
      </c>
      <c r="E447" s="20">
        <f>AVERAGE(AE447:AH447)</f>
        <v>8.8249999999999993</v>
      </c>
      <c r="F447" s="1">
        <v>3.5</v>
      </c>
      <c r="G447" s="18">
        <v>5</v>
      </c>
      <c r="H447" s="64">
        <f>IF(OR(ISNUMBER(F447),ISNUMBER(G447)),F447+G447,"")</f>
        <v>8.5</v>
      </c>
      <c r="I447" s="70">
        <v>2.5</v>
      </c>
      <c r="J447" s="69">
        <v>5.8</v>
      </c>
      <c r="K447" s="64">
        <f>IF(OR(ISNUMBER(I447),ISNUMBER(J447)),I447+J447,"")</f>
        <v>8.3000000000000007</v>
      </c>
      <c r="L447" s="2">
        <v>3.5</v>
      </c>
      <c r="M447" s="18">
        <v>6</v>
      </c>
      <c r="N447" s="65">
        <f>IF(OR(ISNUMBER(L447),ISNUMBER(M447)),L447+M447,"")</f>
        <v>9.5</v>
      </c>
      <c r="O447" s="1">
        <v>3</v>
      </c>
      <c r="P447" s="18">
        <v>6</v>
      </c>
      <c r="Q447" s="64">
        <f>IF(OR(ISNUMBER(O447),ISNUMBER(P447)),O447+P447,"")</f>
        <v>9</v>
      </c>
      <c r="R447" s="83"/>
      <c r="S447" s="72"/>
      <c r="T447" s="65" t="str">
        <f>IF(OR(ISNUMBER(R447),ISNUMBER(S447)),R447+S447,"")</f>
        <v/>
      </c>
      <c r="U447" s="71"/>
      <c r="V447" s="72"/>
      <c r="W447" s="64" t="str">
        <f>IF(OR(ISNUMBER(U447),ISNUMBER(V447)),U447+V447,"")</f>
        <v/>
      </c>
      <c r="X447" s="106">
        <f>IF(AS447=4/6,0.7,AS447)</f>
        <v>0.83333333333333337</v>
      </c>
      <c r="Y447" s="51">
        <f>F447+G447</f>
        <v>8.5</v>
      </c>
      <c r="Z447" s="51">
        <f>I447+J447</f>
        <v>8.3000000000000007</v>
      </c>
      <c r="AA447" s="51">
        <f>L447+M447</f>
        <v>9.5</v>
      </c>
      <c r="AB447" s="51">
        <f>O447+P447</f>
        <v>9</v>
      </c>
      <c r="AC447" s="51">
        <f>R447+S447</f>
        <v>0</v>
      </c>
      <c r="AD447" s="51">
        <f>U447+V447</f>
        <v>0</v>
      </c>
      <c r="AE447" s="52">
        <f>LARGE($Y447:$AD447,AE$1)</f>
        <v>9.5</v>
      </c>
      <c r="AF447" s="52">
        <f>LARGE($Y447:$AD447,AF$1)</f>
        <v>9</v>
      </c>
      <c r="AG447" s="52">
        <f>LARGE($Y447:$AD447,AG$1)</f>
        <v>8.5</v>
      </c>
      <c r="AH447" s="52">
        <f>LARGE($Y447:$AD447,AH$1)</f>
        <v>8.3000000000000007</v>
      </c>
      <c r="AI447" s="52">
        <f>LARGE($Y447:$AD447,AI$1)</f>
        <v>0</v>
      </c>
      <c r="AJ447" s="52">
        <f>LARGE($Y447:$AD447,AJ$1)</f>
        <v>0</v>
      </c>
      <c r="AL447" s="96" t="str">
        <f>IF(H447-F447*G447=H447,0,"ok")</f>
        <v>ok</v>
      </c>
      <c r="AM447" s="96" t="str">
        <f>IF(K447-I447*J447=K447,0,"ok")</f>
        <v>ok</v>
      </c>
      <c r="AN447" s="96" t="str">
        <f>IF(N447-L447*M447=N447,0,"ok")</f>
        <v>ok</v>
      </c>
      <c r="AO447" s="96" t="str">
        <f>IF(Q447-O447*P447=Q447,0,"ok")</f>
        <v>ok</v>
      </c>
      <c r="AP447" s="96" t="e">
        <f>IF(T447-R447*S447=T447,0,"ok")</f>
        <v>#VALUE!</v>
      </c>
      <c r="AQ447" s="96" t="e">
        <f>IF(W447-U447*V447=W447,0,"ok")</f>
        <v>#VALUE!</v>
      </c>
      <c r="AR447" s="107">
        <f>COUNT(AL447:AQ447)</f>
        <v>0</v>
      </c>
      <c r="AS447" s="109">
        <f>IF(E447&lt;&gt;0,(COUNT(F447:W447)+3)/18,0)</f>
        <v>0.83333333333333337</v>
      </c>
    </row>
    <row r="448" spans="1:45" ht="12.75" customHeight="1">
      <c r="A448" s="3">
        <v>17</v>
      </c>
      <c r="C448" s="25" t="s">
        <v>714</v>
      </c>
      <c r="D448" s="22" t="s">
        <v>715</v>
      </c>
      <c r="E448" s="20">
        <f>AVERAGE(AE448:AH448)</f>
        <v>8.85</v>
      </c>
      <c r="F448" s="1">
        <v>3.2</v>
      </c>
      <c r="G448" s="18">
        <v>6</v>
      </c>
      <c r="H448" s="64">
        <f>IF(OR(ISNUMBER(F448),ISNUMBER(G448)),F448+G448,"")</f>
        <v>9.1999999999999993</v>
      </c>
      <c r="I448" s="2">
        <v>4</v>
      </c>
      <c r="J448" s="18">
        <v>5.8</v>
      </c>
      <c r="K448" s="64">
        <f>IF(OR(ISNUMBER(I448),ISNUMBER(J448)),I448+J448,"")</f>
        <v>9.8000000000000007</v>
      </c>
      <c r="L448" s="56">
        <v>2.6</v>
      </c>
      <c r="M448" s="48">
        <v>6</v>
      </c>
      <c r="N448" s="65">
        <f>IF(OR(ISNUMBER(L448),ISNUMBER(M448)),L448+M448,"")</f>
        <v>8.6</v>
      </c>
      <c r="O448" s="1">
        <v>2.5</v>
      </c>
      <c r="P448" s="18">
        <v>5.3</v>
      </c>
      <c r="Q448" s="64">
        <f>IF(OR(ISNUMBER(O448),ISNUMBER(P448)),O448+P448,"")</f>
        <v>7.8</v>
      </c>
      <c r="R448" s="2"/>
      <c r="S448" s="18"/>
      <c r="T448" s="65" t="str">
        <f>IF(OR(ISNUMBER(R448),ISNUMBER(S448)),R448+S448,"")</f>
        <v/>
      </c>
      <c r="U448" s="1"/>
      <c r="V448" s="18"/>
      <c r="W448" s="64" t="str">
        <f>IF(OR(ISNUMBER(U448),ISNUMBER(V448)),U448+V448,"")</f>
        <v/>
      </c>
      <c r="X448" s="106">
        <f>IF(AS448=4/6,0.7,AS448)</f>
        <v>0.83333333333333337</v>
      </c>
      <c r="Y448" s="51">
        <f>F448+G448</f>
        <v>9.1999999999999993</v>
      </c>
      <c r="Z448" s="51">
        <f>I448+J448</f>
        <v>9.8000000000000007</v>
      </c>
      <c r="AA448" s="51">
        <f>L448+M448</f>
        <v>8.6</v>
      </c>
      <c r="AB448" s="51">
        <f>O448+P448</f>
        <v>7.8</v>
      </c>
      <c r="AC448" s="51">
        <f>R448+S448</f>
        <v>0</v>
      </c>
      <c r="AD448" s="51">
        <f>U448+V448</f>
        <v>0</v>
      </c>
      <c r="AE448" s="52">
        <f>LARGE($Y448:$AD448,AE$1)</f>
        <v>9.8000000000000007</v>
      </c>
      <c r="AF448" s="52">
        <f>LARGE($Y448:$AD448,AF$1)</f>
        <v>9.1999999999999993</v>
      </c>
      <c r="AG448" s="52">
        <f>LARGE($Y448:$AD448,AG$1)</f>
        <v>8.6</v>
      </c>
      <c r="AH448" s="52">
        <f>LARGE($Y448:$AD448,AH$1)</f>
        <v>7.8</v>
      </c>
      <c r="AI448" s="52">
        <f>LARGE($Y448:$AD448,AI$1)</f>
        <v>0</v>
      </c>
      <c r="AJ448" s="52">
        <f>LARGE($Y448:$AD448,AJ$1)</f>
        <v>0</v>
      </c>
      <c r="AL448" s="96" t="str">
        <f>IF(H448-F448*G448=H448,0,"ok")</f>
        <v>ok</v>
      </c>
      <c r="AM448" s="96" t="str">
        <f>IF(K448-I448*J448=K448,0,"ok")</f>
        <v>ok</v>
      </c>
      <c r="AN448" s="96" t="str">
        <f>IF(N448-L448*M448=N448,0,"ok")</f>
        <v>ok</v>
      </c>
      <c r="AO448" s="96" t="str">
        <f>IF(Q448-O448*P448=Q448,0,"ok")</f>
        <v>ok</v>
      </c>
      <c r="AP448" s="96" t="e">
        <f>IF(T448-R448*S448=T448,0,"ok")</f>
        <v>#VALUE!</v>
      </c>
      <c r="AQ448" s="96" t="e">
        <f>IF(W448-U448*V448=W448,0,"ok")</f>
        <v>#VALUE!</v>
      </c>
      <c r="AR448" s="107">
        <f>COUNT(AL448:AQ448)</f>
        <v>0</v>
      </c>
      <c r="AS448" s="109">
        <f>IF(E448&lt;&gt;0,(COUNT(F448:W448)+3)/18,0)</f>
        <v>0.83333333333333337</v>
      </c>
    </row>
    <row r="449" spans="1:45" ht="12.75" customHeight="1">
      <c r="A449" s="3">
        <v>4</v>
      </c>
      <c r="C449" s="28" t="s">
        <v>152</v>
      </c>
      <c r="D449" s="29" t="s">
        <v>153</v>
      </c>
      <c r="E449" s="20">
        <f>AVERAGE(AE449:AH449)</f>
        <v>9.7750000000000004</v>
      </c>
      <c r="F449" s="1">
        <v>3.5</v>
      </c>
      <c r="G449" s="18">
        <v>6</v>
      </c>
      <c r="H449" s="64">
        <f>IF(OR(ISNUMBER(F449),ISNUMBER(G449)),F449+G449,"")</f>
        <v>9.5</v>
      </c>
      <c r="I449" s="2">
        <v>4</v>
      </c>
      <c r="J449" s="18">
        <v>6</v>
      </c>
      <c r="K449" s="64">
        <f>IF(OR(ISNUMBER(I449),ISNUMBER(J449)),I449+J449,"")</f>
        <v>10</v>
      </c>
      <c r="L449" s="2">
        <v>4</v>
      </c>
      <c r="M449" s="18">
        <v>6</v>
      </c>
      <c r="N449" s="65">
        <f>IF(OR(ISNUMBER(L449),ISNUMBER(M449)),L449+M449,"")</f>
        <v>10</v>
      </c>
      <c r="O449" s="1"/>
      <c r="P449" s="18"/>
      <c r="Q449" s="64" t="str">
        <f>IF(OR(ISNUMBER(O449),ISNUMBER(P449)),O449+P449,"")</f>
        <v/>
      </c>
      <c r="R449" s="2">
        <v>3.8</v>
      </c>
      <c r="S449" s="18">
        <v>5.8</v>
      </c>
      <c r="T449" s="65">
        <f>IF(OR(ISNUMBER(R449),ISNUMBER(S449)),R449+S449,"")</f>
        <v>9.6</v>
      </c>
      <c r="U449" s="1"/>
      <c r="V449" s="18"/>
      <c r="W449" s="64" t="str">
        <f>IF(OR(ISNUMBER(U449),ISNUMBER(V449)),U449+V449,"")</f>
        <v/>
      </c>
      <c r="X449" s="106">
        <f>IF(AS449=4/6,0.7,AS449)</f>
        <v>0.83333333333333337</v>
      </c>
      <c r="Y449" s="51">
        <f>F449+G449</f>
        <v>9.5</v>
      </c>
      <c r="Z449" s="51">
        <f>I449+J449</f>
        <v>10</v>
      </c>
      <c r="AA449" s="51">
        <f>L449+M449</f>
        <v>10</v>
      </c>
      <c r="AB449" s="51">
        <f>O449+P449</f>
        <v>0</v>
      </c>
      <c r="AC449" s="51">
        <f>R449+S449</f>
        <v>9.6</v>
      </c>
      <c r="AD449" s="51">
        <f>U449+V449</f>
        <v>0</v>
      </c>
      <c r="AE449" s="52">
        <f>LARGE($Y449:$AD449,AE$1)</f>
        <v>10</v>
      </c>
      <c r="AF449" s="52">
        <f>LARGE($Y449:$AD449,AF$1)</f>
        <v>10</v>
      </c>
      <c r="AG449" s="52">
        <f>LARGE($Y449:$AD449,AG$1)</f>
        <v>9.6</v>
      </c>
      <c r="AH449" s="52">
        <f>LARGE($Y449:$AD449,AH$1)</f>
        <v>9.5</v>
      </c>
      <c r="AI449" s="52">
        <f>LARGE($Y449:$AD449,AI$1)</f>
        <v>0</v>
      </c>
      <c r="AJ449" s="52">
        <f>LARGE($Y449:$AD449,AJ$1)</f>
        <v>0</v>
      </c>
      <c r="AL449" s="96" t="str">
        <f>IF(H449-F449*G449=H449,0,"ok")</f>
        <v>ok</v>
      </c>
      <c r="AM449" s="96" t="str">
        <f>IF(K449-I449*J449=K449,0,"ok")</f>
        <v>ok</v>
      </c>
      <c r="AN449" s="96" t="str">
        <f>IF(N449-L449*M449=N449,0,"ok")</f>
        <v>ok</v>
      </c>
      <c r="AO449" s="96" t="e">
        <f>IF(Q449-O449*P449=Q449,0,"ok")</f>
        <v>#VALUE!</v>
      </c>
      <c r="AP449" s="96" t="str">
        <f>IF(T449-R449*S449=T449,0,"ok")</f>
        <v>ok</v>
      </c>
      <c r="AQ449" s="96" t="e">
        <f>IF(W449-U449*V449=W449,0,"ok")</f>
        <v>#VALUE!</v>
      </c>
      <c r="AR449" s="107">
        <f>COUNT(AL449:AQ449)</f>
        <v>0</v>
      </c>
      <c r="AS449" s="109">
        <f>IF(E449&lt;&gt;0,(COUNT(F449:W449)+3)/18,0)</f>
        <v>0.83333333333333337</v>
      </c>
    </row>
    <row r="450" spans="1:45" ht="12.75" customHeight="1">
      <c r="A450" s="3">
        <v>52</v>
      </c>
      <c r="C450" s="37">
        <v>8988275</v>
      </c>
      <c r="D450" s="22" t="s">
        <v>1080</v>
      </c>
      <c r="E450" s="20">
        <f>AVERAGE(AE450:AH450)</f>
        <v>9.4250000000000007</v>
      </c>
      <c r="F450" s="1"/>
      <c r="G450" s="18"/>
      <c r="H450" s="64" t="str">
        <f>IF(OR(ISNUMBER(F450),ISNUMBER(G450)),F450+G450,"")</f>
        <v/>
      </c>
      <c r="I450" s="2">
        <v>4</v>
      </c>
      <c r="J450" s="18">
        <v>5.2</v>
      </c>
      <c r="K450" s="64">
        <f>IF(OR(ISNUMBER(I450),ISNUMBER(J450)),I450+J450,"")</f>
        <v>9.1999999999999993</v>
      </c>
      <c r="L450" s="2">
        <v>3.5</v>
      </c>
      <c r="M450" s="18">
        <v>6</v>
      </c>
      <c r="N450" s="65">
        <f>IF(OR(ISNUMBER(L450),ISNUMBER(M450)),L450+M450,"")</f>
        <v>9.5</v>
      </c>
      <c r="O450" s="1">
        <v>3.5</v>
      </c>
      <c r="P450" s="18">
        <v>5.5</v>
      </c>
      <c r="Q450" s="64">
        <f>IF(OR(ISNUMBER(O450),ISNUMBER(P450)),O450+P450,"")</f>
        <v>9</v>
      </c>
      <c r="R450" s="2"/>
      <c r="S450" s="18"/>
      <c r="T450" s="65" t="str">
        <f>IF(OR(ISNUMBER(R450),ISNUMBER(S450)),R450+S450,"")</f>
        <v/>
      </c>
      <c r="U450" s="1">
        <v>4</v>
      </c>
      <c r="V450" s="18">
        <v>6</v>
      </c>
      <c r="W450" s="64">
        <f>IF(OR(ISNUMBER(U450),ISNUMBER(V450)),U450+V450,"")</f>
        <v>10</v>
      </c>
      <c r="X450" s="106">
        <f>IF(AS450=4/6,0.7,AS450)</f>
        <v>0.83333333333333337</v>
      </c>
      <c r="Y450" s="51">
        <f>F450+G450</f>
        <v>0</v>
      </c>
      <c r="Z450" s="51">
        <f>I450+J450</f>
        <v>9.1999999999999993</v>
      </c>
      <c r="AA450" s="51">
        <f>L450+M450</f>
        <v>9.5</v>
      </c>
      <c r="AB450" s="51">
        <f>O450+P450</f>
        <v>9</v>
      </c>
      <c r="AC450" s="51">
        <f>R450+S450</f>
        <v>0</v>
      </c>
      <c r="AD450" s="51">
        <f>U450+V450</f>
        <v>10</v>
      </c>
      <c r="AE450" s="52">
        <f>LARGE($Y450:$AD450,AE$1)</f>
        <v>10</v>
      </c>
      <c r="AF450" s="52">
        <f>LARGE($Y450:$AD450,AF$1)</f>
        <v>9.5</v>
      </c>
      <c r="AG450" s="52">
        <f>LARGE($Y450:$AD450,AG$1)</f>
        <v>9.1999999999999993</v>
      </c>
      <c r="AH450" s="52">
        <f>LARGE($Y450:$AD450,AH$1)</f>
        <v>9</v>
      </c>
      <c r="AI450" s="52">
        <f>LARGE($Y450:$AD450,AI$1)</f>
        <v>0</v>
      </c>
      <c r="AJ450" s="52">
        <f>LARGE($Y450:$AD450,AJ$1)</f>
        <v>0</v>
      </c>
      <c r="AL450" s="96" t="e">
        <f>IF(H450-F450*G450=H450,0,"ok")</f>
        <v>#VALUE!</v>
      </c>
      <c r="AM450" s="96" t="str">
        <f>IF(K450-I450*J450=K450,0,"ok")</f>
        <v>ok</v>
      </c>
      <c r="AN450" s="96" t="str">
        <f>IF(N450-L450*M450=N450,0,"ok")</f>
        <v>ok</v>
      </c>
      <c r="AO450" s="96" t="str">
        <f>IF(Q450-O450*P450=Q450,0,"ok")</f>
        <v>ok</v>
      </c>
      <c r="AP450" s="96" t="e">
        <f>IF(T450-R450*S450=T450,0,"ok")</f>
        <v>#VALUE!</v>
      </c>
      <c r="AQ450" s="96" t="str">
        <f>IF(W450-U450*V450=W450,0,"ok")</f>
        <v>ok</v>
      </c>
      <c r="AR450" s="107">
        <f>COUNT(AL450:AQ450)</f>
        <v>0</v>
      </c>
      <c r="AS450" s="109">
        <f>IF(E450&lt;&gt;0,(COUNT(F450:W450)+3)/18,0)</f>
        <v>0.83333333333333337</v>
      </c>
    </row>
    <row r="451" spans="1:45" ht="12.75" customHeight="1">
      <c r="A451" s="3">
        <v>7</v>
      </c>
      <c r="C451" s="25" t="s">
        <v>269</v>
      </c>
      <c r="D451" s="22" t="s">
        <v>270</v>
      </c>
      <c r="E451" s="20">
        <f>AVERAGE(AE451:AH451)</f>
        <v>9.15</v>
      </c>
      <c r="F451" s="1">
        <v>3.8</v>
      </c>
      <c r="G451" s="18">
        <v>5.3</v>
      </c>
      <c r="H451" s="64">
        <f>IF(OR(ISNUMBER(F451),ISNUMBER(G451)),F451+G451,"")</f>
        <v>9.1</v>
      </c>
      <c r="I451" s="2">
        <v>4</v>
      </c>
      <c r="J451" s="18">
        <v>5.7</v>
      </c>
      <c r="K451" s="64">
        <f>IF(OR(ISNUMBER(I451),ISNUMBER(J451)),I451+J451,"")</f>
        <v>9.6999999999999993</v>
      </c>
      <c r="L451" s="2">
        <v>3.5</v>
      </c>
      <c r="M451" s="18">
        <v>5.7</v>
      </c>
      <c r="N451" s="65">
        <f>IF(OR(ISNUMBER(L451),ISNUMBER(M451)),L451+M451,"")</f>
        <v>9.1999999999999993</v>
      </c>
      <c r="O451" s="1"/>
      <c r="P451" s="18"/>
      <c r="Q451" s="64" t="str">
        <f>IF(OR(ISNUMBER(O451),ISNUMBER(P451)),O451+P451,"")</f>
        <v/>
      </c>
      <c r="R451" s="2">
        <v>3.2</v>
      </c>
      <c r="S451" s="18">
        <v>5.4</v>
      </c>
      <c r="T451" s="65">
        <f>IF(OR(ISNUMBER(R451),ISNUMBER(S451)),R451+S451,"")</f>
        <v>8.6000000000000014</v>
      </c>
      <c r="U451" s="1">
        <v>3</v>
      </c>
      <c r="V451" s="18">
        <v>5.5</v>
      </c>
      <c r="W451" s="64">
        <f>IF(OR(ISNUMBER(U451),ISNUMBER(V451)),U451+V451,"")</f>
        <v>8.5</v>
      </c>
      <c r="X451" s="106">
        <f>IF(AS451=4/6,0.7,AS451)</f>
        <v>1</v>
      </c>
      <c r="Y451" s="51">
        <f>F451+G451</f>
        <v>9.1</v>
      </c>
      <c r="Z451" s="51">
        <f>I451+J451</f>
        <v>9.6999999999999993</v>
      </c>
      <c r="AA451" s="51">
        <f>L451+M451</f>
        <v>9.1999999999999993</v>
      </c>
      <c r="AB451" s="51">
        <f>O451+P451</f>
        <v>0</v>
      </c>
      <c r="AC451" s="51">
        <f>R451+S451</f>
        <v>8.6000000000000014</v>
      </c>
      <c r="AD451" s="51">
        <f>U451+V451</f>
        <v>8.5</v>
      </c>
      <c r="AE451" s="52">
        <f>LARGE($Y451:$AD451,AE$1)</f>
        <v>9.6999999999999993</v>
      </c>
      <c r="AF451" s="52">
        <f>LARGE($Y451:$AD451,AF$1)</f>
        <v>9.1999999999999993</v>
      </c>
      <c r="AG451" s="52">
        <f>LARGE($Y451:$AD451,AG$1)</f>
        <v>9.1</v>
      </c>
      <c r="AH451" s="52">
        <f>LARGE($Y451:$AD451,AH$1)</f>
        <v>8.6000000000000014</v>
      </c>
      <c r="AI451" s="52">
        <f>LARGE($Y451:$AD451,AI$1)</f>
        <v>8.5</v>
      </c>
      <c r="AJ451" s="52">
        <f>LARGE($Y451:$AD451,AJ$1)</f>
        <v>0</v>
      </c>
      <c r="AL451" s="96" t="str">
        <f>IF(H451-F451*G451=H451,0,"ok")</f>
        <v>ok</v>
      </c>
      <c r="AM451" s="96" t="str">
        <f>IF(K451-I451*J451=K451,0,"ok")</f>
        <v>ok</v>
      </c>
      <c r="AN451" s="96" t="str">
        <f>IF(N451-L451*M451=N451,0,"ok")</f>
        <v>ok</v>
      </c>
      <c r="AO451" s="96" t="e">
        <f>IF(Q451-O451*P451=Q451,0,"ok")</f>
        <v>#VALUE!</v>
      </c>
      <c r="AP451" s="96" t="str">
        <f>IF(T451-R451*S451=T451,0,"ok")</f>
        <v>ok</v>
      </c>
      <c r="AQ451" s="96" t="str">
        <f>IF(W451-U451*V451=W451,0,"ok")</f>
        <v>ok</v>
      </c>
      <c r="AR451" s="107">
        <f>COUNT(AL451:AQ451)</f>
        <v>0</v>
      </c>
      <c r="AS451" s="109">
        <f>IF(E451&lt;&gt;0,(COUNT(F451:W451)+3)/18,0)</f>
        <v>1</v>
      </c>
    </row>
    <row r="452" spans="1:45" ht="12.75" customHeight="1">
      <c r="A452" s="3">
        <v>52</v>
      </c>
      <c r="C452" s="37">
        <v>9016974</v>
      </c>
      <c r="D452" s="22" t="s">
        <v>1081</v>
      </c>
      <c r="E452" s="20">
        <f>AVERAGE(AE452:AH452)</f>
        <v>7</v>
      </c>
      <c r="F452" s="1"/>
      <c r="G452" s="18"/>
      <c r="H452" s="64" t="str">
        <f>IF(OR(ISNUMBER(F452),ISNUMBER(G452)),F452+G452,"")</f>
        <v/>
      </c>
      <c r="I452" s="70">
        <v>3.5</v>
      </c>
      <c r="J452" s="69">
        <v>5.5</v>
      </c>
      <c r="K452" s="64">
        <f>IF(OR(ISNUMBER(I452),ISNUMBER(J452)),I452+J452,"")</f>
        <v>9</v>
      </c>
      <c r="L452" s="2">
        <v>3</v>
      </c>
      <c r="M452" s="18">
        <v>6</v>
      </c>
      <c r="N452" s="65">
        <f>IF(OR(ISNUMBER(L452),ISNUMBER(M452)),L452+M452,"")</f>
        <v>9</v>
      </c>
      <c r="O452" s="68"/>
      <c r="P452" s="69"/>
      <c r="Q452" s="64" t="str">
        <f>IF(OR(ISNUMBER(O452),ISNUMBER(P452)),O452+P452,"")</f>
        <v/>
      </c>
      <c r="R452" s="2"/>
      <c r="S452" s="18"/>
      <c r="T452" s="65" t="str">
        <f>IF(OR(ISNUMBER(R452),ISNUMBER(S452)),R452+S452,"")</f>
        <v/>
      </c>
      <c r="U452" s="1">
        <v>4</v>
      </c>
      <c r="V452" s="18">
        <v>6</v>
      </c>
      <c r="W452" s="64">
        <f>IF(OR(ISNUMBER(U452),ISNUMBER(V452)),U452+V452,"")</f>
        <v>10</v>
      </c>
      <c r="X452" s="106">
        <f>IF(AS452=4/6,0.7,AS452)</f>
        <v>0.7</v>
      </c>
      <c r="Y452" s="51">
        <f>F452+G452</f>
        <v>0</v>
      </c>
      <c r="Z452" s="51">
        <f>I452+J452</f>
        <v>9</v>
      </c>
      <c r="AA452" s="51">
        <f>L452+M452</f>
        <v>9</v>
      </c>
      <c r="AB452" s="51">
        <f>O452+P452</f>
        <v>0</v>
      </c>
      <c r="AC452" s="51">
        <f>R452+S452</f>
        <v>0</v>
      </c>
      <c r="AD452" s="51">
        <f>U452+V452</f>
        <v>10</v>
      </c>
      <c r="AE452" s="52">
        <f>LARGE($Y452:$AD452,AE$1)</f>
        <v>10</v>
      </c>
      <c r="AF452" s="52">
        <f>LARGE($Y452:$AD452,AF$1)</f>
        <v>9</v>
      </c>
      <c r="AG452" s="52">
        <f>LARGE($Y452:$AD452,AG$1)</f>
        <v>9</v>
      </c>
      <c r="AH452" s="52">
        <f>LARGE($Y452:$AD452,AH$1)</f>
        <v>0</v>
      </c>
      <c r="AI452" s="52">
        <f>LARGE($Y452:$AD452,AI$1)</f>
        <v>0</v>
      </c>
      <c r="AJ452" s="52">
        <f>LARGE($Y452:$AD452,AJ$1)</f>
        <v>0</v>
      </c>
      <c r="AL452" s="96" t="e">
        <f>IF(H452-F452*G452=H452,0,"ok")</f>
        <v>#VALUE!</v>
      </c>
      <c r="AM452" s="96" t="str">
        <f>IF(K452-I452*J452=K452,0,"ok")</f>
        <v>ok</v>
      </c>
      <c r="AN452" s="96" t="str">
        <f>IF(N452-L452*M452=N452,0,"ok")</f>
        <v>ok</v>
      </c>
      <c r="AO452" s="96" t="e">
        <f>IF(Q452-O452*P452=Q452,0,"ok")</f>
        <v>#VALUE!</v>
      </c>
      <c r="AP452" s="96" t="e">
        <f>IF(T452-R452*S452=T452,0,"ok")</f>
        <v>#VALUE!</v>
      </c>
      <c r="AQ452" s="96" t="str">
        <f>IF(W452-U452*V452=W452,0,"ok")</f>
        <v>ok</v>
      </c>
      <c r="AR452" s="107">
        <f>COUNT(AL452:AQ452)</f>
        <v>0</v>
      </c>
      <c r="AS452" s="109">
        <f>IF(E452&lt;&gt;0,(COUNT(F452:W452)+3)/18,0)</f>
        <v>0.66666666666666663</v>
      </c>
    </row>
    <row r="453" spans="1:45" ht="12.75" customHeight="1">
      <c r="A453" s="3">
        <v>4</v>
      </c>
      <c r="C453" s="25" t="s">
        <v>154</v>
      </c>
      <c r="D453" s="22" t="s">
        <v>155</v>
      </c>
      <c r="E453" s="20">
        <f>AVERAGE(AE453:AH453)</f>
        <v>9.5749999999999993</v>
      </c>
      <c r="F453" s="1">
        <v>3.2</v>
      </c>
      <c r="G453" s="18">
        <v>6</v>
      </c>
      <c r="H453" s="64">
        <f>IF(OR(ISNUMBER(F453),ISNUMBER(G453)),F453+G453,"")</f>
        <v>9.1999999999999993</v>
      </c>
      <c r="I453" s="2">
        <v>4</v>
      </c>
      <c r="J453" s="18">
        <v>6</v>
      </c>
      <c r="K453" s="64">
        <f>IF(OR(ISNUMBER(I453),ISNUMBER(J453)),I453+J453,"")</f>
        <v>10</v>
      </c>
      <c r="L453" s="2">
        <v>3.6</v>
      </c>
      <c r="M453" s="18">
        <v>6</v>
      </c>
      <c r="N453" s="65">
        <f>IF(OR(ISNUMBER(L453),ISNUMBER(M453)),L453+M453,"")</f>
        <v>9.6</v>
      </c>
      <c r="O453" s="1"/>
      <c r="P453" s="18"/>
      <c r="Q453" s="64" t="str">
        <f>IF(OR(ISNUMBER(O453),ISNUMBER(P453)),O453+P453,"")</f>
        <v/>
      </c>
      <c r="R453" s="2">
        <v>3.5</v>
      </c>
      <c r="S453" s="18">
        <v>6</v>
      </c>
      <c r="T453" s="65">
        <f>IF(OR(ISNUMBER(R453),ISNUMBER(S453)),R453+S453,"")</f>
        <v>9.5</v>
      </c>
      <c r="U453" s="1"/>
      <c r="V453" s="18"/>
      <c r="W453" s="64" t="str">
        <f>IF(OR(ISNUMBER(U453),ISNUMBER(V453)),U453+V453,"")</f>
        <v/>
      </c>
      <c r="X453" s="106">
        <f>IF(AS453=4/6,0.7,AS453)</f>
        <v>0.83333333333333337</v>
      </c>
      <c r="Y453" s="51">
        <f>F453+G453</f>
        <v>9.1999999999999993</v>
      </c>
      <c r="Z453" s="51">
        <f>I453+J453</f>
        <v>10</v>
      </c>
      <c r="AA453" s="51">
        <f>L453+M453</f>
        <v>9.6</v>
      </c>
      <c r="AB453" s="51">
        <f>O453+P453</f>
        <v>0</v>
      </c>
      <c r="AC453" s="51">
        <f>R453+S453</f>
        <v>9.5</v>
      </c>
      <c r="AD453" s="51">
        <f>U453+V453</f>
        <v>0</v>
      </c>
      <c r="AE453" s="52">
        <f>LARGE($Y453:$AD453,AE$1)</f>
        <v>10</v>
      </c>
      <c r="AF453" s="52">
        <f>LARGE($Y453:$AD453,AF$1)</f>
        <v>9.6</v>
      </c>
      <c r="AG453" s="52">
        <f>LARGE($Y453:$AD453,AG$1)</f>
        <v>9.5</v>
      </c>
      <c r="AH453" s="52">
        <f>LARGE($Y453:$AD453,AH$1)</f>
        <v>9.1999999999999993</v>
      </c>
      <c r="AI453" s="52">
        <f>LARGE($Y453:$AD453,AI$1)</f>
        <v>0</v>
      </c>
      <c r="AJ453" s="52">
        <f>LARGE($Y453:$AD453,AJ$1)</f>
        <v>0</v>
      </c>
      <c r="AL453" s="96" t="str">
        <f>IF(H453-F453*G453=H453,0,"ok")</f>
        <v>ok</v>
      </c>
      <c r="AM453" s="96" t="str">
        <f>IF(K453-I453*J453=K453,0,"ok")</f>
        <v>ok</v>
      </c>
      <c r="AN453" s="96" t="str">
        <f>IF(N453-L453*M453=N453,0,"ok")</f>
        <v>ok</v>
      </c>
      <c r="AO453" s="96" t="e">
        <f>IF(Q453-O453*P453=Q453,0,"ok")</f>
        <v>#VALUE!</v>
      </c>
      <c r="AP453" s="96" t="str">
        <f>IF(T453-R453*S453=T453,0,"ok")</f>
        <v>ok</v>
      </c>
      <c r="AQ453" s="96" t="e">
        <f>IF(W453-U453*V453=W453,0,"ok")</f>
        <v>#VALUE!</v>
      </c>
      <c r="AR453" s="107">
        <f>COUNT(AL453:AQ453)</f>
        <v>0</v>
      </c>
      <c r="AS453" s="109">
        <f>IF(E453&lt;&gt;0,(COUNT(F453:W453)+3)/18,0)</f>
        <v>0.83333333333333337</v>
      </c>
    </row>
    <row r="454" spans="1:45" ht="12.75" customHeight="1">
      <c r="A454" s="3">
        <v>10</v>
      </c>
      <c r="C454" s="25" t="s">
        <v>383</v>
      </c>
      <c r="D454" s="22" t="s">
        <v>384</v>
      </c>
      <c r="E454" s="20">
        <f>AVERAGE(AE454:AH454)</f>
        <v>9.0250000000000004</v>
      </c>
      <c r="F454" s="1">
        <v>2.8</v>
      </c>
      <c r="G454" s="18">
        <v>5.7</v>
      </c>
      <c r="H454" s="64">
        <f>IF(OR(ISNUMBER(F454),ISNUMBER(G454)),F454+G454,"")</f>
        <v>8.5</v>
      </c>
      <c r="I454" s="2">
        <v>4</v>
      </c>
      <c r="J454" s="18">
        <v>5.2</v>
      </c>
      <c r="K454" s="64">
        <f>IF(OR(ISNUMBER(I454),ISNUMBER(J454)),I454+J454,"")</f>
        <v>9.1999999999999993</v>
      </c>
      <c r="L454" s="2">
        <v>3</v>
      </c>
      <c r="M454" s="18">
        <v>5.6</v>
      </c>
      <c r="N454" s="65">
        <f>IF(OR(ISNUMBER(L454),ISNUMBER(M454)),L454+M454,"")</f>
        <v>8.6</v>
      </c>
      <c r="O454" s="1">
        <v>3.8</v>
      </c>
      <c r="P454" s="18">
        <v>6</v>
      </c>
      <c r="Q454" s="64">
        <f>IF(OR(ISNUMBER(O454),ISNUMBER(P454)),O454+P454,"")</f>
        <v>9.8000000000000007</v>
      </c>
      <c r="R454" s="83"/>
      <c r="S454" s="72"/>
      <c r="T454" s="65" t="str">
        <f>IF(OR(ISNUMBER(R454),ISNUMBER(S454)),R454+S454,"")</f>
        <v/>
      </c>
      <c r="U454" s="71"/>
      <c r="V454" s="72"/>
      <c r="W454" s="64" t="str">
        <f>IF(OR(ISNUMBER(U454),ISNUMBER(V454)),U454+V454,"")</f>
        <v/>
      </c>
      <c r="X454" s="106">
        <f>IF(AS454=4/6,0.7,AS454)</f>
        <v>0.83333333333333337</v>
      </c>
      <c r="Y454" s="51">
        <f>F454+G454</f>
        <v>8.5</v>
      </c>
      <c r="Z454" s="51">
        <f>I454+J454</f>
        <v>9.1999999999999993</v>
      </c>
      <c r="AA454" s="51">
        <f>L454+M454</f>
        <v>8.6</v>
      </c>
      <c r="AB454" s="51">
        <f>O454+P454</f>
        <v>9.8000000000000007</v>
      </c>
      <c r="AC454" s="51">
        <f>R454+S454</f>
        <v>0</v>
      </c>
      <c r="AD454" s="51">
        <f>U454+V454</f>
        <v>0</v>
      </c>
      <c r="AE454" s="52">
        <f>LARGE($Y454:$AD454,AE$1)</f>
        <v>9.8000000000000007</v>
      </c>
      <c r="AF454" s="52">
        <f>LARGE($Y454:$AD454,AF$1)</f>
        <v>9.1999999999999993</v>
      </c>
      <c r="AG454" s="52">
        <f>LARGE($Y454:$AD454,AG$1)</f>
        <v>8.6</v>
      </c>
      <c r="AH454" s="52">
        <f>LARGE($Y454:$AD454,AH$1)</f>
        <v>8.5</v>
      </c>
      <c r="AI454" s="52">
        <f>LARGE($Y454:$AD454,AI$1)</f>
        <v>0</v>
      </c>
      <c r="AJ454" s="52">
        <f>LARGE($Y454:$AD454,AJ$1)</f>
        <v>0</v>
      </c>
      <c r="AL454" s="96" t="str">
        <f>IF(H454-F454*G454=H454,0,"ok")</f>
        <v>ok</v>
      </c>
      <c r="AM454" s="96" t="str">
        <f>IF(K454-I454*J454=K454,0,"ok")</f>
        <v>ok</v>
      </c>
      <c r="AN454" s="96" t="str">
        <f>IF(N454-L454*M454=N454,0,"ok")</f>
        <v>ok</v>
      </c>
      <c r="AO454" s="96" t="str">
        <f>IF(Q454-O454*P454=Q454,0,"ok")</f>
        <v>ok</v>
      </c>
      <c r="AP454" s="96" t="e">
        <f>IF(T454-R454*S454=T454,0,"ok")</f>
        <v>#VALUE!</v>
      </c>
      <c r="AQ454" s="96" t="e">
        <f>IF(W454-U454*V454=W454,0,"ok")</f>
        <v>#VALUE!</v>
      </c>
      <c r="AR454" s="107">
        <f>COUNT(AL454:AQ454)</f>
        <v>0</v>
      </c>
      <c r="AS454" s="109">
        <f>IF(E454&lt;&gt;0,(COUNT(F454:W454)+3)/18,0)</f>
        <v>0.83333333333333337</v>
      </c>
    </row>
    <row r="455" spans="1:45" ht="12.75" customHeight="1">
      <c r="A455" s="3">
        <v>19</v>
      </c>
      <c r="C455" s="25" t="s">
        <v>808</v>
      </c>
      <c r="D455" s="22" t="s">
        <v>809</v>
      </c>
      <c r="E455" s="20">
        <f>AVERAGE(AE455:AH455)</f>
        <v>9.25</v>
      </c>
      <c r="F455" s="1">
        <v>4</v>
      </c>
      <c r="G455" s="18">
        <v>6</v>
      </c>
      <c r="H455" s="64">
        <f>IF(OR(ISNUMBER(F455),ISNUMBER(G455)),F455+G455,"")</f>
        <v>10</v>
      </c>
      <c r="I455" s="2">
        <v>3.8</v>
      </c>
      <c r="J455" s="69">
        <v>6</v>
      </c>
      <c r="K455" s="64">
        <f>IF(OR(ISNUMBER(I455),ISNUMBER(J455)),I455+J455,"")</f>
        <v>9.8000000000000007</v>
      </c>
      <c r="L455" s="2"/>
      <c r="M455" s="18"/>
      <c r="N455" s="65" t="str">
        <f>IF(OR(ISNUMBER(L455),ISNUMBER(M455)),L455+M455,"")</f>
        <v/>
      </c>
      <c r="O455" s="1"/>
      <c r="P455" s="18"/>
      <c r="Q455" s="64" t="str">
        <f>IF(OR(ISNUMBER(O455),ISNUMBER(P455)),O455+P455,"")</f>
        <v/>
      </c>
      <c r="R455" s="2">
        <v>2.8</v>
      </c>
      <c r="S455" s="18">
        <v>5.5</v>
      </c>
      <c r="T455" s="65">
        <f>IF(OR(ISNUMBER(R455),ISNUMBER(S455)),R455+S455,"")</f>
        <v>8.3000000000000007</v>
      </c>
      <c r="U455" s="1">
        <v>3.4</v>
      </c>
      <c r="V455" s="18">
        <v>5.5</v>
      </c>
      <c r="W455" s="64">
        <f>IF(OR(ISNUMBER(U455),ISNUMBER(V455)),U455+V455,"")</f>
        <v>8.9</v>
      </c>
      <c r="X455" s="106">
        <f>IF(AS455=4/6,0.7,AS455)</f>
        <v>0.83333333333333337</v>
      </c>
      <c r="Y455" s="51">
        <f>F455+G455</f>
        <v>10</v>
      </c>
      <c r="Z455" s="51">
        <f>I455+J455</f>
        <v>9.8000000000000007</v>
      </c>
      <c r="AA455" s="51">
        <f>L455+M455</f>
        <v>0</v>
      </c>
      <c r="AB455" s="51">
        <f>O455+P455</f>
        <v>0</v>
      </c>
      <c r="AC455" s="51">
        <f>R455+S455</f>
        <v>8.3000000000000007</v>
      </c>
      <c r="AD455" s="51">
        <f>U455+V455</f>
        <v>8.9</v>
      </c>
      <c r="AE455" s="52">
        <f>LARGE($Y455:$AD455,AE$1)</f>
        <v>10</v>
      </c>
      <c r="AF455" s="52">
        <f>LARGE($Y455:$AD455,AF$1)</f>
        <v>9.8000000000000007</v>
      </c>
      <c r="AG455" s="52">
        <f>LARGE($Y455:$AD455,AG$1)</f>
        <v>8.9</v>
      </c>
      <c r="AH455" s="52">
        <f>LARGE($Y455:$AD455,AH$1)</f>
        <v>8.3000000000000007</v>
      </c>
      <c r="AI455" s="52">
        <f>LARGE($Y455:$AD455,AI$1)</f>
        <v>0</v>
      </c>
      <c r="AJ455" s="52">
        <f>LARGE($Y455:$AD455,AJ$1)</f>
        <v>0</v>
      </c>
      <c r="AL455" s="96" t="str">
        <f>IF(H455-F455*G455=H455,0,"ok")</f>
        <v>ok</v>
      </c>
      <c r="AM455" s="96" t="str">
        <f>IF(K455-I455*J455=K455,0,"ok")</f>
        <v>ok</v>
      </c>
      <c r="AN455" s="96" t="e">
        <f>IF(N455-L455*M455=N455,0,"ok")</f>
        <v>#VALUE!</v>
      </c>
      <c r="AO455" s="96" t="e">
        <f>IF(Q455-O455*P455=Q455,0,"ok")</f>
        <v>#VALUE!</v>
      </c>
      <c r="AP455" s="96" t="str">
        <f>IF(T455-R455*S455=T455,0,"ok")</f>
        <v>ok</v>
      </c>
      <c r="AQ455" s="96" t="str">
        <f>IF(W455-U455*V455=W455,0,"ok")</f>
        <v>ok</v>
      </c>
      <c r="AR455" s="107">
        <f>COUNT(AL455:AQ455)</f>
        <v>0</v>
      </c>
      <c r="AS455" s="109">
        <f>IF(E455&lt;&gt;0,(COUNT(F455:W455)+3)/18,0)</f>
        <v>0.83333333333333337</v>
      </c>
    </row>
    <row r="456" spans="1:45" ht="12.75" customHeight="1">
      <c r="A456" s="3">
        <v>3</v>
      </c>
      <c r="C456" s="25" t="s">
        <v>98</v>
      </c>
      <c r="D456" s="22" t="s">
        <v>99</v>
      </c>
      <c r="E456" s="20">
        <f>AVERAGE(AE456:AH456)</f>
        <v>8.6000000000000014</v>
      </c>
      <c r="F456" s="1">
        <v>3.6</v>
      </c>
      <c r="G456" s="18">
        <v>6</v>
      </c>
      <c r="H456" s="64">
        <f>IF(OR(ISNUMBER(F456),ISNUMBER(G456)),F456+G456,"")</f>
        <v>9.6</v>
      </c>
      <c r="I456" s="2">
        <v>4</v>
      </c>
      <c r="J456" s="18">
        <v>5.5</v>
      </c>
      <c r="K456" s="64">
        <f>IF(OR(ISNUMBER(I456),ISNUMBER(J456)),I456+J456,"")</f>
        <v>9.5</v>
      </c>
      <c r="L456" s="2">
        <v>2.8</v>
      </c>
      <c r="M456" s="18">
        <v>5.5</v>
      </c>
      <c r="N456" s="65">
        <f>IF(OR(ISNUMBER(L456),ISNUMBER(M456)),L456+M456,"")</f>
        <v>8.3000000000000007</v>
      </c>
      <c r="O456" s="1"/>
      <c r="P456" s="18"/>
      <c r="Q456" s="64" t="str">
        <f>IF(OR(ISNUMBER(O456),ISNUMBER(P456)),O456+P456,"")</f>
        <v/>
      </c>
      <c r="R456" s="2">
        <v>1.5</v>
      </c>
      <c r="S456" s="18">
        <v>5.5</v>
      </c>
      <c r="T456" s="65">
        <f>IF(OR(ISNUMBER(R456),ISNUMBER(S456)),R456+S456,"")</f>
        <v>7</v>
      </c>
      <c r="U456" s="71"/>
      <c r="V456" s="72"/>
      <c r="W456" s="64" t="str">
        <f>IF(OR(ISNUMBER(U456),ISNUMBER(V456)),U456+V456,"")</f>
        <v/>
      </c>
      <c r="X456" s="106">
        <f>IF(AS456=4/6,0.7,AS456)</f>
        <v>0.83333333333333337</v>
      </c>
      <c r="Y456" s="51">
        <f>F456+G456</f>
        <v>9.6</v>
      </c>
      <c r="Z456" s="51">
        <f>I456+J456</f>
        <v>9.5</v>
      </c>
      <c r="AA456" s="51">
        <f>L456+M456</f>
        <v>8.3000000000000007</v>
      </c>
      <c r="AB456" s="51">
        <f>O456+P456</f>
        <v>0</v>
      </c>
      <c r="AC456" s="51">
        <f>R456+S456</f>
        <v>7</v>
      </c>
      <c r="AD456" s="51">
        <f>U456+V456</f>
        <v>0</v>
      </c>
      <c r="AE456" s="52">
        <f>LARGE($Y456:$AD456,AE$1)</f>
        <v>9.6</v>
      </c>
      <c r="AF456" s="52">
        <f>LARGE($Y456:$AD456,AF$1)</f>
        <v>9.5</v>
      </c>
      <c r="AG456" s="52">
        <f>LARGE($Y456:$AD456,AG$1)</f>
        <v>8.3000000000000007</v>
      </c>
      <c r="AH456" s="52">
        <f>LARGE($Y456:$AD456,AH$1)</f>
        <v>7</v>
      </c>
      <c r="AI456" s="52">
        <f>LARGE($Y456:$AD456,AI$1)</f>
        <v>0</v>
      </c>
      <c r="AJ456" s="52">
        <f>LARGE($Y456:$AD456,AJ$1)</f>
        <v>0</v>
      </c>
      <c r="AL456" s="96" t="str">
        <f>IF(H456-F456*G456=H456,0,"ok")</f>
        <v>ok</v>
      </c>
      <c r="AM456" s="96" t="str">
        <f>IF(K456-I456*J456=K456,0,"ok")</f>
        <v>ok</v>
      </c>
      <c r="AN456" s="96" t="str">
        <f>IF(N456-L456*M456=N456,0,"ok")</f>
        <v>ok</v>
      </c>
      <c r="AO456" s="96" t="e">
        <f>IF(Q456-O456*P456=Q456,0,"ok")</f>
        <v>#VALUE!</v>
      </c>
      <c r="AP456" s="96" t="str">
        <f>IF(T456-R456*S456=T456,0,"ok")</f>
        <v>ok</v>
      </c>
      <c r="AQ456" s="96" t="e">
        <f>IF(W456-U456*V456=W456,0,"ok")</f>
        <v>#VALUE!</v>
      </c>
      <c r="AR456" s="107">
        <f>COUNT(AL456:AQ456)</f>
        <v>0</v>
      </c>
      <c r="AS456" s="109">
        <f>IF(E456&lt;&gt;0,(COUNT(F456:W456)+3)/18,0)</f>
        <v>0.83333333333333337</v>
      </c>
    </row>
    <row r="457" spans="1:45" ht="12.75" customHeight="1">
      <c r="A457" s="3">
        <v>13</v>
      </c>
      <c r="C457" s="25" t="s">
        <v>533</v>
      </c>
      <c r="D457" s="22" t="s">
        <v>534</v>
      </c>
      <c r="E457" s="20">
        <f>AVERAGE(AE457:AH457)</f>
        <v>6.3</v>
      </c>
      <c r="F457" s="1">
        <v>2.2000000000000002</v>
      </c>
      <c r="G457" s="18">
        <v>6</v>
      </c>
      <c r="H457" s="64">
        <f>IF(OR(ISNUMBER(F457),ISNUMBER(G457)),F457+G457,"")</f>
        <v>8.1999999999999993</v>
      </c>
      <c r="I457" s="2">
        <v>3</v>
      </c>
      <c r="J457" s="18">
        <v>6</v>
      </c>
      <c r="K457" s="64">
        <f>IF(OR(ISNUMBER(I457),ISNUMBER(J457)),I457+J457,"")</f>
        <v>9</v>
      </c>
      <c r="L457" s="2">
        <v>2</v>
      </c>
      <c r="M457" s="18">
        <v>6</v>
      </c>
      <c r="N457" s="65">
        <f>IF(OR(ISNUMBER(L457),ISNUMBER(M457)),L457+M457,"")</f>
        <v>8</v>
      </c>
      <c r="O457" s="1"/>
      <c r="P457" s="18"/>
      <c r="Q457" s="64" t="str">
        <f>IF(OR(ISNUMBER(O457),ISNUMBER(P457)),O457+P457,"")</f>
        <v/>
      </c>
      <c r="R457" s="83"/>
      <c r="S457" s="72"/>
      <c r="T457" s="65" t="str">
        <f>IF(OR(ISNUMBER(R457),ISNUMBER(S457)),R457+S457,"")</f>
        <v/>
      </c>
      <c r="U457" s="71"/>
      <c r="V457" s="72"/>
      <c r="W457" s="64" t="str">
        <f>IF(OR(ISNUMBER(U457),ISNUMBER(V457)),U457+V457,"")</f>
        <v/>
      </c>
      <c r="X457" s="106">
        <f>IF(AS457=4/6,0.7,AS457)</f>
        <v>0.7</v>
      </c>
      <c r="Y457" s="51">
        <f>F457+G457</f>
        <v>8.1999999999999993</v>
      </c>
      <c r="Z457" s="51">
        <f>I457+J457</f>
        <v>9</v>
      </c>
      <c r="AA457" s="51">
        <f>L457+M457</f>
        <v>8</v>
      </c>
      <c r="AB457" s="51">
        <f>O457+P457</f>
        <v>0</v>
      </c>
      <c r="AC457" s="51">
        <f>R457+S457</f>
        <v>0</v>
      </c>
      <c r="AD457" s="51">
        <f>U457+V457</f>
        <v>0</v>
      </c>
      <c r="AE457" s="52">
        <f>LARGE($Y457:$AD457,AE$1)</f>
        <v>9</v>
      </c>
      <c r="AF457" s="52">
        <f>LARGE($Y457:$AD457,AF$1)</f>
        <v>8.1999999999999993</v>
      </c>
      <c r="AG457" s="52">
        <f>LARGE($Y457:$AD457,AG$1)</f>
        <v>8</v>
      </c>
      <c r="AH457" s="52">
        <f>LARGE($Y457:$AD457,AH$1)</f>
        <v>0</v>
      </c>
      <c r="AI457" s="52">
        <f>LARGE($Y457:$AD457,AI$1)</f>
        <v>0</v>
      </c>
      <c r="AJ457" s="52">
        <f>LARGE($Y457:$AD457,AJ$1)</f>
        <v>0</v>
      </c>
      <c r="AL457" s="96" t="str">
        <f>IF(H457-F457*G457=H457,0,"ok")</f>
        <v>ok</v>
      </c>
      <c r="AM457" s="96" t="str">
        <f>IF(K457-I457*J457=K457,0,"ok")</f>
        <v>ok</v>
      </c>
      <c r="AN457" s="96" t="str">
        <f>IF(N457-L457*M457=N457,0,"ok")</f>
        <v>ok</v>
      </c>
      <c r="AO457" s="96" t="e">
        <f>IF(Q457-O457*P457=Q457,0,"ok")</f>
        <v>#VALUE!</v>
      </c>
      <c r="AP457" s="96" t="e">
        <f>IF(T457-R457*S457=T457,0,"ok")</f>
        <v>#VALUE!</v>
      </c>
      <c r="AQ457" s="96" t="e">
        <f>IF(W457-U457*V457=W457,0,"ok")</f>
        <v>#VALUE!</v>
      </c>
      <c r="AR457" s="107">
        <f>COUNT(AL457:AQ457)</f>
        <v>0</v>
      </c>
      <c r="AS457" s="109">
        <f>IF(E457&lt;&gt;0,(COUNT(F457:W457)+3)/18,0)</f>
        <v>0.66666666666666663</v>
      </c>
    </row>
    <row r="458" spans="1:45" ht="12.75" customHeight="1">
      <c r="A458" s="3">
        <v>16</v>
      </c>
      <c r="C458" s="25" t="s">
        <v>672</v>
      </c>
      <c r="D458" s="22" t="s">
        <v>673</v>
      </c>
      <c r="E458" s="20">
        <f>AVERAGE(AE458:AH458)</f>
        <v>7.1</v>
      </c>
      <c r="F458" s="1"/>
      <c r="G458" s="18"/>
      <c r="H458" s="64" t="str">
        <f>IF(OR(ISNUMBER(F458),ISNUMBER(G458)),F458+G458,"")</f>
        <v/>
      </c>
      <c r="I458" s="2">
        <v>3.5</v>
      </c>
      <c r="J458" s="18">
        <v>6</v>
      </c>
      <c r="K458" s="64">
        <f>IF(OR(ISNUMBER(I458),ISNUMBER(J458)),I458+J458,"")</f>
        <v>9.5</v>
      </c>
      <c r="L458" s="2"/>
      <c r="M458" s="18"/>
      <c r="N458" s="65" t="str">
        <f>IF(OR(ISNUMBER(L458),ISNUMBER(M458)),L458+M458,"")</f>
        <v/>
      </c>
      <c r="O458" s="1"/>
      <c r="P458" s="18"/>
      <c r="Q458" s="64" t="str">
        <f>IF(OR(ISNUMBER(O458),ISNUMBER(P458)),O458+P458,"")</f>
        <v/>
      </c>
      <c r="R458" s="2">
        <v>3.5</v>
      </c>
      <c r="S458" s="18">
        <v>5.7</v>
      </c>
      <c r="T458" s="65">
        <f>IF(OR(ISNUMBER(R458),ISNUMBER(S458)),R458+S458,"")</f>
        <v>9.1999999999999993</v>
      </c>
      <c r="U458" s="1">
        <v>3.7</v>
      </c>
      <c r="V458" s="18">
        <v>6</v>
      </c>
      <c r="W458" s="64">
        <f>IF(OR(ISNUMBER(U458),ISNUMBER(V458)),U458+V458,"")</f>
        <v>9.6999999999999993</v>
      </c>
      <c r="X458" s="106">
        <f>IF(AS458=4/6,0.7,AS458)</f>
        <v>0.7</v>
      </c>
      <c r="Y458" s="51">
        <f>F458+G458</f>
        <v>0</v>
      </c>
      <c r="Z458" s="51">
        <f>I458+J458</f>
        <v>9.5</v>
      </c>
      <c r="AA458" s="51">
        <f>L458+M458</f>
        <v>0</v>
      </c>
      <c r="AB458" s="51">
        <f>O458+P458</f>
        <v>0</v>
      </c>
      <c r="AC458" s="51">
        <f>R458+S458</f>
        <v>9.1999999999999993</v>
      </c>
      <c r="AD458" s="51">
        <f>U458+V458</f>
        <v>9.6999999999999993</v>
      </c>
      <c r="AE458" s="52">
        <f>LARGE($Y458:$AD458,AE$1)</f>
        <v>9.6999999999999993</v>
      </c>
      <c r="AF458" s="52">
        <f>LARGE($Y458:$AD458,AF$1)</f>
        <v>9.5</v>
      </c>
      <c r="AG458" s="52">
        <f>LARGE($Y458:$AD458,AG$1)</f>
        <v>9.1999999999999993</v>
      </c>
      <c r="AH458" s="52">
        <f>LARGE($Y458:$AD458,AH$1)</f>
        <v>0</v>
      </c>
      <c r="AI458" s="52">
        <f>LARGE($Y458:$AD458,AI$1)</f>
        <v>0</v>
      </c>
      <c r="AJ458" s="52">
        <f>LARGE($Y458:$AD458,AJ$1)</f>
        <v>0</v>
      </c>
      <c r="AL458" s="96" t="e">
        <f>IF(H458-F458*G458=H458,0,"ok")</f>
        <v>#VALUE!</v>
      </c>
      <c r="AM458" s="96" t="str">
        <f>IF(K458-I458*J458=K458,0,"ok")</f>
        <v>ok</v>
      </c>
      <c r="AN458" s="96" t="e">
        <f>IF(N458-L458*M458=N458,0,"ok")</f>
        <v>#VALUE!</v>
      </c>
      <c r="AO458" s="96" t="e">
        <f>IF(Q458-O458*P458=Q458,0,"ok")</f>
        <v>#VALUE!</v>
      </c>
      <c r="AP458" s="96" t="str">
        <f>IF(T458-R458*S458=T458,0,"ok")</f>
        <v>ok</v>
      </c>
      <c r="AQ458" s="96" t="str">
        <f>IF(W458-U458*V458=W458,0,"ok")</f>
        <v>ok</v>
      </c>
      <c r="AR458" s="107">
        <f>COUNT(AL458:AQ458)</f>
        <v>0</v>
      </c>
      <c r="AS458" s="109">
        <f>IF(E458&lt;&gt;0,(COUNT(F458:W458)+3)/18,0)</f>
        <v>0.66666666666666663</v>
      </c>
    </row>
    <row r="459" spans="1:45" ht="12.75" customHeight="1">
      <c r="A459" s="3">
        <v>6</v>
      </c>
      <c r="C459" s="25" t="s">
        <v>236</v>
      </c>
      <c r="D459" s="22" t="s">
        <v>237</v>
      </c>
      <c r="E459" s="20">
        <f>AVERAGE(AE459:AH459)</f>
        <v>8.6999999999999993</v>
      </c>
      <c r="F459" s="1">
        <v>2.5</v>
      </c>
      <c r="G459" s="18">
        <v>5.6</v>
      </c>
      <c r="H459" s="64">
        <f>IF(OR(ISNUMBER(F459),ISNUMBER(G459)),F459+G459,"")</f>
        <v>8.1</v>
      </c>
      <c r="I459" s="2">
        <v>2.8</v>
      </c>
      <c r="J459" s="18">
        <v>5.5</v>
      </c>
      <c r="K459" s="64">
        <f>IF(OR(ISNUMBER(I459),ISNUMBER(J459)),I459+J459,"")</f>
        <v>8.3000000000000007</v>
      </c>
      <c r="L459" s="2">
        <v>1.8</v>
      </c>
      <c r="M459" s="18">
        <v>6</v>
      </c>
      <c r="N459" s="65">
        <f>IF(OR(ISNUMBER(L459),ISNUMBER(M459)),L459+M459,"")</f>
        <v>7.8</v>
      </c>
      <c r="O459" s="1"/>
      <c r="P459" s="18"/>
      <c r="Q459" s="64" t="str">
        <f>IF(OR(ISNUMBER(O459),ISNUMBER(P459)),O459+P459,"")</f>
        <v/>
      </c>
      <c r="R459" s="2">
        <v>2.8</v>
      </c>
      <c r="S459" s="18">
        <v>5.6</v>
      </c>
      <c r="T459" s="65">
        <f>IF(OR(ISNUMBER(R459),ISNUMBER(S459)),R459+S459,"")</f>
        <v>8.3999999999999986</v>
      </c>
      <c r="U459" s="1">
        <v>4</v>
      </c>
      <c r="V459" s="18">
        <v>6</v>
      </c>
      <c r="W459" s="64">
        <f>IF(OR(ISNUMBER(U459),ISNUMBER(V459)),U459+V459,"")</f>
        <v>10</v>
      </c>
      <c r="X459" s="106">
        <f>IF(AS459=4/6,0.7,AS459)</f>
        <v>1</v>
      </c>
      <c r="Y459" s="51">
        <f>F459+G459</f>
        <v>8.1</v>
      </c>
      <c r="Z459" s="51">
        <f>I459+J459</f>
        <v>8.3000000000000007</v>
      </c>
      <c r="AA459" s="51">
        <f>L459+M459</f>
        <v>7.8</v>
      </c>
      <c r="AB459" s="51">
        <f>O459+P459</f>
        <v>0</v>
      </c>
      <c r="AC459" s="51">
        <f>R459+S459</f>
        <v>8.3999999999999986</v>
      </c>
      <c r="AD459" s="51">
        <f>U459+V459</f>
        <v>10</v>
      </c>
      <c r="AE459" s="52">
        <f>LARGE($Y459:$AD459,AE$1)</f>
        <v>10</v>
      </c>
      <c r="AF459" s="52">
        <f>LARGE($Y459:$AD459,AF$1)</f>
        <v>8.3999999999999986</v>
      </c>
      <c r="AG459" s="52">
        <f>LARGE($Y459:$AD459,AG$1)</f>
        <v>8.3000000000000007</v>
      </c>
      <c r="AH459" s="52">
        <f>LARGE($Y459:$AD459,AH$1)</f>
        <v>8.1</v>
      </c>
      <c r="AI459" s="52">
        <f>LARGE($Y459:$AD459,AI$1)</f>
        <v>7.8</v>
      </c>
      <c r="AJ459" s="52">
        <f>LARGE($Y459:$AD459,AJ$1)</f>
        <v>0</v>
      </c>
      <c r="AL459" s="96" t="str">
        <f>IF(H459-F459*G459=H459,0,"ok")</f>
        <v>ok</v>
      </c>
      <c r="AM459" s="96" t="str">
        <f>IF(K459-I459*J459=K459,0,"ok")</f>
        <v>ok</v>
      </c>
      <c r="AN459" s="96" t="str">
        <f>IF(N459-L459*M459=N459,0,"ok")</f>
        <v>ok</v>
      </c>
      <c r="AO459" s="96" t="e">
        <f>IF(Q459-O459*P459=Q459,0,"ok")</f>
        <v>#VALUE!</v>
      </c>
      <c r="AP459" s="96" t="str">
        <f>IF(T459-R459*S459=T459,0,"ok")</f>
        <v>ok</v>
      </c>
      <c r="AQ459" s="96" t="str">
        <f>IF(W459-U459*V459=W459,0,"ok")</f>
        <v>ok</v>
      </c>
      <c r="AR459" s="107">
        <f>COUNT(AL459:AQ459)</f>
        <v>0</v>
      </c>
      <c r="AS459" s="109">
        <f>IF(E459&lt;&gt;0,(COUNT(F459:W459)+3)/18,0)</f>
        <v>1</v>
      </c>
    </row>
    <row r="460" spans="1:45" ht="12.75" customHeight="1">
      <c r="A460" s="3">
        <v>33</v>
      </c>
      <c r="C460" s="25" t="s">
        <v>1029</v>
      </c>
      <c r="D460" s="22" t="s">
        <v>1030</v>
      </c>
      <c r="E460" s="20">
        <f>AVERAGE(AE460:AH460)</f>
        <v>8.9</v>
      </c>
      <c r="F460" s="47">
        <v>4</v>
      </c>
      <c r="G460" s="48">
        <v>5</v>
      </c>
      <c r="H460" s="64">
        <f>IF(OR(ISNUMBER(F460),ISNUMBER(G460)),F460+G460,"")</f>
        <v>9</v>
      </c>
      <c r="I460" s="2">
        <v>3</v>
      </c>
      <c r="J460" s="18">
        <v>5</v>
      </c>
      <c r="K460" s="64">
        <f>IF(OR(ISNUMBER(I460),ISNUMBER(J460)),I460+J460,"")</f>
        <v>8</v>
      </c>
      <c r="L460" s="2">
        <v>4</v>
      </c>
      <c r="M460" s="18">
        <v>5.6</v>
      </c>
      <c r="N460" s="65">
        <f>IF(OR(ISNUMBER(L460),ISNUMBER(M460)),L460+M460,"")</f>
        <v>9.6</v>
      </c>
      <c r="O460" s="1">
        <v>3.2</v>
      </c>
      <c r="P460" s="18">
        <v>5.2</v>
      </c>
      <c r="Q460" s="64">
        <f>IF(OR(ISNUMBER(O460),ISNUMBER(P460)),O460+P460,"")</f>
        <v>8.4</v>
      </c>
      <c r="R460" s="2"/>
      <c r="S460" s="18"/>
      <c r="T460" s="65" t="str">
        <f>IF(OR(ISNUMBER(R460),ISNUMBER(S460)),R460+S460,"")</f>
        <v/>
      </c>
      <c r="U460" s="1">
        <v>3.1</v>
      </c>
      <c r="V460" s="18">
        <v>5.5</v>
      </c>
      <c r="W460" s="64">
        <f>IF(OR(ISNUMBER(U460),ISNUMBER(V460)),U460+V460,"")</f>
        <v>8.6</v>
      </c>
      <c r="X460" s="106">
        <f>IF(AS460=4/6,0.7,AS460)</f>
        <v>1</v>
      </c>
      <c r="Y460" s="51">
        <f>F460+G460</f>
        <v>9</v>
      </c>
      <c r="Z460" s="51">
        <f>I460+J460</f>
        <v>8</v>
      </c>
      <c r="AA460" s="51">
        <f>L460+M460</f>
        <v>9.6</v>
      </c>
      <c r="AB460" s="51">
        <f>O460+P460</f>
        <v>8.4</v>
      </c>
      <c r="AC460" s="51">
        <f>R460+S460</f>
        <v>0</v>
      </c>
      <c r="AD460" s="51">
        <f>U460+V460</f>
        <v>8.6</v>
      </c>
      <c r="AE460" s="52">
        <f>LARGE($Y460:$AD460,AE$1)</f>
        <v>9.6</v>
      </c>
      <c r="AF460" s="52">
        <f>LARGE($Y460:$AD460,AF$1)</f>
        <v>9</v>
      </c>
      <c r="AG460" s="52">
        <f>LARGE($Y460:$AD460,AG$1)</f>
        <v>8.6</v>
      </c>
      <c r="AH460" s="52">
        <f>LARGE($Y460:$AD460,AH$1)</f>
        <v>8.4</v>
      </c>
      <c r="AI460" s="52">
        <f>LARGE($Y460:$AD460,AI$1)</f>
        <v>8</v>
      </c>
      <c r="AJ460" s="52">
        <f>LARGE($Y460:$AD460,AJ$1)</f>
        <v>0</v>
      </c>
      <c r="AL460" s="96" t="str">
        <f>IF(H460-F460*G460=H460,0,"ok")</f>
        <v>ok</v>
      </c>
      <c r="AM460" s="96" t="str">
        <f>IF(K460-I460*J460=K460,0,"ok")</f>
        <v>ok</v>
      </c>
      <c r="AN460" s="96" t="str">
        <f>IF(N460-L460*M460=N460,0,"ok")</f>
        <v>ok</v>
      </c>
      <c r="AO460" s="96" t="str">
        <f>IF(Q460-O460*P460=Q460,0,"ok")</f>
        <v>ok</v>
      </c>
      <c r="AP460" s="96" t="e">
        <f>IF(T460-R460*S460=T460,0,"ok")</f>
        <v>#VALUE!</v>
      </c>
      <c r="AQ460" s="96" t="str">
        <f>IF(W460-U460*V460=W460,0,"ok")</f>
        <v>ok</v>
      </c>
      <c r="AR460" s="107">
        <f>COUNT(AL460:AQ460)</f>
        <v>0</v>
      </c>
      <c r="AS460" s="109">
        <f>IF(E460&lt;&gt;0,(COUNT(F460:W460)+3)/18,0)</f>
        <v>1</v>
      </c>
    </row>
    <row r="461" spans="1:45" ht="12.75" customHeight="1">
      <c r="A461" s="3">
        <v>19</v>
      </c>
      <c r="C461" s="25" t="s">
        <v>810</v>
      </c>
      <c r="D461" s="22" t="s">
        <v>811</v>
      </c>
      <c r="E461" s="20">
        <f>AVERAGE(AE461:AH461)</f>
        <v>6.0500000000000007</v>
      </c>
      <c r="F461" s="1"/>
      <c r="G461" s="18"/>
      <c r="H461" s="64" t="str">
        <f>IF(OR(ISNUMBER(F461),ISNUMBER(G461)),F461+G461,"")</f>
        <v/>
      </c>
      <c r="I461" s="2"/>
      <c r="J461" s="18"/>
      <c r="K461" s="64" t="str">
        <f>IF(OR(ISNUMBER(I461),ISNUMBER(J461)),I461+J461,"")</f>
        <v/>
      </c>
      <c r="L461" s="56">
        <v>4</v>
      </c>
      <c r="M461" s="48">
        <v>6</v>
      </c>
      <c r="N461" s="65">
        <f>IF(OR(ISNUMBER(L461),ISNUMBER(M461)),L461+M461,"")</f>
        <v>10</v>
      </c>
      <c r="O461" s="1"/>
      <c r="P461" s="18"/>
      <c r="Q461" s="64" t="str">
        <f>IF(OR(ISNUMBER(O461),ISNUMBER(P461)),O461+P461,"")</f>
        <v/>
      </c>
      <c r="R461" s="2">
        <v>2.6</v>
      </c>
      <c r="S461" s="18">
        <v>5.5</v>
      </c>
      <c r="T461" s="65">
        <f>IF(OR(ISNUMBER(R461),ISNUMBER(S461)),R461+S461,"")</f>
        <v>8.1</v>
      </c>
      <c r="U461" s="1">
        <v>1.1000000000000001</v>
      </c>
      <c r="V461" s="18">
        <v>5</v>
      </c>
      <c r="W461" s="64">
        <f>IF(OR(ISNUMBER(U461),ISNUMBER(V461)),U461+V461,"")</f>
        <v>6.1</v>
      </c>
      <c r="X461" s="106">
        <f>IF(AS461=4/6,0.7,AS461)</f>
        <v>0.7</v>
      </c>
      <c r="Y461" s="51">
        <f>F461+G461</f>
        <v>0</v>
      </c>
      <c r="Z461" s="51">
        <f>I461+J461</f>
        <v>0</v>
      </c>
      <c r="AA461" s="51">
        <f>L461+M461</f>
        <v>10</v>
      </c>
      <c r="AB461" s="51">
        <f>O461+P461</f>
        <v>0</v>
      </c>
      <c r="AC461" s="51">
        <f>R461+S461</f>
        <v>8.1</v>
      </c>
      <c r="AD461" s="51">
        <f>U461+V461</f>
        <v>6.1</v>
      </c>
      <c r="AE461" s="52">
        <f>LARGE($Y461:$AD461,AE$1)</f>
        <v>10</v>
      </c>
      <c r="AF461" s="52">
        <f>LARGE($Y461:$AD461,AF$1)</f>
        <v>8.1</v>
      </c>
      <c r="AG461" s="52">
        <f>LARGE($Y461:$AD461,AG$1)</f>
        <v>6.1</v>
      </c>
      <c r="AH461" s="52">
        <f>LARGE($Y461:$AD461,AH$1)</f>
        <v>0</v>
      </c>
      <c r="AI461" s="52">
        <f>LARGE($Y461:$AD461,AI$1)</f>
        <v>0</v>
      </c>
      <c r="AJ461" s="52">
        <f>LARGE($Y461:$AD461,AJ$1)</f>
        <v>0</v>
      </c>
      <c r="AL461" s="96" t="e">
        <f>IF(H461-F461*G461=H461,0,"ok")</f>
        <v>#VALUE!</v>
      </c>
      <c r="AM461" s="96" t="e">
        <f>IF(K461-I461*J461=K461,0,"ok")</f>
        <v>#VALUE!</v>
      </c>
      <c r="AN461" s="96" t="str">
        <f>IF(N461-L461*M461=N461,0,"ok")</f>
        <v>ok</v>
      </c>
      <c r="AO461" s="96" t="e">
        <f>IF(Q461-O461*P461=Q461,0,"ok")</f>
        <v>#VALUE!</v>
      </c>
      <c r="AP461" s="96" t="str">
        <f>IF(T461-R461*S461=T461,0,"ok")</f>
        <v>ok</v>
      </c>
      <c r="AQ461" s="96" t="str">
        <f>IF(W461-U461*V461=W461,0,"ok")</f>
        <v>ok</v>
      </c>
      <c r="AR461" s="107">
        <f>COUNT(AL461:AQ461)</f>
        <v>0</v>
      </c>
      <c r="AS461" s="109">
        <f>IF(E461&lt;&gt;0,(COUNT(F461:W461)+3)/18,0)</f>
        <v>0.66666666666666663</v>
      </c>
    </row>
    <row r="462" spans="1:45" ht="12.75" customHeight="1">
      <c r="A462" s="3">
        <v>3</v>
      </c>
      <c r="C462" s="25" t="s">
        <v>100</v>
      </c>
      <c r="D462" s="22" t="s">
        <v>101</v>
      </c>
      <c r="E462" s="20">
        <f>AVERAGE(AE462:AH462)</f>
        <v>9.625</v>
      </c>
      <c r="F462" s="1">
        <v>2.7</v>
      </c>
      <c r="G462" s="18">
        <v>5.5</v>
      </c>
      <c r="H462" s="64">
        <f>IF(OR(ISNUMBER(F462),ISNUMBER(G462)),F462+G462,"")</f>
        <v>8.1999999999999993</v>
      </c>
      <c r="I462" s="2">
        <v>4</v>
      </c>
      <c r="J462" s="18">
        <v>6</v>
      </c>
      <c r="K462" s="64">
        <f>IF(OR(ISNUMBER(I462),ISNUMBER(J462)),I462+J462,"")</f>
        <v>10</v>
      </c>
      <c r="L462" s="2">
        <v>4</v>
      </c>
      <c r="M462" s="18">
        <v>6</v>
      </c>
      <c r="N462" s="65">
        <f>IF(OR(ISNUMBER(L462),ISNUMBER(M462)),L462+M462,"")</f>
        <v>10</v>
      </c>
      <c r="O462" s="1"/>
      <c r="P462" s="18"/>
      <c r="Q462" s="64" t="str">
        <f>IF(OR(ISNUMBER(O462),ISNUMBER(P462)),O462+P462,"")</f>
        <v/>
      </c>
      <c r="R462" s="2">
        <v>3.5</v>
      </c>
      <c r="S462" s="18">
        <v>5.5</v>
      </c>
      <c r="T462" s="65">
        <f>IF(OR(ISNUMBER(R462),ISNUMBER(S462)),R462+S462,"")</f>
        <v>9</v>
      </c>
      <c r="U462" s="75">
        <v>3.5</v>
      </c>
      <c r="V462" s="76">
        <v>6</v>
      </c>
      <c r="W462" s="64">
        <f>IF(OR(ISNUMBER(U462),ISNUMBER(V462)),U462+V462,"")</f>
        <v>9.5</v>
      </c>
      <c r="X462" s="106">
        <f>IF(AS462=4/6,0.7,AS462)</f>
        <v>1</v>
      </c>
      <c r="Y462" s="51">
        <f>F462+G462</f>
        <v>8.1999999999999993</v>
      </c>
      <c r="Z462" s="51">
        <f>I462+J462</f>
        <v>10</v>
      </c>
      <c r="AA462" s="51">
        <f>L462+M462</f>
        <v>10</v>
      </c>
      <c r="AB462" s="51">
        <f>O462+P462</f>
        <v>0</v>
      </c>
      <c r="AC462" s="51">
        <f>R462+S462</f>
        <v>9</v>
      </c>
      <c r="AD462" s="51">
        <f>U462+V462</f>
        <v>9.5</v>
      </c>
      <c r="AE462" s="52">
        <f>LARGE($Y462:$AD462,AE$1)</f>
        <v>10</v>
      </c>
      <c r="AF462" s="52">
        <f>LARGE($Y462:$AD462,AF$1)</f>
        <v>10</v>
      </c>
      <c r="AG462" s="52">
        <f>LARGE($Y462:$AD462,AG$1)</f>
        <v>9.5</v>
      </c>
      <c r="AH462" s="52">
        <f>LARGE($Y462:$AD462,AH$1)</f>
        <v>9</v>
      </c>
      <c r="AI462" s="52">
        <f>LARGE($Y462:$AD462,AI$1)</f>
        <v>8.1999999999999993</v>
      </c>
      <c r="AJ462" s="52">
        <f>LARGE($Y462:$AD462,AJ$1)</f>
        <v>0</v>
      </c>
      <c r="AL462" s="96" t="str">
        <f>IF(H462-F462*G462=H462,0,"ok")</f>
        <v>ok</v>
      </c>
      <c r="AM462" s="96" t="str">
        <f>IF(K462-I462*J462=K462,0,"ok")</f>
        <v>ok</v>
      </c>
      <c r="AN462" s="96" t="str">
        <f>IF(N462-L462*M462=N462,0,"ok")</f>
        <v>ok</v>
      </c>
      <c r="AO462" s="96" t="e">
        <f>IF(Q462-O462*P462=Q462,0,"ok")</f>
        <v>#VALUE!</v>
      </c>
      <c r="AP462" s="96" t="str">
        <f>IF(T462-R462*S462=T462,0,"ok")</f>
        <v>ok</v>
      </c>
      <c r="AQ462" s="96" t="str">
        <f>IF(W462-U462*V462=W462,0,"ok")</f>
        <v>ok</v>
      </c>
      <c r="AR462" s="107">
        <f>COUNT(AL462:AQ462)</f>
        <v>0</v>
      </c>
      <c r="AS462" s="109">
        <f>IF(E462&lt;&gt;0,(COUNT(F462:W462)+3)/18,0)</f>
        <v>1</v>
      </c>
    </row>
    <row r="463" spans="1:45" ht="12.75" customHeight="1">
      <c r="A463" s="3">
        <v>7</v>
      </c>
      <c r="C463" s="25" t="s">
        <v>271</v>
      </c>
      <c r="D463" s="22" t="s">
        <v>272</v>
      </c>
      <c r="E463" s="20">
        <f>AVERAGE(AE463:AH463)</f>
        <v>8.5250000000000004</v>
      </c>
      <c r="F463" s="1">
        <v>2.8</v>
      </c>
      <c r="G463" s="18">
        <v>5.3</v>
      </c>
      <c r="H463" s="64">
        <f>IF(OR(ISNUMBER(F463),ISNUMBER(G463)),F463+G463,"")</f>
        <v>8.1</v>
      </c>
      <c r="I463" s="2">
        <v>3.7</v>
      </c>
      <c r="J463" s="18">
        <v>5.7</v>
      </c>
      <c r="K463" s="64">
        <f>IF(OR(ISNUMBER(I463),ISNUMBER(J463)),I463+J463,"")</f>
        <v>9.4</v>
      </c>
      <c r="L463" s="2">
        <v>2.5</v>
      </c>
      <c r="M463" s="18">
        <v>5.4</v>
      </c>
      <c r="N463" s="65">
        <f>IF(OR(ISNUMBER(L463),ISNUMBER(M463)),L463+M463,"")</f>
        <v>7.9</v>
      </c>
      <c r="O463" s="1"/>
      <c r="P463" s="18"/>
      <c r="Q463" s="64" t="str">
        <f>IF(OR(ISNUMBER(O463),ISNUMBER(P463)),O463+P463,"")</f>
        <v/>
      </c>
      <c r="R463" s="2">
        <v>1.5</v>
      </c>
      <c r="S463" s="18">
        <v>4</v>
      </c>
      <c r="T463" s="65">
        <f>IF(OR(ISNUMBER(R463),ISNUMBER(S463)),R463+S463,"")</f>
        <v>5.5</v>
      </c>
      <c r="U463" s="1">
        <v>3.7</v>
      </c>
      <c r="V463" s="18">
        <v>5</v>
      </c>
      <c r="W463" s="64">
        <f>IF(OR(ISNUMBER(U463),ISNUMBER(V463)),U463+V463,"")</f>
        <v>8.6999999999999993</v>
      </c>
      <c r="X463" s="106">
        <f>IF(AS463=4/6,0.7,AS463)</f>
        <v>1</v>
      </c>
      <c r="Y463" s="51">
        <f>F463+G463</f>
        <v>8.1</v>
      </c>
      <c r="Z463" s="51">
        <f>I463+J463</f>
        <v>9.4</v>
      </c>
      <c r="AA463" s="51">
        <f>L463+M463</f>
        <v>7.9</v>
      </c>
      <c r="AB463" s="51">
        <f>O463+P463</f>
        <v>0</v>
      </c>
      <c r="AC463" s="51">
        <f>R463+S463</f>
        <v>5.5</v>
      </c>
      <c r="AD463" s="51">
        <f>U463+V463</f>
        <v>8.6999999999999993</v>
      </c>
      <c r="AE463" s="52">
        <f>LARGE($Y463:$AD463,AE$1)</f>
        <v>9.4</v>
      </c>
      <c r="AF463" s="52">
        <f>LARGE($Y463:$AD463,AF$1)</f>
        <v>8.6999999999999993</v>
      </c>
      <c r="AG463" s="52">
        <f>LARGE($Y463:$AD463,AG$1)</f>
        <v>8.1</v>
      </c>
      <c r="AH463" s="52">
        <f>LARGE($Y463:$AD463,AH$1)</f>
        <v>7.9</v>
      </c>
      <c r="AI463" s="52">
        <f>LARGE($Y463:$AD463,AI$1)</f>
        <v>5.5</v>
      </c>
      <c r="AJ463" s="52">
        <f>LARGE($Y463:$AD463,AJ$1)</f>
        <v>0</v>
      </c>
      <c r="AL463" s="96" t="str">
        <f>IF(H463-F463*G463=H463,0,"ok")</f>
        <v>ok</v>
      </c>
      <c r="AM463" s="96" t="str">
        <f>IF(K463-I463*J463=K463,0,"ok")</f>
        <v>ok</v>
      </c>
      <c r="AN463" s="96" t="str">
        <f>IF(N463-L463*M463=N463,0,"ok")</f>
        <v>ok</v>
      </c>
      <c r="AO463" s="96" t="e">
        <f>IF(Q463-O463*P463=Q463,0,"ok")</f>
        <v>#VALUE!</v>
      </c>
      <c r="AP463" s="96" t="str">
        <f>IF(T463-R463*S463=T463,0,"ok")</f>
        <v>ok</v>
      </c>
      <c r="AQ463" s="96" t="str">
        <f>IF(W463-U463*V463=W463,0,"ok")</f>
        <v>ok</v>
      </c>
      <c r="AR463" s="107">
        <f>COUNT(AL463:AQ463)</f>
        <v>0</v>
      </c>
      <c r="AS463" s="109">
        <f>IF(E463&lt;&gt;0,(COUNT(F463:W463)+3)/18,0)</f>
        <v>1</v>
      </c>
    </row>
    <row r="464" spans="1:45" ht="12.75" customHeight="1">
      <c r="A464" s="3">
        <v>30</v>
      </c>
      <c r="C464" s="32">
        <v>8987872</v>
      </c>
      <c r="D464" s="33" t="s">
        <v>929</v>
      </c>
      <c r="E464" s="20">
        <f>AVERAGE(AE464:AH464)</f>
        <v>8.375</v>
      </c>
      <c r="F464" s="4">
        <v>2.8</v>
      </c>
      <c r="G464" s="16">
        <v>6</v>
      </c>
      <c r="H464" s="64">
        <f>IF(OR(ISNUMBER(F464),ISNUMBER(G464)),F464+G464,"")</f>
        <v>8.8000000000000007</v>
      </c>
      <c r="I464" s="5">
        <v>0.9</v>
      </c>
      <c r="J464" s="16">
        <v>5.8</v>
      </c>
      <c r="K464" s="64">
        <f>IF(OR(ISNUMBER(I464),ISNUMBER(J464)),I464+J464,"")</f>
        <v>6.7</v>
      </c>
      <c r="L464" s="5"/>
      <c r="M464" s="16"/>
      <c r="N464" s="65" t="str">
        <f>IF(OR(ISNUMBER(L464),ISNUMBER(M464)),L464+M464,"")</f>
        <v/>
      </c>
      <c r="O464" s="4"/>
      <c r="P464" s="16"/>
      <c r="Q464" s="64" t="str">
        <f>IF(OR(ISNUMBER(O464),ISNUMBER(P464)),O464+P464,"")</f>
        <v/>
      </c>
      <c r="R464" s="5">
        <v>3</v>
      </c>
      <c r="S464" s="16">
        <v>6</v>
      </c>
      <c r="T464" s="65">
        <f>IF(OR(ISNUMBER(R464),ISNUMBER(S464)),R464+S464,"")</f>
        <v>9</v>
      </c>
      <c r="U464" s="4">
        <v>3</v>
      </c>
      <c r="V464" s="16">
        <v>6</v>
      </c>
      <c r="W464" s="64">
        <f>IF(OR(ISNUMBER(U464),ISNUMBER(V464)),U464+V464,"")</f>
        <v>9</v>
      </c>
      <c r="X464" s="106">
        <f>IF(AS464=4/6,0.7,AS464)</f>
        <v>0.83333333333333337</v>
      </c>
      <c r="Y464" s="51">
        <f>F464+G464</f>
        <v>8.8000000000000007</v>
      </c>
      <c r="Z464" s="51">
        <f>I464+J464</f>
        <v>6.7</v>
      </c>
      <c r="AA464" s="51">
        <f>L464+M464</f>
        <v>0</v>
      </c>
      <c r="AB464" s="51">
        <f>O464+P464</f>
        <v>0</v>
      </c>
      <c r="AC464" s="51">
        <f>R464+S464</f>
        <v>9</v>
      </c>
      <c r="AD464" s="51">
        <f>U464+V464</f>
        <v>9</v>
      </c>
      <c r="AE464" s="52">
        <f>LARGE($Y464:$AD464,AE$1)</f>
        <v>9</v>
      </c>
      <c r="AF464" s="52">
        <f>LARGE($Y464:$AD464,AF$1)</f>
        <v>9</v>
      </c>
      <c r="AG464" s="52">
        <f>LARGE($Y464:$AD464,AG$1)</f>
        <v>8.8000000000000007</v>
      </c>
      <c r="AH464" s="52">
        <f>LARGE($Y464:$AD464,AH$1)</f>
        <v>6.7</v>
      </c>
      <c r="AI464" s="52">
        <f>LARGE($Y464:$AD464,AI$1)</f>
        <v>0</v>
      </c>
      <c r="AJ464" s="52">
        <f>LARGE($Y464:$AD464,AJ$1)</f>
        <v>0</v>
      </c>
      <c r="AL464" s="96" t="str">
        <f>IF(H464-F464*G464=H464,0,"ok")</f>
        <v>ok</v>
      </c>
      <c r="AM464" s="96" t="str">
        <f>IF(K464-I464*J464=K464,0,"ok")</f>
        <v>ok</v>
      </c>
      <c r="AN464" s="96" t="e">
        <f>IF(N464-L464*M464=N464,0,"ok")</f>
        <v>#VALUE!</v>
      </c>
      <c r="AO464" s="96" t="e">
        <f>IF(Q464-O464*P464=Q464,0,"ok")</f>
        <v>#VALUE!</v>
      </c>
      <c r="AP464" s="96" t="str">
        <f>IF(T464-R464*S464=T464,0,"ok")</f>
        <v>ok</v>
      </c>
      <c r="AQ464" s="96" t="str">
        <f>IF(W464-U464*V464=W464,0,"ok")</f>
        <v>ok</v>
      </c>
      <c r="AR464" s="107">
        <f>COUNT(AL464:AQ464)</f>
        <v>0</v>
      </c>
      <c r="AS464" s="109">
        <f>IF(E464&lt;&gt;0,(COUNT(F464:W464)+3)/18,0)</f>
        <v>0.83333333333333337</v>
      </c>
    </row>
    <row r="465" spans="1:45" ht="12.75" customHeight="1">
      <c r="A465" s="3">
        <v>10</v>
      </c>
      <c r="C465" s="25" t="s">
        <v>385</v>
      </c>
      <c r="D465" s="22" t="s">
        <v>386</v>
      </c>
      <c r="E465" s="20">
        <f>AVERAGE(AE465:AH465)</f>
        <v>8.6999999999999993</v>
      </c>
      <c r="F465" s="1">
        <v>2.5</v>
      </c>
      <c r="G465" s="18">
        <v>5.6</v>
      </c>
      <c r="H465" s="64">
        <f>IF(OR(ISNUMBER(F465),ISNUMBER(G465)),F465+G465,"")</f>
        <v>8.1</v>
      </c>
      <c r="I465" s="2">
        <v>2.5</v>
      </c>
      <c r="J465" s="18">
        <v>5.4</v>
      </c>
      <c r="K465" s="64">
        <f>IF(OR(ISNUMBER(I465),ISNUMBER(J465)),I465+J465,"")</f>
        <v>7.9</v>
      </c>
      <c r="L465" s="2">
        <v>3</v>
      </c>
      <c r="M465" s="18">
        <v>6</v>
      </c>
      <c r="N465" s="65">
        <f>IF(OR(ISNUMBER(L465),ISNUMBER(M465)),L465+M465,"")</f>
        <v>9</v>
      </c>
      <c r="O465" s="1">
        <v>3</v>
      </c>
      <c r="P465" s="18">
        <v>6</v>
      </c>
      <c r="Q465" s="64">
        <f>IF(OR(ISNUMBER(O465),ISNUMBER(P465)),O465+P465,"")</f>
        <v>9</v>
      </c>
      <c r="R465" s="83"/>
      <c r="S465" s="72"/>
      <c r="T465" s="65" t="str">
        <f>IF(OR(ISNUMBER(R465),ISNUMBER(S465)),R465+S465,"")</f>
        <v/>
      </c>
      <c r="U465" s="75">
        <v>3.3</v>
      </c>
      <c r="V465" s="76">
        <v>5.4</v>
      </c>
      <c r="W465" s="64">
        <f>IF(OR(ISNUMBER(U465),ISNUMBER(V465)),U465+V465,"")</f>
        <v>8.6999999999999993</v>
      </c>
      <c r="X465" s="106">
        <f>IF(AS465=4/6,0.7,AS465)</f>
        <v>1</v>
      </c>
      <c r="Y465" s="51">
        <f>F465+G465</f>
        <v>8.1</v>
      </c>
      <c r="Z465" s="51">
        <f>I465+J465</f>
        <v>7.9</v>
      </c>
      <c r="AA465" s="51">
        <f>L465+M465</f>
        <v>9</v>
      </c>
      <c r="AB465" s="51">
        <f>O465+P465</f>
        <v>9</v>
      </c>
      <c r="AC465" s="51">
        <f>R465+S465</f>
        <v>0</v>
      </c>
      <c r="AD465" s="51">
        <f>U465+V465</f>
        <v>8.6999999999999993</v>
      </c>
      <c r="AE465" s="52">
        <f>LARGE($Y465:$AD465,AE$1)</f>
        <v>9</v>
      </c>
      <c r="AF465" s="52">
        <f>LARGE($Y465:$AD465,AF$1)</f>
        <v>9</v>
      </c>
      <c r="AG465" s="52">
        <f>LARGE($Y465:$AD465,AG$1)</f>
        <v>8.6999999999999993</v>
      </c>
      <c r="AH465" s="52">
        <f>LARGE($Y465:$AD465,AH$1)</f>
        <v>8.1</v>
      </c>
      <c r="AI465" s="52">
        <f>LARGE($Y465:$AD465,AI$1)</f>
        <v>7.9</v>
      </c>
      <c r="AJ465" s="52">
        <f>LARGE($Y465:$AD465,AJ$1)</f>
        <v>0</v>
      </c>
      <c r="AL465" s="96" t="str">
        <f>IF(H465-F465*G465=H465,0,"ok")</f>
        <v>ok</v>
      </c>
      <c r="AM465" s="96" t="str">
        <f>IF(K465-I465*J465=K465,0,"ok")</f>
        <v>ok</v>
      </c>
      <c r="AN465" s="96" t="str">
        <f>IF(N465-L465*M465=N465,0,"ok")</f>
        <v>ok</v>
      </c>
      <c r="AO465" s="96" t="str">
        <f>IF(Q465-O465*P465=Q465,0,"ok")</f>
        <v>ok</v>
      </c>
      <c r="AP465" s="96" t="e">
        <f>IF(T465-R465*S465=T465,0,"ok")</f>
        <v>#VALUE!</v>
      </c>
      <c r="AQ465" s="96" t="str">
        <f>IF(W465-U465*V465=W465,0,"ok")</f>
        <v>ok</v>
      </c>
      <c r="AR465" s="107">
        <f>COUNT(AL465:AQ465)</f>
        <v>0</v>
      </c>
      <c r="AS465" s="109">
        <f>IF(E465&lt;&gt;0,(COUNT(F465:W465)+3)/18,0)</f>
        <v>1</v>
      </c>
    </row>
    <row r="466" spans="1:45" ht="12.75" customHeight="1">
      <c r="A466" s="3">
        <v>17</v>
      </c>
      <c r="C466" s="25" t="s">
        <v>716</v>
      </c>
      <c r="D466" s="22" t="s">
        <v>717</v>
      </c>
      <c r="E466" s="20">
        <f>AVERAGE(AE466:AH466)</f>
        <v>8.3249999999999993</v>
      </c>
      <c r="F466" s="1">
        <v>2.8</v>
      </c>
      <c r="G466" s="18">
        <v>5</v>
      </c>
      <c r="H466" s="64">
        <f>IF(OR(ISNUMBER(F466),ISNUMBER(G466)),F466+G466,"")</f>
        <v>7.8</v>
      </c>
      <c r="I466" s="2">
        <v>2.8</v>
      </c>
      <c r="J466" s="18">
        <v>5.2</v>
      </c>
      <c r="K466" s="64">
        <f>IF(OR(ISNUMBER(I466),ISNUMBER(J466)),I466+J466,"")</f>
        <v>8</v>
      </c>
      <c r="L466" s="2"/>
      <c r="M466" s="18"/>
      <c r="N466" s="65" t="str">
        <f>IF(OR(ISNUMBER(L466),ISNUMBER(M466)),L466+M466,"")</f>
        <v/>
      </c>
      <c r="O466" s="1">
        <v>2</v>
      </c>
      <c r="P466" s="18">
        <v>6</v>
      </c>
      <c r="Q466" s="64">
        <f>IF(OR(ISNUMBER(O466),ISNUMBER(P466)),O466+P466,"")</f>
        <v>8</v>
      </c>
      <c r="R466" s="2">
        <v>3.5</v>
      </c>
      <c r="S466" s="18">
        <v>6</v>
      </c>
      <c r="T466" s="65">
        <f>IF(OR(ISNUMBER(R466),ISNUMBER(S466)),R466+S466,"")</f>
        <v>9.5</v>
      </c>
      <c r="U466" s="1">
        <v>2.5</v>
      </c>
      <c r="V466" s="18">
        <v>5</v>
      </c>
      <c r="W466" s="64">
        <f>IF(OR(ISNUMBER(U466),ISNUMBER(V466)),U466+V466,"")</f>
        <v>7.5</v>
      </c>
      <c r="X466" s="106">
        <f>IF(AS466=4/6,0.7,AS466)</f>
        <v>1</v>
      </c>
      <c r="Y466" s="51">
        <f>F466+G466</f>
        <v>7.8</v>
      </c>
      <c r="Z466" s="51">
        <f>I466+J466</f>
        <v>8</v>
      </c>
      <c r="AA466" s="51">
        <f>L466+M466</f>
        <v>0</v>
      </c>
      <c r="AB466" s="51">
        <f>O466+P466</f>
        <v>8</v>
      </c>
      <c r="AC466" s="51">
        <f>R466+S466</f>
        <v>9.5</v>
      </c>
      <c r="AD466" s="51">
        <f>U466+V466</f>
        <v>7.5</v>
      </c>
      <c r="AE466" s="52">
        <f>LARGE($Y466:$AD466,AE$1)</f>
        <v>9.5</v>
      </c>
      <c r="AF466" s="52">
        <f>LARGE($Y466:$AD466,AF$1)</f>
        <v>8</v>
      </c>
      <c r="AG466" s="52">
        <f>LARGE($Y466:$AD466,AG$1)</f>
        <v>8</v>
      </c>
      <c r="AH466" s="52">
        <f>LARGE($Y466:$AD466,AH$1)</f>
        <v>7.8</v>
      </c>
      <c r="AI466" s="52">
        <f>LARGE($Y466:$AD466,AI$1)</f>
        <v>7.5</v>
      </c>
      <c r="AJ466" s="52">
        <f>LARGE($Y466:$AD466,AJ$1)</f>
        <v>0</v>
      </c>
      <c r="AL466" s="96" t="str">
        <f>IF(H466-F466*G466=H466,0,"ok")</f>
        <v>ok</v>
      </c>
      <c r="AM466" s="96" t="str">
        <f>IF(K466-I466*J466=K466,0,"ok")</f>
        <v>ok</v>
      </c>
      <c r="AN466" s="96" t="e">
        <f>IF(N466-L466*M466=N466,0,"ok")</f>
        <v>#VALUE!</v>
      </c>
      <c r="AO466" s="96" t="str">
        <f>IF(Q466-O466*P466=Q466,0,"ok")</f>
        <v>ok</v>
      </c>
      <c r="AP466" s="96" t="str">
        <f>IF(T466-R466*S466=T466,0,"ok")</f>
        <v>ok</v>
      </c>
      <c r="AQ466" s="96" t="str">
        <f>IF(W466-U466*V466=W466,0,"ok")</f>
        <v>ok</v>
      </c>
      <c r="AR466" s="107">
        <f>COUNT(AL466:AQ466)</f>
        <v>0</v>
      </c>
      <c r="AS466" s="109">
        <f>IF(E466&lt;&gt;0,(COUNT(F466:W466)+3)/18,0)</f>
        <v>1</v>
      </c>
    </row>
    <row r="467" spans="1:45" ht="12.75" customHeight="1">
      <c r="A467" s="3">
        <v>21</v>
      </c>
      <c r="C467" s="25" t="s">
        <v>896</v>
      </c>
      <c r="D467" s="22" t="s">
        <v>897</v>
      </c>
      <c r="E467" s="20">
        <f>AVERAGE(AE467:AH467)</f>
        <v>9.0500000000000007</v>
      </c>
      <c r="F467" s="1">
        <v>3.5</v>
      </c>
      <c r="G467" s="18">
        <v>5.8</v>
      </c>
      <c r="H467" s="64">
        <f>IF(OR(ISNUMBER(F467),ISNUMBER(G467)),F467+G467,"")</f>
        <v>9.3000000000000007</v>
      </c>
      <c r="I467" s="2">
        <v>3.8</v>
      </c>
      <c r="J467" s="18">
        <v>6</v>
      </c>
      <c r="K467" s="64">
        <f>IF(OR(ISNUMBER(I467),ISNUMBER(J467)),I467+J467,"")</f>
        <v>9.8000000000000007</v>
      </c>
      <c r="L467" s="2"/>
      <c r="M467" s="18"/>
      <c r="N467" s="65" t="str">
        <f>IF(OR(ISNUMBER(L467),ISNUMBER(M467)),L467+M467,"")</f>
        <v/>
      </c>
      <c r="O467" s="1">
        <v>2</v>
      </c>
      <c r="P467" s="18">
        <v>6</v>
      </c>
      <c r="Q467" s="64">
        <f>IF(OR(ISNUMBER(O467),ISNUMBER(P467)),O467+P467,"")</f>
        <v>8</v>
      </c>
      <c r="R467" s="2">
        <v>2.9</v>
      </c>
      <c r="S467" s="18">
        <v>4.5</v>
      </c>
      <c r="T467" s="65">
        <f>IF(OR(ISNUMBER(R467),ISNUMBER(S467)),R467+S467,"")</f>
        <v>7.4</v>
      </c>
      <c r="U467" s="1">
        <v>3.6</v>
      </c>
      <c r="V467" s="18">
        <v>5.5</v>
      </c>
      <c r="W467" s="64">
        <f>IF(OR(ISNUMBER(U467),ISNUMBER(V467)),U467+V467,"")</f>
        <v>9.1</v>
      </c>
      <c r="X467" s="106">
        <f>IF(AS467=4/6,0.7,AS467)</f>
        <v>1</v>
      </c>
      <c r="Y467" s="51">
        <f>F467+G467</f>
        <v>9.3000000000000007</v>
      </c>
      <c r="Z467" s="51">
        <f>I467+J467</f>
        <v>9.8000000000000007</v>
      </c>
      <c r="AA467" s="51">
        <f>L467+M467</f>
        <v>0</v>
      </c>
      <c r="AB467" s="51">
        <f>O467+P467</f>
        <v>8</v>
      </c>
      <c r="AC467" s="51">
        <f>R467+S467</f>
        <v>7.4</v>
      </c>
      <c r="AD467" s="51">
        <f>U467+V467</f>
        <v>9.1</v>
      </c>
      <c r="AE467" s="52">
        <f>LARGE($Y467:$AD467,AE$1)</f>
        <v>9.8000000000000007</v>
      </c>
      <c r="AF467" s="52">
        <f>LARGE($Y467:$AD467,AF$1)</f>
        <v>9.3000000000000007</v>
      </c>
      <c r="AG467" s="52">
        <f>LARGE($Y467:$AD467,AG$1)</f>
        <v>9.1</v>
      </c>
      <c r="AH467" s="52">
        <f>LARGE($Y467:$AD467,AH$1)</f>
        <v>8</v>
      </c>
      <c r="AI467" s="52">
        <f>LARGE($Y467:$AD467,AI$1)</f>
        <v>7.4</v>
      </c>
      <c r="AJ467" s="52">
        <f>LARGE($Y467:$AD467,AJ$1)</f>
        <v>0</v>
      </c>
      <c r="AL467" s="96" t="str">
        <f>IF(H467-F467*G467=H467,0,"ok")</f>
        <v>ok</v>
      </c>
      <c r="AM467" s="96" t="str">
        <f>IF(K467-I467*J467=K467,0,"ok")</f>
        <v>ok</v>
      </c>
      <c r="AN467" s="96" t="e">
        <f>IF(N467-L467*M467=N467,0,"ok")</f>
        <v>#VALUE!</v>
      </c>
      <c r="AO467" s="96" t="str">
        <f>IF(Q467-O467*P467=Q467,0,"ok")</f>
        <v>ok</v>
      </c>
      <c r="AP467" s="96" t="str">
        <f>IF(T467-R467*S467=T467,0,"ok")</f>
        <v>ok</v>
      </c>
      <c r="AQ467" s="96" t="str">
        <f>IF(W467-U467*V467=W467,0,"ok")</f>
        <v>ok</v>
      </c>
      <c r="AR467" s="107">
        <f>COUNT(AL467:AQ467)</f>
        <v>0</v>
      </c>
      <c r="AS467" s="109">
        <f>IF(E467&lt;&gt;0,(COUNT(F467:W467)+3)/18,0)</f>
        <v>1</v>
      </c>
    </row>
    <row r="468" spans="1:45" ht="12.75" customHeight="1">
      <c r="A468" s="3">
        <v>13</v>
      </c>
      <c r="C468" s="41" t="s">
        <v>535</v>
      </c>
      <c r="D468" s="42" t="s">
        <v>536</v>
      </c>
      <c r="E468" s="20">
        <f>AVERAGE(AE468:AH468)</f>
        <v>0</v>
      </c>
      <c r="F468" s="1"/>
      <c r="G468" s="18"/>
      <c r="H468" s="64" t="str">
        <f>IF(OR(ISNUMBER(F468),ISNUMBER(G468)),F468+G468,"")</f>
        <v/>
      </c>
      <c r="I468" s="2"/>
      <c r="J468" s="18"/>
      <c r="K468" s="64" t="str">
        <f>IF(OR(ISNUMBER(I468),ISNUMBER(J468)),I468+J468,"")</f>
        <v/>
      </c>
      <c r="L468" s="2"/>
      <c r="M468" s="18"/>
      <c r="N468" s="65" t="str">
        <f>IF(OR(ISNUMBER(L468),ISNUMBER(M468)),L468+M468,"")</f>
        <v/>
      </c>
      <c r="O468" s="1"/>
      <c r="P468" s="18"/>
      <c r="Q468" s="64" t="str">
        <f>IF(OR(ISNUMBER(O468),ISNUMBER(P468)),O468+P468,"")</f>
        <v/>
      </c>
      <c r="R468" s="83"/>
      <c r="S468" s="72"/>
      <c r="T468" s="65" t="str">
        <f>IF(OR(ISNUMBER(R468),ISNUMBER(S468)),R468+S468,"")</f>
        <v/>
      </c>
      <c r="U468" s="71"/>
      <c r="V468" s="72"/>
      <c r="W468" s="64" t="str">
        <f>IF(OR(ISNUMBER(U468),ISNUMBER(V468)),U468+V468,"")</f>
        <v/>
      </c>
      <c r="X468" s="106">
        <f>IF(AS468=4/6,0.7,AS468)</f>
        <v>0</v>
      </c>
      <c r="Y468" s="51">
        <f>F468+G468</f>
        <v>0</v>
      </c>
      <c r="Z468" s="51">
        <f>I468+J468</f>
        <v>0</v>
      </c>
      <c r="AA468" s="51">
        <f>L468+M468</f>
        <v>0</v>
      </c>
      <c r="AB468" s="51">
        <f>O468+P468</f>
        <v>0</v>
      </c>
      <c r="AC468" s="51">
        <f>R468+S468</f>
        <v>0</v>
      </c>
      <c r="AD468" s="51">
        <f>U468+V468</f>
        <v>0</v>
      </c>
      <c r="AE468" s="52">
        <f>LARGE($Y468:$AD468,AE$1)</f>
        <v>0</v>
      </c>
      <c r="AF468" s="52">
        <f>LARGE($Y468:$AD468,AF$1)</f>
        <v>0</v>
      </c>
      <c r="AG468" s="52">
        <f>LARGE($Y468:$AD468,AG$1)</f>
        <v>0</v>
      </c>
      <c r="AH468" s="52">
        <f>LARGE($Y468:$AD468,AH$1)</f>
        <v>0</v>
      </c>
      <c r="AI468" s="52">
        <f>LARGE($Y468:$AD468,AI$1)</f>
        <v>0</v>
      </c>
      <c r="AJ468" s="52">
        <f>LARGE($Y468:$AD468,AJ$1)</f>
        <v>0</v>
      </c>
      <c r="AL468" s="96" t="e">
        <f>IF(H468-F468*G468=H468,0,"ok")</f>
        <v>#VALUE!</v>
      </c>
      <c r="AM468" s="96" t="e">
        <f>IF(K468-I468*J468=K468,0,"ok")</f>
        <v>#VALUE!</v>
      </c>
      <c r="AN468" s="96" t="e">
        <f>IF(N468-L468*M468=N468,0,"ok")</f>
        <v>#VALUE!</v>
      </c>
      <c r="AO468" s="96" t="e">
        <f>IF(Q468-O468*P468=Q468,0,"ok")</f>
        <v>#VALUE!</v>
      </c>
      <c r="AP468" s="96" t="e">
        <f>IF(T468-R468*S468=T468,0,"ok")</f>
        <v>#VALUE!</v>
      </c>
      <c r="AQ468" s="96" t="e">
        <f>IF(W468-U468*V468=W468,0,"ok")</f>
        <v>#VALUE!</v>
      </c>
      <c r="AR468" s="107">
        <f>COUNT(AL468:AQ468)</f>
        <v>0</v>
      </c>
      <c r="AS468" s="109">
        <f>IF(E468&lt;&gt;0,(COUNT(F468:W468)+3)/18,0)</f>
        <v>0</v>
      </c>
    </row>
    <row r="469" spans="1:45" ht="12.75" customHeight="1">
      <c r="A469" s="3">
        <v>7</v>
      </c>
      <c r="C469" s="25" t="s">
        <v>273</v>
      </c>
      <c r="D469" s="22" t="s">
        <v>274</v>
      </c>
      <c r="E469" s="20">
        <f>AVERAGE(AE469:AH469)</f>
        <v>8.9250000000000007</v>
      </c>
      <c r="F469" s="78">
        <v>4</v>
      </c>
      <c r="G469" s="74">
        <v>6</v>
      </c>
      <c r="H469" s="64">
        <f>IF(OR(ISNUMBER(F469),ISNUMBER(G469)),F469+G469,"")</f>
        <v>10</v>
      </c>
      <c r="I469" s="2">
        <v>4</v>
      </c>
      <c r="J469" s="18">
        <v>5.7</v>
      </c>
      <c r="K469" s="64">
        <f>IF(OR(ISNUMBER(I469),ISNUMBER(J469)),I469+J469,"")</f>
        <v>9.6999999999999993</v>
      </c>
      <c r="L469" s="56">
        <v>2.8</v>
      </c>
      <c r="M469" s="48">
        <v>6</v>
      </c>
      <c r="N469" s="65">
        <f>IF(OR(ISNUMBER(L469),ISNUMBER(M469)),L469+M469,"")</f>
        <v>8.8000000000000007</v>
      </c>
      <c r="O469" s="1"/>
      <c r="P469" s="18"/>
      <c r="Q469" s="64" t="str">
        <f>IF(OR(ISNUMBER(O469),ISNUMBER(P469)),O469+P469,"")</f>
        <v/>
      </c>
      <c r="R469" s="2">
        <v>2.6</v>
      </c>
      <c r="S469" s="18">
        <v>4</v>
      </c>
      <c r="T469" s="65">
        <f>IF(OR(ISNUMBER(R469),ISNUMBER(S469)),R469+S469,"")</f>
        <v>6.6</v>
      </c>
      <c r="U469" s="1">
        <v>2</v>
      </c>
      <c r="V469" s="18">
        <v>5.2</v>
      </c>
      <c r="W469" s="64">
        <f>IF(OR(ISNUMBER(U469),ISNUMBER(V469)),U469+V469,"")</f>
        <v>7.2</v>
      </c>
      <c r="X469" s="106">
        <f>IF(AS469=4/6,0.7,AS469)</f>
        <v>1</v>
      </c>
      <c r="Y469" s="51">
        <f>F469+G469</f>
        <v>10</v>
      </c>
      <c r="Z469" s="51">
        <f>I469+J469</f>
        <v>9.6999999999999993</v>
      </c>
      <c r="AA469" s="51">
        <f>L469+M469</f>
        <v>8.8000000000000007</v>
      </c>
      <c r="AB469" s="51">
        <f>O469+P469</f>
        <v>0</v>
      </c>
      <c r="AC469" s="51">
        <f>R469+S469</f>
        <v>6.6</v>
      </c>
      <c r="AD469" s="51">
        <f>U469+V469</f>
        <v>7.2</v>
      </c>
      <c r="AE469" s="52">
        <f>LARGE($Y469:$AD469,AE$1)</f>
        <v>10</v>
      </c>
      <c r="AF469" s="52">
        <f>LARGE($Y469:$AD469,AF$1)</f>
        <v>9.6999999999999993</v>
      </c>
      <c r="AG469" s="52">
        <f>LARGE($Y469:$AD469,AG$1)</f>
        <v>8.8000000000000007</v>
      </c>
      <c r="AH469" s="52">
        <f>LARGE($Y469:$AD469,AH$1)</f>
        <v>7.2</v>
      </c>
      <c r="AI469" s="52">
        <f>LARGE($Y469:$AD469,AI$1)</f>
        <v>6.6</v>
      </c>
      <c r="AJ469" s="52">
        <f>LARGE($Y469:$AD469,AJ$1)</f>
        <v>0</v>
      </c>
      <c r="AL469" s="96" t="str">
        <f>IF(H469-F469*G469=H469,0,"ok")</f>
        <v>ok</v>
      </c>
      <c r="AM469" s="96" t="str">
        <f>IF(K469-I469*J469=K469,0,"ok")</f>
        <v>ok</v>
      </c>
      <c r="AN469" s="96" t="str">
        <f>IF(N469-L469*M469=N469,0,"ok")</f>
        <v>ok</v>
      </c>
      <c r="AO469" s="96" t="e">
        <f>IF(Q469-O469*P469=Q469,0,"ok")</f>
        <v>#VALUE!</v>
      </c>
      <c r="AP469" s="96" t="str">
        <f>IF(T469-R469*S469=T469,0,"ok")</f>
        <v>ok</v>
      </c>
      <c r="AQ469" s="96" t="str">
        <f>IF(W469-U469*V469=W469,0,"ok")</f>
        <v>ok</v>
      </c>
      <c r="AR469" s="107">
        <f>COUNT(AL469:AQ469)</f>
        <v>0</v>
      </c>
      <c r="AS469" s="109">
        <f>IF(E469&lt;&gt;0,(COUNT(F469:W469)+3)/18,0)</f>
        <v>1</v>
      </c>
    </row>
    <row r="470" spans="1:45" ht="12.75" customHeight="1">
      <c r="A470" s="3">
        <v>7</v>
      </c>
      <c r="C470" s="25" t="s">
        <v>275</v>
      </c>
      <c r="D470" s="22" t="s">
        <v>276</v>
      </c>
      <c r="E470" s="20">
        <f>AVERAGE(AE470:AH470)</f>
        <v>8.2750000000000004</v>
      </c>
      <c r="F470" s="1">
        <v>2.2000000000000002</v>
      </c>
      <c r="G470" s="18">
        <v>5.3</v>
      </c>
      <c r="H470" s="64">
        <f>IF(OR(ISNUMBER(F470),ISNUMBER(G470)),F470+G470,"")</f>
        <v>7.5</v>
      </c>
      <c r="I470" s="2">
        <v>3.7</v>
      </c>
      <c r="J470" s="18">
        <v>5.7</v>
      </c>
      <c r="K470" s="64">
        <f>IF(OR(ISNUMBER(I470),ISNUMBER(J470)),I470+J470,"")</f>
        <v>9.4</v>
      </c>
      <c r="L470" s="70">
        <v>3.5</v>
      </c>
      <c r="M470" s="69">
        <v>5.5</v>
      </c>
      <c r="N470" s="65">
        <f>IF(OR(ISNUMBER(L470),ISNUMBER(M470)),L470+M470,"")</f>
        <v>9</v>
      </c>
      <c r="O470" s="1"/>
      <c r="P470" s="18"/>
      <c r="Q470" s="64" t="str">
        <f>IF(OR(ISNUMBER(O470),ISNUMBER(P470)),O470+P470,"")</f>
        <v/>
      </c>
      <c r="R470" s="2">
        <v>1.7</v>
      </c>
      <c r="S470" s="18">
        <v>4</v>
      </c>
      <c r="T470" s="65">
        <f>IF(OR(ISNUMBER(R470),ISNUMBER(S470)),R470+S470,"")</f>
        <v>5.7</v>
      </c>
      <c r="U470" s="1">
        <v>2</v>
      </c>
      <c r="V470" s="18">
        <v>5.2</v>
      </c>
      <c r="W470" s="64">
        <f>IF(OR(ISNUMBER(U470),ISNUMBER(V470)),U470+V470,"")</f>
        <v>7.2</v>
      </c>
      <c r="X470" s="106">
        <f>IF(AS470=4/6,0.7,AS470)</f>
        <v>1</v>
      </c>
      <c r="Y470" s="51">
        <f>F470+G470</f>
        <v>7.5</v>
      </c>
      <c r="Z470" s="51">
        <f>I470+J470</f>
        <v>9.4</v>
      </c>
      <c r="AA470" s="51">
        <f>L470+M470</f>
        <v>9</v>
      </c>
      <c r="AB470" s="51">
        <f>O470+P470</f>
        <v>0</v>
      </c>
      <c r="AC470" s="51">
        <f>R470+S470</f>
        <v>5.7</v>
      </c>
      <c r="AD470" s="51">
        <f>U470+V470</f>
        <v>7.2</v>
      </c>
      <c r="AE470" s="52">
        <f>LARGE($Y470:$AD470,AE$1)</f>
        <v>9.4</v>
      </c>
      <c r="AF470" s="52">
        <f>LARGE($Y470:$AD470,AF$1)</f>
        <v>9</v>
      </c>
      <c r="AG470" s="52">
        <f>LARGE($Y470:$AD470,AG$1)</f>
        <v>7.5</v>
      </c>
      <c r="AH470" s="52">
        <f>LARGE($Y470:$AD470,AH$1)</f>
        <v>7.2</v>
      </c>
      <c r="AI470" s="52">
        <f>LARGE($Y470:$AD470,AI$1)</f>
        <v>5.7</v>
      </c>
      <c r="AJ470" s="52">
        <f>LARGE($Y470:$AD470,AJ$1)</f>
        <v>0</v>
      </c>
      <c r="AL470" s="96" t="str">
        <f>IF(H470-F470*G470=H470,0,"ok")</f>
        <v>ok</v>
      </c>
      <c r="AM470" s="96" t="str">
        <f>IF(K470-I470*J470=K470,0,"ok")</f>
        <v>ok</v>
      </c>
      <c r="AN470" s="96" t="str">
        <f>IF(N470-L470*M470=N470,0,"ok")</f>
        <v>ok</v>
      </c>
      <c r="AO470" s="96" t="e">
        <f>IF(Q470-O470*P470=Q470,0,"ok")</f>
        <v>#VALUE!</v>
      </c>
      <c r="AP470" s="96" t="str">
        <f>IF(T470-R470*S470=T470,0,"ok")</f>
        <v>ok</v>
      </c>
      <c r="AQ470" s="96" t="str">
        <f>IF(W470-U470*V470=W470,0,"ok")</f>
        <v>ok</v>
      </c>
      <c r="AR470" s="107">
        <f>COUNT(AL470:AQ470)</f>
        <v>0</v>
      </c>
      <c r="AS470" s="109">
        <f>IF(E470&lt;&gt;0,(COUNT(F470:W470)+3)/18,0)</f>
        <v>1</v>
      </c>
    </row>
    <row r="471" spans="1:45" ht="12.75" customHeight="1">
      <c r="A471" s="3">
        <v>14</v>
      </c>
      <c r="C471" s="25" t="s">
        <v>585</v>
      </c>
      <c r="D471" s="22" t="s">
        <v>586</v>
      </c>
      <c r="E471" s="20">
        <f>AVERAGE(AE471:AH471)</f>
        <v>9.0500000000000007</v>
      </c>
      <c r="F471" s="1">
        <v>2.8</v>
      </c>
      <c r="G471" s="18">
        <v>6</v>
      </c>
      <c r="H471" s="64">
        <f>IF(OR(ISNUMBER(F471),ISNUMBER(G471)),F471+G471,"")</f>
        <v>8.8000000000000007</v>
      </c>
      <c r="I471" s="2">
        <v>3.6</v>
      </c>
      <c r="J471" s="18">
        <v>6</v>
      </c>
      <c r="K471" s="64">
        <f>IF(OR(ISNUMBER(I471),ISNUMBER(J471)),I471+J471,"")</f>
        <v>9.6</v>
      </c>
      <c r="L471" s="2"/>
      <c r="M471" s="18"/>
      <c r="N471" s="65" t="str">
        <f>IF(OR(ISNUMBER(L471),ISNUMBER(M471)),L471+M471,"")</f>
        <v/>
      </c>
      <c r="O471" s="1"/>
      <c r="P471" s="18"/>
      <c r="Q471" s="64" t="str">
        <f>IF(OR(ISNUMBER(O471),ISNUMBER(P471)),O471+P471,"")</f>
        <v/>
      </c>
      <c r="R471" s="2">
        <v>3</v>
      </c>
      <c r="S471" s="18">
        <v>6</v>
      </c>
      <c r="T471" s="65">
        <f>IF(OR(ISNUMBER(R471),ISNUMBER(S471)),R471+S471,"")</f>
        <v>9</v>
      </c>
      <c r="U471" s="1">
        <v>2.8</v>
      </c>
      <c r="V471" s="18">
        <v>6</v>
      </c>
      <c r="W471" s="64">
        <f>IF(OR(ISNUMBER(U471),ISNUMBER(V471)),U471+V471,"")</f>
        <v>8.8000000000000007</v>
      </c>
      <c r="X471" s="106">
        <f>IF(AS471=4/6,0.7,AS471)</f>
        <v>0.83333333333333337</v>
      </c>
      <c r="Y471" s="51">
        <f>F471+G471</f>
        <v>8.8000000000000007</v>
      </c>
      <c r="Z471" s="51">
        <f>I471+J471</f>
        <v>9.6</v>
      </c>
      <c r="AA471" s="51">
        <f>L471+M471</f>
        <v>0</v>
      </c>
      <c r="AB471" s="51">
        <f>O471+P471</f>
        <v>0</v>
      </c>
      <c r="AC471" s="51">
        <f>R471+S471</f>
        <v>9</v>
      </c>
      <c r="AD471" s="51">
        <f>U471+V471</f>
        <v>8.8000000000000007</v>
      </c>
      <c r="AE471" s="52">
        <f>LARGE($Y471:$AD471,AE$1)</f>
        <v>9.6</v>
      </c>
      <c r="AF471" s="52">
        <f>LARGE($Y471:$AD471,AF$1)</f>
        <v>9</v>
      </c>
      <c r="AG471" s="52">
        <f>LARGE($Y471:$AD471,AG$1)</f>
        <v>8.8000000000000007</v>
      </c>
      <c r="AH471" s="52">
        <f>LARGE($Y471:$AD471,AH$1)</f>
        <v>8.8000000000000007</v>
      </c>
      <c r="AI471" s="52">
        <f>LARGE($Y471:$AD471,AI$1)</f>
        <v>0</v>
      </c>
      <c r="AJ471" s="52">
        <f>LARGE($Y471:$AD471,AJ$1)</f>
        <v>0</v>
      </c>
      <c r="AL471" s="96" t="str">
        <f>IF(H471-F471*G471=H471,0,"ok")</f>
        <v>ok</v>
      </c>
      <c r="AM471" s="96" t="str">
        <f>IF(K471-I471*J471=K471,0,"ok")</f>
        <v>ok</v>
      </c>
      <c r="AN471" s="96" t="e">
        <f>IF(N471-L471*M471=N471,0,"ok")</f>
        <v>#VALUE!</v>
      </c>
      <c r="AO471" s="96" t="e">
        <f>IF(Q471-O471*P471=Q471,0,"ok")</f>
        <v>#VALUE!</v>
      </c>
      <c r="AP471" s="96" t="str">
        <f>IF(T471-R471*S471=T471,0,"ok")</f>
        <v>ok</v>
      </c>
      <c r="AQ471" s="96" t="str">
        <f>IF(W471-U471*V471=W471,0,"ok")</f>
        <v>ok</v>
      </c>
      <c r="AR471" s="107">
        <f>COUNT(AL471:AQ471)</f>
        <v>0</v>
      </c>
      <c r="AS471" s="109">
        <f>IF(E471&lt;&gt;0,(COUNT(F471:W471)+3)/18,0)</f>
        <v>0.83333333333333337</v>
      </c>
    </row>
    <row r="472" spans="1:45" ht="12.75" customHeight="1">
      <c r="A472" s="3">
        <v>7</v>
      </c>
      <c r="C472" s="28" t="s">
        <v>277</v>
      </c>
      <c r="D472" s="29" t="s">
        <v>278</v>
      </c>
      <c r="E472" s="20">
        <f>AVERAGE(AE472:AH472)</f>
        <v>8.5500000000000007</v>
      </c>
      <c r="F472" s="1">
        <v>3.9</v>
      </c>
      <c r="G472" s="18">
        <v>5</v>
      </c>
      <c r="H472" s="64">
        <f>IF(OR(ISNUMBER(F472),ISNUMBER(G472)),F472+G472,"")</f>
        <v>8.9</v>
      </c>
      <c r="I472" s="2">
        <v>4</v>
      </c>
      <c r="J472" s="18">
        <v>5.0999999999999996</v>
      </c>
      <c r="K472" s="64">
        <f>IF(OR(ISNUMBER(I472),ISNUMBER(J472)),I472+J472,"")</f>
        <v>9.1</v>
      </c>
      <c r="L472" s="2">
        <v>2.5</v>
      </c>
      <c r="M472" s="18">
        <v>5.7</v>
      </c>
      <c r="N472" s="65">
        <f>IF(OR(ISNUMBER(L472),ISNUMBER(M472)),L472+M472,"")</f>
        <v>8.1999999999999993</v>
      </c>
      <c r="O472" s="1"/>
      <c r="P472" s="18"/>
      <c r="Q472" s="64" t="str">
        <f>IF(OR(ISNUMBER(O472),ISNUMBER(P472)),O472+P472,"")</f>
        <v/>
      </c>
      <c r="R472" s="2">
        <v>2.5</v>
      </c>
      <c r="S472" s="18">
        <v>4.2</v>
      </c>
      <c r="T472" s="65">
        <f>IF(OR(ISNUMBER(R472),ISNUMBER(S472)),R472+S472,"")</f>
        <v>6.7</v>
      </c>
      <c r="U472" s="1">
        <v>2.5</v>
      </c>
      <c r="V472" s="18">
        <v>5.5</v>
      </c>
      <c r="W472" s="64">
        <f>IF(OR(ISNUMBER(U472),ISNUMBER(V472)),U472+V472,"")</f>
        <v>8</v>
      </c>
      <c r="X472" s="106">
        <f>IF(AS472=4/6,0.7,AS472)</f>
        <v>1</v>
      </c>
      <c r="Y472" s="51">
        <f>F472+G472</f>
        <v>8.9</v>
      </c>
      <c r="Z472" s="51">
        <f>I472+J472</f>
        <v>9.1</v>
      </c>
      <c r="AA472" s="51">
        <f>L472+M472</f>
        <v>8.1999999999999993</v>
      </c>
      <c r="AB472" s="51">
        <f>O472+P472</f>
        <v>0</v>
      </c>
      <c r="AC472" s="51">
        <f>R472+S472</f>
        <v>6.7</v>
      </c>
      <c r="AD472" s="51">
        <f>U472+V472</f>
        <v>8</v>
      </c>
      <c r="AE472" s="52">
        <f>LARGE($Y472:$AD472,AE$1)</f>
        <v>9.1</v>
      </c>
      <c r="AF472" s="52">
        <f>LARGE($Y472:$AD472,AF$1)</f>
        <v>8.9</v>
      </c>
      <c r="AG472" s="52">
        <f>LARGE($Y472:$AD472,AG$1)</f>
        <v>8.1999999999999993</v>
      </c>
      <c r="AH472" s="52">
        <f>LARGE($Y472:$AD472,AH$1)</f>
        <v>8</v>
      </c>
      <c r="AI472" s="52">
        <f>LARGE($Y472:$AD472,AI$1)</f>
        <v>6.7</v>
      </c>
      <c r="AJ472" s="52">
        <f>LARGE($Y472:$AD472,AJ$1)</f>
        <v>0</v>
      </c>
      <c r="AL472" s="96" t="str">
        <f>IF(H472-F472*G472=H472,0,"ok")</f>
        <v>ok</v>
      </c>
      <c r="AM472" s="96" t="str">
        <f>IF(K472-I472*J472=K472,0,"ok")</f>
        <v>ok</v>
      </c>
      <c r="AN472" s="96" t="str">
        <f>IF(N472-L472*M472=N472,0,"ok")</f>
        <v>ok</v>
      </c>
      <c r="AO472" s="96" t="e">
        <f>IF(Q472-O472*P472=Q472,0,"ok")</f>
        <v>#VALUE!</v>
      </c>
      <c r="AP472" s="96" t="str">
        <f>IF(T472-R472*S472=T472,0,"ok")</f>
        <v>ok</v>
      </c>
      <c r="AQ472" s="96" t="str">
        <f>IF(W472-U472*V472=W472,0,"ok")</f>
        <v>ok</v>
      </c>
      <c r="AR472" s="107">
        <f>COUNT(AL472:AQ472)</f>
        <v>0</v>
      </c>
      <c r="AS472" s="109">
        <f>IF(E472&lt;&gt;0,(COUNT(F472:W472)+3)/18,0)</f>
        <v>1</v>
      </c>
    </row>
    <row r="473" spans="1:45" ht="12.75" customHeight="1">
      <c r="A473" s="3">
        <v>9</v>
      </c>
      <c r="C473" s="14">
        <v>8994932</v>
      </c>
      <c r="D473" s="30" t="s">
        <v>348</v>
      </c>
      <c r="E473" s="20">
        <f>AVERAGE(AE473:AH473)</f>
        <v>8.625</v>
      </c>
      <c r="F473" s="75">
        <v>2.5</v>
      </c>
      <c r="G473" s="76">
        <v>6</v>
      </c>
      <c r="H473" s="64">
        <f>IF(OR(ISNUMBER(F473),ISNUMBER(G473)),F473+G473,"")</f>
        <v>8.5</v>
      </c>
      <c r="I473" s="83"/>
      <c r="J473" s="72"/>
      <c r="K473" s="64" t="str">
        <f>IF(OR(ISNUMBER(I473),ISNUMBER(J473)),I473+J473,"")</f>
        <v/>
      </c>
      <c r="L473" s="81">
        <v>2.8</v>
      </c>
      <c r="M473" s="76">
        <v>6</v>
      </c>
      <c r="N473" s="65">
        <f>IF(OR(ISNUMBER(L473),ISNUMBER(M473)),L473+M473,"")</f>
        <v>8.8000000000000007</v>
      </c>
      <c r="O473" s="71">
        <v>4</v>
      </c>
      <c r="P473" s="72">
        <v>4</v>
      </c>
      <c r="Q473" s="64">
        <f>IF(OR(ISNUMBER(O473),ISNUMBER(P473)),O473+P473,"")</f>
        <v>8</v>
      </c>
      <c r="R473" s="83">
        <v>3.5</v>
      </c>
      <c r="S473" s="72">
        <v>5.7</v>
      </c>
      <c r="T473" s="65">
        <f>IF(OR(ISNUMBER(R473),ISNUMBER(S473)),R473+S473,"")</f>
        <v>9.1999999999999993</v>
      </c>
      <c r="U473" s="71">
        <v>2</v>
      </c>
      <c r="V473" s="72">
        <v>6</v>
      </c>
      <c r="W473" s="64">
        <f>IF(OR(ISNUMBER(U473),ISNUMBER(V473)),U473+V473,"")</f>
        <v>8</v>
      </c>
      <c r="X473" s="106">
        <f>IF(AS473=4/6,0.7,AS473)</f>
        <v>1</v>
      </c>
      <c r="Y473" s="51">
        <f>F473+G473</f>
        <v>8.5</v>
      </c>
      <c r="Z473" s="51">
        <f>I473+J473</f>
        <v>0</v>
      </c>
      <c r="AA473" s="51">
        <f>L473+M473</f>
        <v>8.8000000000000007</v>
      </c>
      <c r="AB473" s="51">
        <f>O473+P473</f>
        <v>8</v>
      </c>
      <c r="AC473" s="51">
        <f>R473+S473</f>
        <v>9.1999999999999993</v>
      </c>
      <c r="AD473" s="51">
        <f>U473+V473</f>
        <v>8</v>
      </c>
      <c r="AE473" s="52">
        <f>LARGE($Y473:$AD473,AE$1)</f>
        <v>9.1999999999999993</v>
      </c>
      <c r="AF473" s="52">
        <f>LARGE($Y473:$AD473,AF$1)</f>
        <v>8.8000000000000007</v>
      </c>
      <c r="AG473" s="52">
        <f>LARGE($Y473:$AD473,AG$1)</f>
        <v>8.5</v>
      </c>
      <c r="AH473" s="52">
        <f>LARGE($Y473:$AD473,AH$1)</f>
        <v>8</v>
      </c>
      <c r="AI473" s="52">
        <f>LARGE($Y473:$AD473,AI$1)</f>
        <v>8</v>
      </c>
      <c r="AJ473" s="52">
        <f>LARGE($Y473:$AD473,AJ$1)</f>
        <v>0</v>
      </c>
      <c r="AL473" s="96" t="str">
        <f>IF(H473-F473*G473=H473,0,"ok")</f>
        <v>ok</v>
      </c>
      <c r="AM473" s="96" t="e">
        <f>IF(K473-I473*J473=K473,0,"ok")</f>
        <v>#VALUE!</v>
      </c>
      <c r="AN473" s="96" t="str">
        <f>IF(N473-L473*M473=N473,0,"ok")</f>
        <v>ok</v>
      </c>
      <c r="AO473" s="96" t="str">
        <f>IF(Q473-O473*P473=Q473,0,"ok")</f>
        <v>ok</v>
      </c>
      <c r="AP473" s="96" t="str">
        <f>IF(T473-R473*S473=T473,0,"ok")</f>
        <v>ok</v>
      </c>
      <c r="AQ473" s="96" t="str">
        <f>IF(W473-U473*V473=W473,0,"ok")</f>
        <v>ok</v>
      </c>
      <c r="AR473" s="107">
        <f>COUNT(AL473:AQ473)</f>
        <v>0</v>
      </c>
      <c r="AS473" s="109">
        <f>IF(E473&lt;&gt;0,(COUNT(F473:W473)+3)/18,0)</f>
        <v>1</v>
      </c>
    </row>
    <row r="474" spans="1:45" ht="12.75" customHeight="1">
      <c r="A474" s="3">
        <v>32</v>
      </c>
      <c r="C474" s="41" t="s">
        <v>1031</v>
      </c>
      <c r="D474" s="42" t="s">
        <v>1032</v>
      </c>
      <c r="E474" s="20">
        <f>AVERAGE(AE474:AH474)</f>
        <v>0</v>
      </c>
      <c r="F474" s="1"/>
      <c r="G474" s="18"/>
      <c r="H474" s="64" t="str">
        <f>IF(OR(ISNUMBER(F474),ISNUMBER(G474)),F474+G474,"")</f>
        <v/>
      </c>
      <c r="I474" s="2"/>
      <c r="J474" s="18"/>
      <c r="K474" s="64" t="str">
        <f>IF(OR(ISNUMBER(I474),ISNUMBER(J474)),I474+J474,"")</f>
        <v/>
      </c>
      <c r="L474" s="2"/>
      <c r="M474" s="18"/>
      <c r="N474" s="65" t="str">
        <f>IF(OR(ISNUMBER(L474),ISNUMBER(M474)),L474+M474,"")</f>
        <v/>
      </c>
      <c r="O474" s="1"/>
      <c r="P474" s="18"/>
      <c r="Q474" s="64" t="str">
        <f>IF(OR(ISNUMBER(O474),ISNUMBER(P474)),O474+P474,"")</f>
        <v/>
      </c>
      <c r="R474" s="2"/>
      <c r="S474" s="18"/>
      <c r="T474" s="65" t="str">
        <f>IF(OR(ISNUMBER(R474),ISNUMBER(S474)),R474+S474,"")</f>
        <v/>
      </c>
      <c r="U474" s="1"/>
      <c r="V474" s="18"/>
      <c r="W474" s="64" t="str">
        <f>IF(OR(ISNUMBER(U474),ISNUMBER(V474)),U474+V474,"")</f>
        <v/>
      </c>
      <c r="X474" s="106">
        <f>IF(AS474=4/6,0.7,AS474)</f>
        <v>0</v>
      </c>
      <c r="Y474" s="51">
        <f>F474+G474</f>
        <v>0</v>
      </c>
      <c r="Z474" s="51">
        <f>I474+J474</f>
        <v>0</v>
      </c>
      <c r="AA474" s="51">
        <f>L474+M474</f>
        <v>0</v>
      </c>
      <c r="AB474" s="51">
        <f>O474+P474</f>
        <v>0</v>
      </c>
      <c r="AC474" s="51">
        <f>R474+S474</f>
        <v>0</v>
      </c>
      <c r="AD474" s="51">
        <f>U474+V474</f>
        <v>0</v>
      </c>
      <c r="AE474" s="52">
        <f>LARGE($Y474:$AD474,AE$1)</f>
        <v>0</v>
      </c>
      <c r="AF474" s="52">
        <f>LARGE($Y474:$AD474,AF$1)</f>
        <v>0</v>
      </c>
      <c r="AG474" s="52">
        <f>LARGE($Y474:$AD474,AG$1)</f>
        <v>0</v>
      </c>
      <c r="AH474" s="52">
        <f>LARGE($Y474:$AD474,AH$1)</f>
        <v>0</v>
      </c>
      <c r="AI474" s="52">
        <f>LARGE($Y474:$AD474,AI$1)</f>
        <v>0</v>
      </c>
      <c r="AJ474" s="52">
        <f>LARGE($Y474:$AD474,AJ$1)</f>
        <v>0</v>
      </c>
      <c r="AL474" s="96" t="e">
        <f>IF(H474-F474*G474=H474,0,"ok")</f>
        <v>#VALUE!</v>
      </c>
      <c r="AM474" s="96" t="e">
        <f>IF(K474-I474*J474=K474,0,"ok")</f>
        <v>#VALUE!</v>
      </c>
      <c r="AN474" s="96" t="e">
        <f>IF(N474-L474*M474=N474,0,"ok")</f>
        <v>#VALUE!</v>
      </c>
      <c r="AO474" s="96" t="e">
        <f>IF(Q474-O474*P474=Q474,0,"ok")</f>
        <v>#VALUE!</v>
      </c>
      <c r="AP474" s="96" t="e">
        <f>IF(T474-R474*S474=T474,0,"ok")</f>
        <v>#VALUE!</v>
      </c>
      <c r="AQ474" s="96" t="e">
        <f>IF(W474-U474*V474=W474,0,"ok")</f>
        <v>#VALUE!</v>
      </c>
      <c r="AR474" s="107">
        <f>COUNT(AL474:AQ474)</f>
        <v>0</v>
      </c>
      <c r="AS474" s="109">
        <f>IF(E474&lt;&gt;0,(COUNT(F474:W474)+3)/18,0)</f>
        <v>0</v>
      </c>
    </row>
    <row r="475" spans="1:45" ht="12.75" customHeight="1">
      <c r="A475" s="3">
        <v>10</v>
      </c>
      <c r="C475" s="25" t="s">
        <v>387</v>
      </c>
      <c r="D475" s="22" t="s">
        <v>388</v>
      </c>
      <c r="E475" s="20">
        <f>AVERAGE(AE475:AH475)</f>
        <v>9.125</v>
      </c>
      <c r="F475" s="1">
        <v>4</v>
      </c>
      <c r="G475" s="18">
        <v>5.6</v>
      </c>
      <c r="H475" s="64">
        <f>IF(OR(ISNUMBER(F475),ISNUMBER(G475)),F475+G475,"")</f>
        <v>9.6</v>
      </c>
      <c r="I475" s="2">
        <v>3.5</v>
      </c>
      <c r="J475" s="18">
        <v>5.4</v>
      </c>
      <c r="K475" s="64">
        <f>IF(OR(ISNUMBER(I475),ISNUMBER(J475)),I475+J475,"")</f>
        <v>8.9</v>
      </c>
      <c r="L475" s="2">
        <v>3.4</v>
      </c>
      <c r="M475" s="18">
        <v>6</v>
      </c>
      <c r="N475" s="65">
        <f>IF(OR(ISNUMBER(L475),ISNUMBER(M475)),L475+M475,"")</f>
        <v>9.4</v>
      </c>
      <c r="O475" s="1">
        <v>2.6</v>
      </c>
      <c r="P475" s="18">
        <v>6</v>
      </c>
      <c r="Q475" s="64">
        <f>IF(OR(ISNUMBER(O475),ISNUMBER(P475)),O475+P475,"")</f>
        <v>8.6</v>
      </c>
      <c r="R475" s="83"/>
      <c r="S475" s="72"/>
      <c r="T475" s="65" t="str">
        <f>IF(OR(ISNUMBER(R475),ISNUMBER(S475)),R475+S475,"")</f>
        <v/>
      </c>
      <c r="U475" s="71"/>
      <c r="V475" s="72"/>
      <c r="W475" s="64" t="str">
        <f>IF(OR(ISNUMBER(U475),ISNUMBER(V475)),U475+V475,"")</f>
        <v/>
      </c>
      <c r="X475" s="106">
        <f>IF(AS475=4/6,0.7,AS475)</f>
        <v>0.83333333333333337</v>
      </c>
      <c r="Y475" s="51">
        <f>F475+G475</f>
        <v>9.6</v>
      </c>
      <c r="Z475" s="51">
        <f>I475+J475</f>
        <v>8.9</v>
      </c>
      <c r="AA475" s="51">
        <f>L475+M475</f>
        <v>9.4</v>
      </c>
      <c r="AB475" s="51">
        <f>O475+P475</f>
        <v>8.6</v>
      </c>
      <c r="AC475" s="51">
        <f>R475+S475</f>
        <v>0</v>
      </c>
      <c r="AD475" s="51">
        <f>U475+V475</f>
        <v>0</v>
      </c>
      <c r="AE475" s="52">
        <f>LARGE($Y475:$AD475,AE$1)</f>
        <v>9.6</v>
      </c>
      <c r="AF475" s="52">
        <f>LARGE($Y475:$AD475,AF$1)</f>
        <v>9.4</v>
      </c>
      <c r="AG475" s="52">
        <f>LARGE($Y475:$AD475,AG$1)</f>
        <v>8.9</v>
      </c>
      <c r="AH475" s="52">
        <f>LARGE($Y475:$AD475,AH$1)</f>
        <v>8.6</v>
      </c>
      <c r="AI475" s="52">
        <f>LARGE($Y475:$AD475,AI$1)</f>
        <v>0</v>
      </c>
      <c r="AJ475" s="52">
        <f>LARGE($Y475:$AD475,AJ$1)</f>
        <v>0</v>
      </c>
      <c r="AL475" s="96" t="str">
        <f>IF(H475-F475*G475=H475,0,"ok")</f>
        <v>ok</v>
      </c>
      <c r="AM475" s="96" t="str">
        <f>IF(K475-I475*J475=K475,0,"ok")</f>
        <v>ok</v>
      </c>
      <c r="AN475" s="96" t="str">
        <f>IF(N475-L475*M475=N475,0,"ok")</f>
        <v>ok</v>
      </c>
      <c r="AO475" s="96" t="str">
        <f>IF(Q475-O475*P475=Q475,0,"ok")</f>
        <v>ok</v>
      </c>
      <c r="AP475" s="96" t="e">
        <f>IF(T475-R475*S475=T475,0,"ok")</f>
        <v>#VALUE!</v>
      </c>
      <c r="AQ475" s="96" t="e">
        <f>IF(W475-U475*V475=W475,0,"ok")</f>
        <v>#VALUE!</v>
      </c>
      <c r="AR475" s="107">
        <f>COUNT(AL475:AQ475)</f>
        <v>0</v>
      </c>
      <c r="AS475" s="109">
        <f>IF(E475&lt;&gt;0,(COUNT(F475:W475)+3)/18,0)</f>
        <v>0.83333333333333337</v>
      </c>
    </row>
    <row r="476" spans="1:45" ht="12.75" customHeight="1">
      <c r="A476" s="3">
        <v>31</v>
      </c>
      <c r="C476" s="25" t="s">
        <v>960</v>
      </c>
      <c r="D476" s="22" t="s">
        <v>961</v>
      </c>
      <c r="E476" s="20">
        <f>AVERAGE(AE476:AH476)</f>
        <v>7.6749999999999998</v>
      </c>
      <c r="F476" s="47">
        <v>3</v>
      </c>
      <c r="G476" s="48">
        <v>5.5</v>
      </c>
      <c r="H476" s="64">
        <f>IF(OR(ISNUMBER(F476),ISNUMBER(G476)),F476+G476,"")</f>
        <v>8.5</v>
      </c>
      <c r="I476" s="2"/>
      <c r="J476" s="18"/>
      <c r="K476" s="64" t="str">
        <f>IF(OR(ISNUMBER(I476),ISNUMBER(J476)),I476+J476,"")</f>
        <v/>
      </c>
      <c r="L476" s="2">
        <v>0.3</v>
      </c>
      <c r="M476" s="18">
        <v>5</v>
      </c>
      <c r="N476" s="65">
        <f>IF(OR(ISNUMBER(L476),ISNUMBER(M476)),L476+M476,"")</f>
        <v>5.3</v>
      </c>
      <c r="O476" s="1">
        <v>2</v>
      </c>
      <c r="P476" s="18">
        <v>5.7</v>
      </c>
      <c r="Q476" s="64">
        <f>IF(OR(ISNUMBER(O476),ISNUMBER(P476)),O476+P476,"")</f>
        <v>7.7</v>
      </c>
      <c r="R476" s="2">
        <v>0</v>
      </c>
      <c r="S476" s="18">
        <v>6</v>
      </c>
      <c r="T476" s="65">
        <f>IF(OR(ISNUMBER(R476),ISNUMBER(S476)),R476+S476,"")</f>
        <v>6</v>
      </c>
      <c r="U476" s="1">
        <v>3</v>
      </c>
      <c r="V476" s="18">
        <v>5.5</v>
      </c>
      <c r="W476" s="64">
        <f>IF(OR(ISNUMBER(U476),ISNUMBER(V476)),U476+V476,"")</f>
        <v>8.5</v>
      </c>
      <c r="X476" s="106">
        <f>IF(AS476=4/6,0.7,AS476)</f>
        <v>1</v>
      </c>
      <c r="Y476" s="51">
        <f>F476+G476</f>
        <v>8.5</v>
      </c>
      <c r="Z476" s="51">
        <f>I476+J476</f>
        <v>0</v>
      </c>
      <c r="AA476" s="51">
        <f>L476+M476</f>
        <v>5.3</v>
      </c>
      <c r="AB476" s="51">
        <f>O476+P476</f>
        <v>7.7</v>
      </c>
      <c r="AC476" s="51">
        <f>R476+S476</f>
        <v>6</v>
      </c>
      <c r="AD476" s="51">
        <f>U476+V476</f>
        <v>8.5</v>
      </c>
      <c r="AE476" s="52">
        <f>LARGE($Y476:$AD476,AE$1)</f>
        <v>8.5</v>
      </c>
      <c r="AF476" s="52">
        <f>LARGE($Y476:$AD476,AF$1)</f>
        <v>8.5</v>
      </c>
      <c r="AG476" s="52">
        <f>LARGE($Y476:$AD476,AG$1)</f>
        <v>7.7</v>
      </c>
      <c r="AH476" s="52">
        <f>LARGE($Y476:$AD476,AH$1)</f>
        <v>6</v>
      </c>
      <c r="AI476" s="52">
        <f>LARGE($Y476:$AD476,AI$1)</f>
        <v>5.3</v>
      </c>
      <c r="AJ476" s="52">
        <f>LARGE($Y476:$AD476,AJ$1)</f>
        <v>0</v>
      </c>
      <c r="AL476" s="96" t="str">
        <f>IF(H476-F476*G476=H476,0,"ok")</f>
        <v>ok</v>
      </c>
      <c r="AM476" s="96" t="e">
        <f>IF(K476-I476*J476=K476,0,"ok")</f>
        <v>#VALUE!</v>
      </c>
      <c r="AN476" s="96" t="str">
        <f>IF(N476-L476*M476=N476,0,"ok")</f>
        <v>ok</v>
      </c>
      <c r="AO476" s="96" t="str">
        <f>IF(Q476-O476*P476=Q476,0,"ok")</f>
        <v>ok</v>
      </c>
      <c r="AP476" s="96">
        <f>IF(T476-R476*S476=T476,0,"ok")</f>
        <v>0</v>
      </c>
      <c r="AQ476" s="96" t="str">
        <f>IF(W476-U476*V476=W476,0,"ok")</f>
        <v>ok</v>
      </c>
      <c r="AR476" s="107">
        <f>COUNT(AL476:AQ476)</f>
        <v>1</v>
      </c>
      <c r="AS476" s="109">
        <f>IF(E476&lt;&gt;0,(COUNT(F476:W476)+3)/18,0)</f>
        <v>1</v>
      </c>
    </row>
    <row r="477" spans="1:45" ht="12.75" customHeight="1">
      <c r="A477" s="3">
        <v>8</v>
      </c>
      <c r="C477" s="25" t="s">
        <v>317</v>
      </c>
      <c r="D477" s="22" t="s">
        <v>318</v>
      </c>
      <c r="E477" s="20">
        <f>AVERAGE(AE477:AH477)</f>
        <v>8.5750000000000011</v>
      </c>
      <c r="F477" s="1">
        <v>3.5</v>
      </c>
      <c r="G477" s="18">
        <v>5</v>
      </c>
      <c r="H477" s="64">
        <f>IF(OR(ISNUMBER(F477),ISNUMBER(G477)),F477+G477,"")</f>
        <v>8.5</v>
      </c>
      <c r="I477" s="2">
        <v>2.4</v>
      </c>
      <c r="J477" s="18">
        <v>6</v>
      </c>
      <c r="K477" s="64">
        <f>IF(OR(ISNUMBER(I477),ISNUMBER(J477)),I477+J477,"")</f>
        <v>8.4</v>
      </c>
      <c r="L477" s="2">
        <v>3.3</v>
      </c>
      <c r="M477" s="18">
        <v>6</v>
      </c>
      <c r="N477" s="65">
        <f>IF(OR(ISNUMBER(L477),ISNUMBER(M477)),L477+M477,"")</f>
        <v>9.3000000000000007</v>
      </c>
      <c r="O477" s="1">
        <v>2.1</v>
      </c>
      <c r="P477" s="18">
        <v>6</v>
      </c>
      <c r="Q477" s="64">
        <f>IF(OR(ISNUMBER(O477),ISNUMBER(P477)),O477+P477,"")</f>
        <v>8.1</v>
      </c>
      <c r="R477" s="2"/>
      <c r="S477" s="18"/>
      <c r="T477" s="65" t="str">
        <f>IF(OR(ISNUMBER(R477),ISNUMBER(S477)),R477+S477,"")</f>
        <v/>
      </c>
      <c r="U477" s="1">
        <v>2.8</v>
      </c>
      <c r="V477" s="18">
        <v>5.3</v>
      </c>
      <c r="W477" s="64">
        <f>IF(OR(ISNUMBER(U477),ISNUMBER(V477)),U477+V477,"")</f>
        <v>8.1</v>
      </c>
      <c r="X477" s="106">
        <f>IF(AS477=4/6,0.7,AS477)</f>
        <v>1</v>
      </c>
      <c r="Y477" s="51">
        <f>F477+G477</f>
        <v>8.5</v>
      </c>
      <c r="Z477" s="51">
        <f>I477+J477</f>
        <v>8.4</v>
      </c>
      <c r="AA477" s="51">
        <f>L477+M477</f>
        <v>9.3000000000000007</v>
      </c>
      <c r="AB477" s="51">
        <f>O477+P477</f>
        <v>8.1</v>
      </c>
      <c r="AC477" s="51">
        <f>R477+S477</f>
        <v>0</v>
      </c>
      <c r="AD477" s="51">
        <f>U477+V477</f>
        <v>8.1</v>
      </c>
      <c r="AE477" s="52">
        <f>LARGE($Y477:$AD477,AE$1)</f>
        <v>9.3000000000000007</v>
      </c>
      <c r="AF477" s="52">
        <f>LARGE($Y477:$AD477,AF$1)</f>
        <v>8.5</v>
      </c>
      <c r="AG477" s="52">
        <f>LARGE($Y477:$AD477,AG$1)</f>
        <v>8.4</v>
      </c>
      <c r="AH477" s="52">
        <f>LARGE($Y477:$AD477,AH$1)</f>
        <v>8.1</v>
      </c>
      <c r="AI477" s="52">
        <f>LARGE($Y477:$AD477,AI$1)</f>
        <v>8.1</v>
      </c>
      <c r="AJ477" s="52">
        <f>LARGE($Y477:$AD477,AJ$1)</f>
        <v>0</v>
      </c>
      <c r="AL477" s="96" t="str">
        <f>IF(H477-F477*G477=H477,0,"ok")</f>
        <v>ok</v>
      </c>
      <c r="AM477" s="96" t="str">
        <f>IF(K477-I477*J477=K477,0,"ok")</f>
        <v>ok</v>
      </c>
      <c r="AN477" s="96" t="str">
        <f>IF(N477-L477*M477=N477,0,"ok")</f>
        <v>ok</v>
      </c>
      <c r="AO477" s="96" t="str">
        <f>IF(Q477-O477*P477=Q477,0,"ok")</f>
        <v>ok</v>
      </c>
      <c r="AP477" s="96" t="e">
        <f>IF(T477-R477*S477=T477,0,"ok")</f>
        <v>#VALUE!</v>
      </c>
      <c r="AQ477" s="96" t="str">
        <f>IF(W477-U477*V477=W477,0,"ok")</f>
        <v>ok</v>
      </c>
      <c r="AR477" s="107">
        <f>COUNT(AL477:AQ477)</f>
        <v>0</v>
      </c>
      <c r="AS477" s="109">
        <f>IF(E477&lt;&gt;0,(COUNT(F477:W477)+3)/18,0)</f>
        <v>1</v>
      </c>
    </row>
    <row r="478" spans="1:45" ht="12.75" customHeight="1">
      <c r="A478" s="3">
        <v>31</v>
      </c>
      <c r="C478" s="25" t="s">
        <v>962</v>
      </c>
      <c r="D478" s="22" t="s">
        <v>963</v>
      </c>
      <c r="E478" s="20">
        <f>AVERAGE(AE478:AH478)</f>
        <v>9.4250000000000007</v>
      </c>
      <c r="F478" s="47">
        <v>4</v>
      </c>
      <c r="G478" s="48">
        <v>5.5</v>
      </c>
      <c r="H478" s="64">
        <f>IF(OR(ISNUMBER(F478),ISNUMBER(G478)),F478+G478,"")</f>
        <v>9.5</v>
      </c>
      <c r="I478" s="2"/>
      <c r="J478" s="18"/>
      <c r="K478" s="64" t="str">
        <f>IF(OR(ISNUMBER(I478),ISNUMBER(J478)),I478+J478,"")</f>
        <v/>
      </c>
      <c r="L478" s="2"/>
      <c r="M478" s="18"/>
      <c r="N478" s="65" t="str">
        <f>IF(OR(ISNUMBER(L478),ISNUMBER(M478)),L478+M478,"")</f>
        <v/>
      </c>
      <c r="O478" s="1">
        <v>4</v>
      </c>
      <c r="P478" s="18">
        <v>5.9</v>
      </c>
      <c r="Q478" s="64">
        <f>IF(OR(ISNUMBER(O478),ISNUMBER(P478)),O478+P478,"")</f>
        <v>9.9</v>
      </c>
      <c r="R478" s="2">
        <v>2.8</v>
      </c>
      <c r="S478" s="18">
        <v>6</v>
      </c>
      <c r="T478" s="65">
        <f>IF(OR(ISNUMBER(R478),ISNUMBER(S478)),R478+S478,"")</f>
        <v>8.8000000000000007</v>
      </c>
      <c r="U478" s="1">
        <v>3.8</v>
      </c>
      <c r="V478" s="18">
        <v>5.7</v>
      </c>
      <c r="W478" s="64">
        <f>IF(OR(ISNUMBER(U478),ISNUMBER(V478)),U478+V478,"")</f>
        <v>9.5</v>
      </c>
      <c r="X478" s="106">
        <f>IF(AS478=4/6,0.7,AS478)</f>
        <v>0.83333333333333337</v>
      </c>
      <c r="Y478" s="51">
        <f>F478+G478</f>
        <v>9.5</v>
      </c>
      <c r="Z478" s="51">
        <f>I478+J478</f>
        <v>0</v>
      </c>
      <c r="AA478" s="51">
        <f>L478+M478</f>
        <v>0</v>
      </c>
      <c r="AB478" s="51">
        <f>O478+P478</f>
        <v>9.9</v>
      </c>
      <c r="AC478" s="51">
        <f>R478+S478</f>
        <v>8.8000000000000007</v>
      </c>
      <c r="AD478" s="51">
        <f>U478+V478</f>
        <v>9.5</v>
      </c>
      <c r="AE478" s="52">
        <f>LARGE($Y478:$AD478,AE$1)</f>
        <v>9.9</v>
      </c>
      <c r="AF478" s="52">
        <f>LARGE($Y478:$AD478,AF$1)</f>
        <v>9.5</v>
      </c>
      <c r="AG478" s="52">
        <f>LARGE($Y478:$AD478,AG$1)</f>
        <v>9.5</v>
      </c>
      <c r="AH478" s="52">
        <f>LARGE($Y478:$AD478,AH$1)</f>
        <v>8.8000000000000007</v>
      </c>
      <c r="AI478" s="52">
        <f>LARGE($Y478:$AD478,AI$1)</f>
        <v>0</v>
      </c>
      <c r="AJ478" s="52">
        <f>LARGE($Y478:$AD478,AJ$1)</f>
        <v>0</v>
      </c>
      <c r="AL478" s="96" t="str">
        <f>IF(H478-F478*G478=H478,0,"ok")</f>
        <v>ok</v>
      </c>
      <c r="AM478" s="96" t="e">
        <f>IF(K478-I478*J478=K478,0,"ok")</f>
        <v>#VALUE!</v>
      </c>
      <c r="AN478" s="96" t="e">
        <f>IF(N478-L478*M478=N478,0,"ok")</f>
        <v>#VALUE!</v>
      </c>
      <c r="AO478" s="96" t="str">
        <f>IF(Q478-O478*P478=Q478,0,"ok")</f>
        <v>ok</v>
      </c>
      <c r="AP478" s="96" t="str">
        <f>IF(T478-R478*S478=T478,0,"ok")</f>
        <v>ok</v>
      </c>
      <c r="AQ478" s="96" t="str">
        <f>IF(W478-U478*V478=W478,0,"ok")</f>
        <v>ok</v>
      </c>
      <c r="AR478" s="107">
        <f>COUNT(AL478:AQ478)</f>
        <v>0</v>
      </c>
      <c r="AS478" s="109">
        <f>IF(E478&lt;&gt;0,(COUNT(F478:W478)+3)/18,0)</f>
        <v>0.83333333333333337</v>
      </c>
    </row>
    <row r="479" spans="1:45" ht="12.75" customHeight="1">
      <c r="A479" s="3">
        <v>1</v>
      </c>
      <c r="C479" s="25" t="s">
        <v>28</v>
      </c>
      <c r="D479" s="22" t="s">
        <v>29</v>
      </c>
      <c r="E479" s="20">
        <f>AVERAGE(AE479:AH479)</f>
        <v>6.4249999999999998</v>
      </c>
      <c r="F479" s="1">
        <v>3.5</v>
      </c>
      <c r="G479" s="18">
        <v>5</v>
      </c>
      <c r="H479" s="64">
        <f>IF(OR(ISNUMBER(F479),ISNUMBER(G479)),F479+G479,"")</f>
        <v>8.5</v>
      </c>
      <c r="I479" s="2">
        <v>4</v>
      </c>
      <c r="J479" s="18">
        <v>5.5</v>
      </c>
      <c r="K479" s="64">
        <f>IF(OR(ISNUMBER(I479),ISNUMBER(J479)),I479+J479,"")</f>
        <v>9.5</v>
      </c>
      <c r="L479" s="2"/>
      <c r="M479" s="18"/>
      <c r="N479" s="65" t="str">
        <f>IF(OR(ISNUMBER(L479),ISNUMBER(M479)),L479+M479,"")</f>
        <v/>
      </c>
      <c r="O479" s="1"/>
      <c r="P479" s="18"/>
      <c r="Q479" s="64" t="str">
        <f>IF(OR(ISNUMBER(O479),ISNUMBER(P479)),O479+P479,"")</f>
        <v/>
      </c>
      <c r="R479" s="2"/>
      <c r="S479" s="18"/>
      <c r="T479" s="65" t="str">
        <f>IF(OR(ISNUMBER(R479),ISNUMBER(S479)),R479+S479,"")</f>
        <v/>
      </c>
      <c r="U479" s="1">
        <v>2.2000000000000002</v>
      </c>
      <c r="V479" s="66">
        <v>5.5</v>
      </c>
      <c r="W479" s="64">
        <f>IF(OR(ISNUMBER(U479),ISNUMBER(V479)),U479+V479,"")</f>
        <v>7.7</v>
      </c>
      <c r="X479" s="106">
        <f>IF(AS479=4/6,0.7,AS479)</f>
        <v>0.7</v>
      </c>
      <c r="Y479" s="51">
        <f>F479+G479</f>
        <v>8.5</v>
      </c>
      <c r="Z479" s="51">
        <f>I479+J479</f>
        <v>9.5</v>
      </c>
      <c r="AA479" s="51">
        <f>L479+M479</f>
        <v>0</v>
      </c>
      <c r="AB479" s="51">
        <f>O479+P479</f>
        <v>0</v>
      </c>
      <c r="AC479" s="51">
        <f>R479+S479</f>
        <v>0</v>
      </c>
      <c r="AD479" s="51">
        <f>U479+V479</f>
        <v>7.7</v>
      </c>
      <c r="AE479" s="52">
        <f>LARGE($Y479:$AD479,AE$1)</f>
        <v>9.5</v>
      </c>
      <c r="AF479" s="52">
        <f>LARGE($Y479:$AD479,AF$1)</f>
        <v>8.5</v>
      </c>
      <c r="AG479" s="52">
        <f>LARGE($Y479:$AD479,AG$1)</f>
        <v>7.7</v>
      </c>
      <c r="AH479" s="52">
        <f>LARGE($Y479:$AD479,AH$1)</f>
        <v>0</v>
      </c>
      <c r="AI479" s="52">
        <f>LARGE($Y479:$AD479,AI$1)</f>
        <v>0</v>
      </c>
      <c r="AJ479" s="52">
        <f>LARGE($Y479:$AD479,AJ$1)</f>
        <v>0</v>
      </c>
      <c r="AK479" s="104"/>
      <c r="AL479" s="96" t="str">
        <f>IF(H479-F479*G479=H479,0,"ok")</f>
        <v>ok</v>
      </c>
      <c r="AM479" s="96" t="str">
        <f>IF(K479-I479*J479=K479,0,"ok")</f>
        <v>ok</v>
      </c>
      <c r="AN479" s="96" t="e">
        <f>IF(N479-L479*M479=N479,0,"ok")</f>
        <v>#VALUE!</v>
      </c>
      <c r="AO479" s="96" t="e">
        <f>IF(Q479-O479*P479=Q479,0,"ok")</f>
        <v>#VALUE!</v>
      </c>
      <c r="AP479" s="96" t="e">
        <f>IF(T479-R479*S479=T479,0,"ok")</f>
        <v>#VALUE!</v>
      </c>
      <c r="AQ479" s="96" t="str">
        <f>IF(W479-U479*V479=W479,0,"ok")</f>
        <v>ok</v>
      </c>
      <c r="AR479" s="107">
        <f>COUNT(AL479:AQ479)</f>
        <v>0</v>
      </c>
      <c r="AS479" s="109">
        <f>IF(E479&lt;&gt;0,(COUNT(F479:W479)+3)/18,0)</f>
        <v>0.66666666666666663</v>
      </c>
    </row>
    <row r="480" spans="1:45" ht="12.75" customHeight="1">
      <c r="A480" s="3">
        <v>20</v>
      </c>
      <c r="C480" s="25" t="s">
        <v>852</v>
      </c>
      <c r="D480" s="22" t="s">
        <v>853</v>
      </c>
      <c r="E480" s="20">
        <f>AVERAGE(AE480:AH480)</f>
        <v>8.5</v>
      </c>
      <c r="F480" s="47">
        <v>2</v>
      </c>
      <c r="G480" s="48">
        <v>5.5</v>
      </c>
      <c r="H480" s="64">
        <f>IF(OR(ISNUMBER(F480),ISNUMBER(G480)),F480+G480,"")</f>
        <v>7.5</v>
      </c>
      <c r="I480" s="2">
        <v>4</v>
      </c>
      <c r="J480" s="18">
        <v>6</v>
      </c>
      <c r="K480" s="64">
        <f>IF(OR(ISNUMBER(I480),ISNUMBER(J480)),I480+J480,"")</f>
        <v>10</v>
      </c>
      <c r="L480" s="2"/>
      <c r="M480" s="18"/>
      <c r="N480" s="65" t="str">
        <f>IF(OR(ISNUMBER(L480),ISNUMBER(M480)),L480+M480,"")</f>
        <v/>
      </c>
      <c r="O480" s="1"/>
      <c r="P480" s="18"/>
      <c r="Q480" s="64" t="str">
        <f>IF(OR(ISNUMBER(O480),ISNUMBER(P480)),O480+P480,"")</f>
        <v/>
      </c>
      <c r="R480" s="70">
        <v>2.7</v>
      </c>
      <c r="S480" s="69">
        <v>5.5</v>
      </c>
      <c r="T480" s="65">
        <f>IF(OR(ISNUMBER(R480),ISNUMBER(S480)),R480+S480,"")</f>
        <v>8.1999999999999993</v>
      </c>
      <c r="U480" s="68">
        <v>3.3</v>
      </c>
      <c r="V480" s="69">
        <v>5</v>
      </c>
      <c r="W480" s="64">
        <f>IF(OR(ISNUMBER(U480),ISNUMBER(V480)),U480+V480,"")</f>
        <v>8.3000000000000007</v>
      </c>
      <c r="X480" s="106">
        <f>IF(AS480=4/6,0.7,AS480)</f>
        <v>0.83333333333333337</v>
      </c>
      <c r="Y480" s="51">
        <f>F480+G480</f>
        <v>7.5</v>
      </c>
      <c r="Z480" s="51">
        <f>I480+J480</f>
        <v>10</v>
      </c>
      <c r="AA480" s="51">
        <f>L480+M480</f>
        <v>0</v>
      </c>
      <c r="AB480" s="51">
        <f>O480+P480</f>
        <v>0</v>
      </c>
      <c r="AC480" s="51">
        <f>R480+S480</f>
        <v>8.1999999999999993</v>
      </c>
      <c r="AD480" s="51">
        <f>U480+V480</f>
        <v>8.3000000000000007</v>
      </c>
      <c r="AE480" s="52">
        <f>LARGE($Y480:$AD480,AE$1)</f>
        <v>10</v>
      </c>
      <c r="AF480" s="52">
        <f>LARGE($Y480:$AD480,AF$1)</f>
        <v>8.3000000000000007</v>
      </c>
      <c r="AG480" s="52">
        <f>LARGE($Y480:$AD480,AG$1)</f>
        <v>8.1999999999999993</v>
      </c>
      <c r="AH480" s="52">
        <f>LARGE($Y480:$AD480,AH$1)</f>
        <v>7.5</v>
      </c>
      <c r="AI480" s="52">
        <f>LARGE($Y480:$AD480,AI$1)</f>
        <v>0</v>
      </c>
      <c r="AJ480" s="52">
        <f>LARGE($Y480:$AD480,AJ$1)</f>
        <v>0</v>
      </c>
      <c r="AL480" s="96" t="str">
        <f>IF(H480-F480*G480=H480,0,"ok")</f>
        <v>ok</v>
      </c>
      <c r="AM480" s="96" t="str">
        <f>IF(K480-I480*J480=K480,0,"ok")</f>
        <v>ok</v>
      </c>
      <c r="AN480" s="96" t="e">
        <f>IF(N480-L480*M480=N480,0,"ok")</f>
        <v>#VALUE!</v>
      </c>
      <c r="AO480" s="96" t="e">
        <f>IF(Q480-O480*P480=Q480,0,"ok")</f>
        <v>#VALUE!</v>
      </c>
      <c r="AP480" s="96" t="str">
        <f>IF(T480-R480*S480=T480,0,"ok")</f>
        <v>ok</v>
      </c>
      <c r="AQ480" s="96" t="str">
        <f>IF(W480-U480*V480=W480,0,"ok")</f>
        <v>ok</v>
      </c>
      <c r="AR480" s="107">
        <f>COUNT(AL480:AQ480)</f>
        <v>0</v>
      </c>
      <c r="AS480" s="109">
        <f>IF(E480&lt;&gt;0,(COUNT(F480:W480)+3)/18,0)</f>
        <v>0.83333333333333337</v>
      </c>
    </row>
    <row r="481" spans="1:45" ht="12.75" customHeight="1">
      <c r="A481" s="3">
        <v>17</v>
      </c>
      <c r="C481" s="25" t="s">
        <v>718</v>
      </c>
      <c r="D481" s="22" t="s">
        <v>719</v>
      </c>
      <c r="E481" s="20">
        <f>AVERAGE(AE481:AH481)</f>
        <v>9.25</v>
      </c>
      <c r="F481" s="1">
        <v>3.8</v>
      </c>
      <c r="G481" s="18">
        <v>6</v>
      </c>
      <c r="H481" s="64">
        <f>IF(OR(ISNUMBER(F481),ISNUMBER(G481)),F481+G481,"")</f>
        <v>9.8000000000000007</v>
      </c>
      <c r="I481" s="2">
        <v>3.5</v>
      </c>
      <c r="J481" s="18">
        <v>5.2</v>
      </c>
      <c r="K481" s="64">
        <f>IF(OR(ISNUMBER(I481),ISNUMBER(J481)),I481+J481,"")</f>
        <v>8.6999999999999993</v>
      </c>
      <c r="L481" s="2"/>
      <c r="M481" s="18"/>
      <c r="N481" s="65" t="str">
        <f>IF(OR(ISNUMBER(L481),ISNUMBER(M481)),L481+M481,"")</f>
        <v/>
      </c>
      <c r="O481" s="1">
        <v>2.5</v>
      </c>
      <c r="P481" s="18">
        <v>6</v>
      </c>
      <c r="Q481" s="64">
        <f>IF(OR(ISNUMBER(O481),ISNUMBER(P481)),O481+P481,"")</f>
        <v>8.5</v>
      </c>
      <c r="R481" s="2">
        <v>4</v>
      </c>
      <c r="S481" s="18">
        <v>6</v>
      </c>
      <c r="T481" s="65">
        <f>IF(OR(ISNUMBER(R481),ISNUMBER(S481)),R481+S481,"")</f>
        <v>10</v>
      </c>
      <c r="U481" s="1">
        <v>3</v>
      </c>
      <c r="V481" s="18">
        <v>5</v>
      </c>
      <c r="W481" s="64">
        <f>IF(OR(ISNUMBER(U481),ISNUMBER(V481)),U481+V481,"")</f>
        <v>8</v>
      </c>
      <c r="X481" s="106">
        <f>IF(AS481=4/6,0.7,AS481)</f>
        <v>1</v>
      </c>
      <c r="Y481" s="51">
        <f>F481+G481</f>
        <v>9.8000000000000007</v>
      </c>
      <c r="Z481" s="51">
        <f>I481+J481</f>
        <v>8.6999999999999993</v>
      </c>
      <c r="AA481" s="51">
        <f>L481+M481</f>
        <v>0</v>
      </c>
      <c r="AB481" s="51">
        <f>O481+P481</f>
        <v>8.5</v>
      </c>
      <c r="AC481" s="51">
        <f>R481+S481</f>
        <v>10</v>
      </c>
      <c r="AD481" s="51">
        <f>U481+V481</f>
        <v>8</v>
      </c>
      <c r="AE481" s="52">
        <f>LARGE($Y481:$AD481,AE$1)</f>
        <v>10</v>
      </c>
      <c r="AF481" s="52">
        <f>LARGE($Y481:$AD481,AF$1)</f>
        <v>9.8000000000000007</v>
      </c>
      <c r="AG481" s="52">
        <f>LARGE($Y481:$AD481,AG$1)</f>
        <v>8.6999999999999993</v>
      </c>
      <c r="AH481" s="52">
        <f>LARGE($Y481:$AD481,AH$1)</f>
        <v>8.5</v>
      </c>
      <c r="AI481" s="52">
        <f>LARGE($Y481:$AD481,AI$1)</f>
        <v>8</v>
      </c>
      <c r="AJ481" s="52">
        <f>LARGE($Y481:$AD481,AJ$1)</f>
        <v>0</v>
      </c>
      <c r="AL481" s="96" t="str">
        <f>IF(H481-F481*G481=H481,0,"ok")</f>
        <v>ok</v>
      </c>
      <c r="AM481" s="96" t="str">
        <f>IF(K481-I481*J481=K481,0,"ok")</f>
        <v>ok</v>
      </c>
      <c r="AN481" s="96" t="e">
        <f>IF(N481-L481*M481=N481,0,"ok")</f>
        <v>#VALUE!</v>
      </c>
      <c r="AO481" s="96" t="str">
        <f>IF(Q481-O481*P481=Q481,0,"ok")</f>
        <v>ok</v>
      </c>
      <c r="AP481" s="96" t="str">
        <f>IF(T481-R481*S481=T481,0,"ok")</f>
        <v>ok</v>
      </c>
      <c r="AQ481" s="96" t="str">
        <f>IF(W481-U481*V481=W481,0,"ok")</f>
        <v>ok</v>
      </c>
      <c r="AR481" s="107">
        <f>COUNT(AL481:AQ481)</f>
        <v>0</v>
      </c>
      <c r="AS481" s="109">
        <f>IF(E481&lt;&gt;0,(COUNT(F481:W481)+3)/18,0)</f>
        <v>1</v>
      </c>
    </row>
    <row r="482" spans="1:45" ht="12.75" customHeight="1">
      <c r="A482" s="3">
        <v>12</v>
      </c>
      <c r="C482" s="25" t="s">
        <v>484</v>
      </c>
      <c r="D482" s="22" t="s">
        <v>485</v>
      </c>
      <c r="E482" s="20">
        <f>AVERAGE(AE482:AH482)</f>
        <v>8.15</v>
      </c>
      <c r="F482" s="1">
        <v>4</v>
      </c>
      <c r="G482" s="18">
        <v>5.5</v>
      </c>
      <c r="H482" s="64">
        <f>IF(OR(ISNUMBER(F482),ISNUMBER(G482)),F482+G482,"")</f>
        <v>9.5</v>
      </c>
      <c r="I482" s="2">
        <v>2.5</v>
      </c>
      <c r="J482" s="18">
        <v>5.5</v>
      </c>
      <c r="K482" s="64">
        <f>IF(OR(ISNUMBER(I482),ISNUMBER(J482)),I482+J482,"")</f>
        <v>8</v>
      </c>
      <c r="L482" s="2"/>
      <c r="M482" s="18"/>
      <c r="N482" s="65" t="str">
        <f>IF(OR(ISNUMBER(L482),ISNUMBER(M482)),L482+M482,"")</f>
        <v/>
      </c>
      <c r="O482" s="1"/>
      <c r="P482" s="18"/>
      <c r="Q482" s="64" t="str">
        <f>IF(OR(ISNUMBER(O482),ISNUMBER(P482)),O482+P482,"")</f>
        <v/>
      </c>
      <c r="R482" s="2">
        <v>1.2</v>
      </c>
      <c r="S482" s="18">
        <v>5.5</v>
      </c>
      <c r="T482" s="65">
        <f>IF(OR(ISNUMBER(R482),ISNUMBER(S482)),R482+S482,"")</f>
        <v>6.7</v>
      </c>
      <c r="U482" s="1">
        <v>3.4</v>
      </c>
      <c r="V482" s="18">
        <v>5</v>
      </c>
      <c r="W482" s="64">
        <f>IF(OR(ISNUMBER(U482),ISNUMBER(V482)),U482+V482,"")</f>
        <v>8.4</v>
      </c>
      <c r="X482" s="106">
        <f>IF(AS482=4/6,0.7,AS482)</f>
        <v>0.83333333333333337</v>
      </c>
      <c r="Y482" s="51">
        <f>F482+G482</f>
        <v>9.5</v>
      </c>
      <c r="Z482" s="51">
        <f>I482+J482</f>
        <v>8</v>
      </c>
      <c r="AA482" s="51">
        <f>L482+M482</f>
        <v>0</v>
      </c>
      <c r="AB482" s="51">
        <f>O482+P482</f>
        <v>0</v>
      </c>
      <c r="AC482" s="51">
        <f>R482+S482</f>
        <v>6.7</v>
      </c>
      <c r="AD482" s="51">
        <f>U482+V482</f>
        <v>8.4</v>
      </c>
      <c r="AE482" s="52">
        <f>LARGE($Y482:$AD482,AE$1)</f>
        <v>9.5</v>
      </c>
      <c r="AF482" s="52">
        <f>LARGE($Y482:$AD482,AF$1)</f>
        <v>8.4</v>
      </c>
      <c r="AG482" s="52">
        <f>LARGE($Y482:$AD482,AG$1)</f>
        <v>8</v>
      </c>
      <c r="AH482" s="52">
        <f>LARGE($Y482:$AD482,AH$1)</f>
        <v>6.7</v>
      </c>
      <c r="AI482" s="52">
        <f>LARGE($Y482:$AD482,AI$1)</f>
        <v>0</v>
      </c>
      <c r="AJ482" s="52">
        <f>LARGE($Y482:$AD482,AJ$1)</f>
        <v>0</v>
      </c>
      <c r="AL482" s="96" t="str">
        <f>IF(H482-F482*G482=H482,0,"ok")</f>
        <v>ok</v>
      </c>
      <c r="AM482" s="96" t="str">
        <f>IF(K482-I482*J482=K482,0,"ok")</f>
        <v>ok</v>
      </c>
      <c r="AN482" s="96" t="e">
        <f>IF(N482-L482*M482=N482,0,"ok")</f>
        <v>#VALUE!</v>
      </c>
      <c r="AO482" s="96" t="e">
        <f>IF(Q482-O482*P482=Q482,0,"ok")</f>
        <v>#VALUE!</v>
      </c>
      <c r="AP482" s="96" t="str">
        <f>IF(T482-R482*S482=T482,0,"ok")</f>
        <v>ok</v>
      </c>
      <c r="AQ482" s="96" t="str">
        <f>IF(W482-U482*V482=W482,0,"ok")</f>
        <v>ok</v>
      </c>
      <c r="AR482" s="107">
        <f>COUNT(AL482:AQ482)</f>
        <v>0</v>
      </c>
      <c r="AS482" s="109">
        <f>IF(E482&lt;&gt;0,(COUNT(F482:W482)+3)/18,0)</f>
        <v>0.83333333333333337</v>
      </c>
    </row>
    <row r="483" spans="1:45" ht="12.75" customHeight="1">
      <c r="A483" s="3">
        <v>17</v>
      </c>
      <c r="C483" s="25" t="s">
        <v>720</v>
      </c>
      <c r="D483" s="22" t="s">
        <v>721</v>
      </c>
      <c r="E483" s="20">
        <f>AVERAGE(AE483:AH483)</f>
        <v>9.3000000000000007</v>
      </c>
      <c r="F483" s="68">
        <v>3.2</v>
      </c>
      <c r="G483" s="18">
        <v>6</v>
      </c>
      <c r="H483" s="64">
        <f>IF(OR(ISNUMBER(F483),ISNUMBER(G483)),F483+G483,"")</f>
        <v>9.1999999999999993</v>
      </c>
      <c r="I483" s="2">
        <v>4</v>
      </c>
      <c r="J483" s="18">
        <v>6</v>
      </c>
      <c r="K483" s="64">
        <f>IF(OR(ISNUMBER(I483),ISNUMBER(J483)),I483+J483,"")</f>
        <v>10</v>
      </c>
      <c r="L483" s="2"/>
      <c r="M483" s="18"/>
      <c r="N483" s="65" t="str">
        <f>IF(OR(ISNUMBER(L483),ISNUMBER(M483)),L483+M483,"")</f>
        <v/>
      </c>
      <c r="O483" s="1">
        <v>4</v>
      </c>
      <c r="P483" s="18">
        <v>6</v>
      </c>
      <c r="Q483" s="64">
        <f>IF(OR(ISNUMBER(O483),ISNUMBER(P483)),O483+P483,"")</f>
        <v>10</v>
      </c>
      <c r="R483" s="2">
        <v>1</v>
      </c>
      <c r="S483" s="18">
        <v>6</v>
      </c>
      <c r="T483" s="65">
        <f>IF(OR(ISNUMBER(R483),ISNUMBER(S483)),R483+S483,"")</f>
        <v>7</v>
      </c>
      <c r="U483" s="1">
        <v>3</v>
      </c>
      <c r="V483" s="18">
        <v>5</v>
      </c>
      <c r="W483" s="64">
        <f>IF(OR(ISNUMBER(U483),ISNUMBER(V483)),U483+V483,"")</f>
        <v>8</v>
      </c>
      <c r="X483" s="106">
        <f>IF(AS483=4/6,0.7,AS483)</f>
        <v>1</v>
      </c>
      <c r="Y483" s="51">
        <f>F483+G483</f>
        <v>9.1999999999999993</v>
      </c>
      <c r="Z483" s="51">
        <f>I483+J483</f>
        <v>10</v>
      </c>
      <c r="AA483" s="51">
        <f>L483+M483</f>
        <v>0</v>
      </c>
      <c r="AB483" s="51">
        <f>O483+P483</f>
        <v>10</v>
      </c>
      <c r="AC483" s="51">
        <f>R483+S483</f>
        <v>7</v>
      </c>
      <c r="AD483" s="51">
        <f>U483+V483</f>
        <v>8</v>
      </c>
      <c r="AE483" s="52">
        <f>LARGE($Y483:$AD483,AE$1)</f>
        <v>10</v>
      </c>
      <c r="AF483" s="52">
        <f>LARGE($Y483:$AD483,AF$1)</f>
        <v>10</v>
      </c>
      <c r="AG483" s="52">
        <f>LARGE($Y483:$AD483,AG$1)</f>
        <v>9.1999999999999993</v>
      </c>
      <c r="AH483" s="52">
        <f>LARGE($Y483:$AD483,AH$1)</f>
        <v>8</v>
      </c>
      <c r="AI483" s="52">
        <f>LARGE($Y483:$AD483,AI$1)</f>
        <v>7</v>
      </c>
      <c r="AJ483" s="52">
        <f>LARGE($Y483:$AD483,AJ$1)</f>
        <v>0</v>
      </c>
      <c r="AL483" s="96" t="str">
        <f>IF(H483-F483*G483=H483,0,"ok")</f>
        <v>ok</v>
      </c>
      <c r="AM483" s="96" t="str">
        <f>IF(K483-I483*J483=K483,0,"ok")</f>
        <v>ok</v>
      </c>
      <c r="AN483" s="96" t="e">
        <f>IF(N483-L483*M483=N483,0,"ok")</f>
        <v>#VALUE!</v>
      </c>
      <c r="AO483" s="96" t="str">
        <f>IF(Q483-O483*P483=Q483,0,"ok")</f>
        <v>ok</v>
      </c>
      <c r="AP483" s="96" t="str">
        <f>IF(T483-R483*S483=T483,0,"ok")</f>
        <v>ok</v>
      </c>
      <c r="AQ483" s="96" t="str">
        <f>IF(W483-U483*V483=W483,0,"ok")</f>
        <v>ok</v>
      </c>
      <c r="AR483" s="107">
        <f>COUNT(AL483:AQ483)</f>
        <v>0</v>
      </c>
      <c r="AS483" s="109">
        <f>IF(E483&lt;&gt;0,(COUNT(F483:W483)+3)/18,0)</f>
        <v>1</v>
      </c>
    </row>
    <row r="484" spans="1:45" ht="12.75" customHeight="1">
      <c r="A484" s="3">
        <v>11</v>
      </c>
      <c r="C484" s="25" t="s">
        <v>440</v>
      </c>
      <c r="D484" s="22" t="s">
        <v>441</v>
      </c>
      <c r="E484" s="20">
        <f>AVERAGE(AE484:AH484)</f>
        <v>9.8000000000000007</v>
      </c>
      <c r="F484" s="68">
        <v>4</v>
      </c>
      <c r="G484" s="69">
        <v>6</v>
      </c>
      <c r="H484" s="64">
        <f>IF(OR(ISNUMBER(F484),ISNUMBER(G484)),F484+G484,"")</f>
        <v>10</v>
      </c>
      <c r="I484" s="84">
        <v>3.8</v>
      </c>
      <c r="J484" s="48">
        <v>5.8</v>
      </c>
      <c r="K484" s="64">
        <f>IF(OR(ISNUMBER(I484),ISNUMBER(J484)),I484+J484,"")</f>
        <v>9.6</v>
      </c>
      <c r="L484" s="2">
        <v>3.5</v>
      </c>
      <c r="M484" s="18">
        <v>6</v>
      </c>
      <c r="N484" s="65">
        <f>IF(OR(ISNUMBER(L484),ISNUMBER(M484)),L484+M484,"")</f>
        <v>9.5</v>
      </c>
      <c r="O484" s="1">
        <v>4</v>
      </c>
      <c r="P484" s="18">
        <v>6</v>
      </c>
      <c r="Q484" s="64">
        <f>IF(OR(ISNUMBER(O484),ISNUMBER(P484)),O484+P484,"")</f>
        <v>10</v>
      </c>
      <c r="R484" s="2"/>
      <c r="S484" s="18"/>
      <c r="T484" s="65" t="str">
        <f>IF(OR(ISNUMBER(R484),ISNUMBER(S484)),R484+S484,"")</f>
        <v/>
      </c>
      <c r="U484" s="47">
        <v>3.6</v>
      </c>
      <c r="V484" s="48">
        <v>6</v>
      </c>
      <c r="W484" s="64">
        <f>IF(OR(ISNUMBER(U484),ISNUMBER(V484)),U484+V484,"")</f>
        <v>9.6</v>
      </c>
      <c r="X484" s="106">
        <f>IF(AS484=4/6,0.7,AS484)</f>
        <v>1</v>
      </c>
      <c r="Y484" s="51">
        <f>F484+G484</f>
        <v>10</v>
      </c>
      <c r="Z484" s="51">
        <f>I484+J484</f>
        <v>9.6</v>
      </c>
      <c r="AA484" s="51">
        <f>L484+M484</f>
        <v>9.5</v>
      </c>
      <c r="AB484" s="51">
        <f>O484+P484</f>
        <v>10</v>
      </c>
      <c r="AC484" s="51">
        <f>R484+S484</f>
        <v>0</v>
      </c>
      <c r="AD484" s="51">
        <f>U484+V484</f>
        <v>9.6</v>
      </c>
      <c r="AE484" s="52">
        <f>LARGE($Y484:$AD484,AE$1)</f>
        <v>10</v>
      </c>
      <c r="AF484" s="52">
        <f>LARGE($Y484:$AD484,AF$1)</f>
        <v>10</v>
      </c>
      <c r="AG484" s="52">
        <f>LARGE($Y484:$AD484,AG$1)</f>
        <v>9.6</v>
      </c>
      <c r="AH484" s="52">
        <f>LARGE($Y484:$AD484,AH$1)</f>
        <v>9.6</v>
      </c>
      <c r="AI484" s="52">
        <f>LARGE($Y484:$AD484,AI$1)</f>
        <v>9.5</v>
      </c>
      <c r="AJ484" s="52">
        <f>LARGE($Y484:$AD484,AJ$1)</f>
        <v>0</v>
      </c>
      <c r="AL484" s="96" t="str">
        <f>IF(H484-F484*G484=H484,0,"ok")</f>
        <v>ok</v>
      </c>
      <c r="AM484" s="96" t="str">
        <f>IF(K484-I484*J484=K484,0,"ok")</f>
        <v>ok</v>
      </c>
      <c r="AN484" s="96" t="str">
        <f>IF(N484-L484*M484=N484,0,"ok")</f>
        <v>ok</v>
      </c>
      <c r="AO484" s="96" t="str">
        <f>IF(Q484-O484*P484=Q484,0,"ok")</f>
        <v>ok</v>
      </c>
      <c r="AP484" s="96" t="e">
        <f>IF(T484-R484*S484=T484,0,"ok")</f>
        <v>#VALUE!</v>
      </c>
      <c r="AQ484" s="96" t="str">
        <f>IF(W484-U484*V484=W484,0,"ok")</f>
        <v>ok</v>
      </c>
      <c r="AR484" s="107">
        <f>COUNT(AL484:AQ484)</f>
        <v>0</v>
      </c>
      <c r="AS484" s="109">
        <f>IF(E484&lt;&gt;0,(COUNT(F484:W484)+3)/18,0)</f>
        <v>1</v>
      </c>
    </row>
    <row r="485" spans="1:45" ht="12.75" customHeight="1">
      <c r="A485" s="3">
        <v>6</v>
      </c>
      <c r="C485" s="14">
        <v>9083271</v>
      </c>
      <c r="D485" s="15" t="s">
        <v>246</v>
      </c>
      <c r="E485" s="20">
        <f>AVERAGE(AE485:AH485)</f>
        <v>9.5749999999999993</v>
      </c>
      <c r="F485" s="1">
        <v>4</v>
      </c>
      <c r="G485" s="18">
        <v>5.8</v>
      </c>
      <c r="H485" s="64">
        <f>IF(OR(ISNUMBER(F485),ISNUMBER(G485)),F485+G485,"")</f>
        <v>9.8000000000000007</v>
      </c>
      <c r="I485" s="70">
        <v>4</v>
      </c>
      <c r="J485" s="69">
        <v>5</v>
      </c>
      <c r="K485" s="64">
        <f>IF(OR(ISNUMBER(I485),ISNUMBER(J485)),I485+J485,"")</f>
        <v>9</v>
      </c>
      <c r="L485" s="2">
        <v>3.5</v>
      </c>
      <c r="M485" s="18">
        <v>5.8</v>
      </c>
      <c r="N485" s="65">
        <f>IF(OR(ISNUMBER(L485),ISNUMBER(M485)),L485+M485,"")</f>
        <v>9.3000000000000007</v>
      </c>
      <c r="O485" s="1"/>
      <c r="P485" s="18"/>
      <c r="Q485" s="64" t="str">
        <f>IF(OR(ISNUMBER(O485),ISNUMBER(P485)),O485+P485,"")</f>
        <v/>
      </c>
      <c r="R485" s="2">
        <v>3.4</v>
      </c>
      <c r="S485" s="18">
        <v>5.8</v>
      </c>
      <c r="T485" s="65">
        <f>IF(OR(ISNUMBER(R485),ISNUMBER(S485)),R485+S485,"")</f>
        <v>9.1999999999999993</v>
      </c>
      <c r="U485" s="1">
        <v>4</v>
      </c>
      <c r="V485" s="18">
        <v>6</v>
      </c>
      <c r="W485" s="64">
        <f>IF(OR(ISNUMBER(U485),ISNUMBER(V485)),U485+V485,"")</f>
        <v>10</v>
      </c>
      <c r="X485" s="106">
        <f>IF(AS485=4/6,0.7,AS485)</f>
        <v>1</v>
      </c>
      <c r="Y485" s="51">
        <f>F485+G485</f>
        <v>9.8000000000000007</v>
      </c>
      <c r="Z485" s="51">
        <f>I485+J485</f>
        <v>9</v>
      </c>
      <c r="AA485" s="51">
        <f>L485+M485</f>
        <v>9.3000000000000007</v>
      </c>
      <c r="AB485" s="51">
        <f>O485+P485</f>
        <v>0</v>
      </c>
      <c r="AC485" s="51">
        <f>R485+S485</f>
        <v>9.1999999999999993</v>
      </c>
      <c r="AD485" s="51">
        <f>U485+V485</f>
        <v>10</v>
      </c>
      <c r="AE485" s="52">
        <f>LARGE($Y485:$AD485,AE$1)</f>
        <v>10</v>
      </c>
      <c r="AF485" s="52">
        <f>LARGE($Y485:$AD485,AF$1)</f>
        <v>9.8000000000000007</v>
      </c>
      <c r="AG485" s="52">
        <f>LARGE($Y485:$AD485,AG$1)</f>
        <v>9.3000000000000007</v>
      </c>
      <c r="AH485" s="52">
        <f>LARGE($Y485:$AD485,AH$1)</f>
        <v>9.1999999999999993</v>
      </c>
      <c r="AI485" s="52">
        <f>LARGE($Y485:$AD485,AI$1)</f>
        <v>9</v>
      </c>
      <c r="AJ485" s="52">
        <f>LARGE($Y485:$AD485,AJ$1)</f>
        <v>0</v>
      </c>
      <c r="AL485" s="96" t="str">
        <f>IF(H485-F485*G485=H485,0,"ok")</f>
        <v>ok</v>
      </c>
      <c r="AM485" s="96" t="str">
        <f>IF(K485-I485*J485=K485,0,"ok")</f>
        <v>ok</v>
      </c>
      <c r="AN485" s="96" t="str">
        <f>IF(N485-L485*M485=N485,0,"ok")</f>
        <v>ok</v>
      </c>
      <c r="AO485" s="96" t="e">
        <f>IF(Q485-O485*P485=Q485,0,"ok")</f>
        <v>#VALUE!</v>
      </c>
      <c r="AP485" s="96" t="str">
        <f>IF(T485-R485*S485=T485,0,"ok")</f>
        <v>ok</v>
      </c>
      <c r="AQ485" s="96" t="str">
        <f>IF(W485-U485*V485=W485,0,"ok")</f>
        <v>ok</v>
      </c>
      <c r="AR485" s="107">
        <f>COUNT(AL485:AQ485)</f>
        <v>0</v>
      </c>
      <c r="AS485" s="109">
        <f>IF(E485&lt;&gt;0,(COUNT(F485:W485)+3)/18,0)</f>
        <v>1</v>
      </c>
    </row>
    <row r="486" spans="1:45" ht="12.75" customHeight="1">
      <c r="A486" s="3">
        <v>52</v>
      </c>
      <c r="C486" s="37">
        <v>8457220</v>
      </c>
      <c r="D486" s="22" t="s">
        <v>1082</v>
      </c>
      <c r="E486" s="20">
        <f>AVERAGE(AE486:AH486)</f>
        <v>6.8</v>
      </c>
      <c r="F486" s="1"/>
      <c r="G486" s="18"/>
      <c r="H486" s="64" t="str">
        <f>IF(OR(ISNUMBER(F486),ISNUMBER(G486)),F486+G486,"")</f>
        <v/>
      </c>
      <c r="I486" s="2">
        <v>3</v>
      </c>
      <c r="J486" s="69">
        <v>5.5</v>
      </c>
      <c r="K486" s="64">
        <f>IF(OR(ISNUMBER(I486),ISNUMBER(J486)),I486+J486,"")</f>
        <v>8.5</v>
      </c>
      <c r="L486" s="2"/>
      <c r="M486" s="18"/>
      <c r="N486" s="65" t="str">
        <f>IF(OR(ISNUMBER(L486),ISNUMBER(M486)),L486+M486,"")</f>
        <v/>
      </c>
      <c r="O486" s="1">
        <v>3.2</v>
      </c>
      <c r="P486" s="18">
        <v>5.5</v>
      </c>
      <c r="Q486" s="64">
        <f>IF(OR(ISNUMBER(O486),ISNUMBER(P486)),O486+P486,"")</f>
        <v>8.6999999999999993</v>
      </c>
      <c r="R486" s="2"/>
      <c r="S486" s="18"/>
      <c r="T486" s="65" t="str">
        <f>IF(OR(ISNUMBER(R486),ISNUMBER(S486)),R486+S486,"")</f>
        <v/>
      </c>
      <c r="U486" s="1">
        <v>4</v>
      </c>
      <c r="V486" s="18">
        <v>6</v>
      </c>
      <c r="W486" s="64">
        <f>IF(OR(ISNUMBER(U486),ISNUMBER(V486)),U486+V486,"")</f>
        <v>10</v>
      </c>
      <c r="X486" s="106">
        <f>IF(AS486=4/6,0.7,AS486)</f>
        <v>0.7</v>
      </c>
      <c r="Y486" s="51">
        <f>F486+G486</f>
        <v>0</v>
      </c>
      <c r="Z486" s="51">
        <f>I486+J486</f>
        <v>8.5</v>
      </c>
      <c r="AA486" s="51">
        <f>L486+M486</f>
        <v>0</v>
      </c>
      <c r="AB486" s="51">
        <f>O486+P486</f>
        <v>8.6999999999999993</v>
      </c>
      <c r="AC486" s="51">
        <f>R486+S486</f>
        <v>0</v>
      </c>
      <c r="AD486" s="51">
        <f>U486+V486</f>
        <v>10</v>
      </c>
      <c r="AE486" s="52">
        <f>LARGE($Y486:$AD486,AE$1)</f>
        <v>10</v>
      </c>
      <c r="AF486" s="52">
        <f>LARGE($Y486:$AD486,AF$1)</f>
        <v>8.6999999999999993</v>
      </c>
      <c r="AG486" s="52">
        <f>LARGE($Y486:$AD486,AG$1)</f>
        <v>8.5</v>
      </c>
      <c r="AH486" s="52">
        <f>LARGE($Y486:$AD486,AH$1)</f>
        <v>0</v>
      </c>
      <c r="AI486" s="52">
        <f>LARGE($Y486:$AD486,AI$1)</f>
        <v>0</v>
      </c>
      <c r="AJ486" s="52">
        <f>LARGE($Y486:$AD486,AJ$1)</f>
        <v>0</v>
      </c>
      <c r="AL486" s="96" t="e">
        <f>IF(H486-F486*G486=H486,0,"ok")</f>
        <v>#VALUE!</v>
      </c>
      <c r="AM486" s="96" t="str">
        <f>IF(K486-I486*J486=K486,0,"ok")</f>
        <v>ok</v>
      </c>
      <c r="AN486" s="96" t="e">
        <f>IF(N486-L486*M486=N486,0,"ok")</f>
        <v>#VALUE!</v>
      </c>
      <c r="AO486" s="96" t="str">
        <f>IF(Q486-O486*P486=Q486,0,"ok")</f>
        <v>ok</v>
      </c>
      <c r="AP486" s="96" t="e">
        <f>IF(T486-R486*S486=T486,0,"ok")</f>
        <v>#VALUE!</v>
      </c>
      <c r="AQ486" s="96" t="str">
        <f>IF(W486-U486*V486=W486,0,"ok")</f>
        <v>ok</v>
      </c>
      <c r="AR486" s="107">
        <f>COUNT(AL486:AQ486)</f>
        <v>0</v>
      </c>
      <c r="AS486" s="109">
        <f>IF(E486&lt;&gt;0,(COUNT(F486:W486)+3)/18,0)</f>
        <v>0.66666666666666663</v>
      </c>
    </row>
    <row r="487" spans="1:45" ht="12.75" customHeight="1">
      <c r="A487" s="3">
        <v>9</v>
      </c>
      <c r="C487" s="25">
        <v>8995061</v>
      </c>
      <c r="D487" s="22" t="s">
        <v>340</v>
      </c>
      <c r="E487" s="20">
        <f>AVERAGE(AE487:AH487)</f>
        <v>9.25</v>
      </c>
      <c r="F487" s="1"/>
      <c r="G487" s="18"/>
      <c r="H487" s="64" t="str">
        <f>IF(OR(ISNUMBER(F487),ISNUMBER(G487)),F487+G487,"")</f>
        <v/>
      </c>
      <c r="I487" s="56">
        <v>4</v>
      </c>
      <c r="J487" s="48">
        <v>5.8</v>
      </c>
      <c r="K487" s="64">
        <f>IF(OR(ISNUMBER(I487),ISNUMBER(J487)),I487+J487,"")</f>
        <v>9.8000000000000007</v>
      </c>
      <c r="L487" s="2"/>
      <c r="M487" s="18"/>
      <c r="N487" s="65" t="str">
        <f>IF(OR(ISNUMBER(L487),ISNUMBER(M487)),L487+M487,"")</f>
        <v/>
      </c>
      <c r="O487" s="1">
        <v>3.5</v>
      </c>
      <c r="P487" s="18">
        <v>5.5</v>
      </c>
      <c r="Q487" s="64">
        <f>IF(OR(ISNUMBER(O487),ISNUMBER(P487)),O487+P487,"")</f>
        <v>9</v>
      </c>
      <c r="R487" s="2">
        <v>3</v>
      </c>
      <c r="S487" s="18">
        <v>6</v>
      </c>
      <c r="T487" s="65">
        <f>IF(OR(ISNUMBER(R487),ISNUMBER(S487)),R487+S487,"")</f>
        <v>9</v>
      </c>
      <c r="U487" s="1">
        <v>3.2</v>
      </c>
      <c r="V487" s="18">
        <v>6</v>
      </c>
      <c r="W487" s="64">
        <f>IF(OR(ISNUMBER(U487),ISNUMBER(V487)),U487+V487,"")</f>
        <v>9.1999999999999993</v>
      </c>
      <c r="X487" s="106">
        <f>IF(AS487=4/6,0.7,AS487)</f>
        <v>0.83333333333333337</v>
      </c>
      <c r="Y487" s="51">
        <f>F487+G487</f>
        <v>0</v>
      </c>
      <c r="Z487" s="51">
        <f>I487+J487</f>
        <v>9.8000000000000007</v>
      </c>
      <c r="AA487" s="51">
        <f>L487+M487</f>
        <v>0</v>
      </c>
      <c r="AB487" s="51">
        <f>O487+P487</f>
        <v>9</v>
      </c>
      <c r="AC487" s="51">
        <f>R487+S487</f>
        <v>9</v>
      </c>
      <c r="AD487" s="51">
        <f>U487+V487</f>
        <v>9.1999999999999993</v>
      </c>
      <c r="AE487" s="52">
        <f>LARGE($Y487:$AD487,AE$1)</f>
        <v>9.8000000000000007</v>
      </c>
      <c r="AF487" s="52">
        <f>LARGE($Y487:$AD487,AF$1)</f>
        <v>9.1999999999999993</v>
      </c>
      <c r="AG487" s="52">
        <f>LARGE($Y487:$AD487,AG$1)</f>
        <v>9</v>
      </c>
      <c r="AH487" s="52">
        <f>LARGE($Y487:$AD487,AH$1)</f>
        <v>9</v>
      </c>
      <c r="AI487" s="52">
        <f>LARGE($Y487:$AD487,AI$1)</f>
        <v>0</v>
      </c>
      <c r="AJ487" s="52">
        <f>LARGE($Y487:$AD487,AJ$1)</f>
        <v>0</v>
      </c>
      <c r="AL487" s="96" t="e">
        <f>IF(H487-F487*G487=H487,0,"ok")</f>
        <v>#VALUE!</v>
      </c>
      <c r="AM487" s="96" t="str">
        <f>IF(K487-I487*J487=K487,0,"ok")</f>
        <v>ok</v>
      </c>
      <c r="AN487" s="96" t="e">
        <f>IF(N487-L487*M487=N487,0,"ok")</f>
        <v>#VALUE!</v>
      </c>
      <c r="AO487" s="96" t="str">
        <f>IF(Q487-O487*P487=Q487,0,"ok")</f>
        <v>ok</v>
      </c>
      <c r="AP487" s="96" t="str">
        <f>IF(T487-R487*S487=T487,0,"ok")</f>
        <v>ok</v>
      </c>
      <c r="AQ487" s="96" t="str">
        <f>IF(W487-U487*V487=W487,0,"ok")</f>
        <v>ok</v>
      </c>
      <c r="AR487" s="107">
        <f>COUNT(AL487:AQ487)</f>
        <v>0</v>
      </c>
      <c r="AS487" s="109">
        <f>IF(E487&lt;&gt;0,(COUNT(F487:W487)+3)/18,0)</f>
        <v>0.83333333333333337</v>
      </c>
    </row>
    <row r="488" spans="1:45" ht="12.75" customHeight="1">
      <c r="A488" s="3">
        <v>16</v>
      </c>
      <c r="C488" s="25" t="s">
        <v>674</v>
      </c>
      <c r="D488" s="22" t="s">
        <v>675</v>
      </c>
      <c r="E488" s="20">
        <f>AVERAGE(AE488:AH488)</f>
        <v>9.15</v>
      </c>
      <c r="F488" s="1">
        <v>3</v>
      </c>
      <c r="G488" s="18">
        <v>5.8</v>
      </c>
      <c r="H488" s="64">
        <f>IF(OR(ISNUMBER(F488),ISNUMBER(G488)),F488+G488,"")</f>
        <v>8.8000000000000007</v>
      </c>
      <c r="I488" s="2">
        <v>3.7</v>
      </c>
      <c r="J488" s="18">
        <v>6</v>
      </c>
      <c r="K488" s="64">
        <f>IF(OR(ISNUMBER(I488),ISNUMBER(J488)),I488+J488,"")</f>
        <v>9.6999999999999993</v>
      </c>
      <c r="L488" s="2"/>
      <c r="M488" s="18"/>
      <c r="N488" s="65" t="str">
        <f>IF(OR(ISNUMBER(L488),ISNUMBER(M488)),L488+M488,"")</f>
        <v/>
      </c>
      <c r="O488" s="1"/>
      <c r="P488" s="18"/>
      <c r="Q488" s="64" t="str">
        <f>IF(OR(ISNUMBER(O488),ISNUMBER(P488)),O488+P488,"")</f>
        <v/>
      </c>
      <c r="R488" s="2">
        <v>2.4</v>
      </c>
      <c r="S488" s="18">
        <v>6</v>
      </c>
      <c r="T488" s="65">
        <f>IF(OR(ISNUMBER(R488),ISNUMBER(S488)),R488+S488,"")</f>
        <v>8.4</v>
      </c>
      <c r="U488" s="1">
        <v>3.7</v>
      </c>
      <c r="V488" s="18">
        <v>6</v>
      </c>
      <c r="W488" s="64">
        <f>IF(OR(ISNUMBER(U488),ISNUMBER(V488)),U488+V488,"")</f>
        <v>9.6999999999999993</v>
      </c>
      <c r="X488" s="106">
        <f>IF(AS488=4/6,0.7,AS488)</f>
        <v>0.83333333333333337</v>
      </c>
      <c r="Y488" s="51">
        <f>F488+G488</f>
        <v>8.8000000000000007</v>
      </c>
      <c r="Z488" s="51">
        <f>I488+J488</f>
        <v>9.6999999999999993</v>
      </c>
      <c r="AA488" s="51">
        <f>L488+M488</f>
        <v>0</v>
      </c>
      <c r="AB488" s="51">
        <f>O488+P488</f>
        <v>0</v>
      </c>
      <c r="AC488" s="51">
        <f>R488+S488</f>
        <v>8.4</v>
      </c>
      <c r="AD488" s="51">
        <f>U488+V488</f>
        <v>9.6999999999999993</v>
      </c>
      <c r="AE488" s="52">
        <f>LARGE($Y488:$AD488,AE$1)</f>
        <v>9.6999999999999993</v>
      </c>
      <c r="AF488" s="52">
        <f>LARGE($Y488:$AD488,AF$1)</f>
        <v>9.6999999999999993</v>
      </c>
      <c r="AG488" s="52">
        <f>LARGE($Y488:$AD488,AG$1)</f>
        <v>8.8000000000000007</v>
      </c>
      <c r="AH488" s="52">
        <f>LARGE($Y488:$AD488,AH$1)</f>
        <v>8.4</v>
      </c>
      <c r="AI488" s="52">
        <f>LARGE($Y488:$AD488,AI$1)</f>
        <v>0</v>
      </c>
      <c r="AJ488" s="52">
        <f>LARGE($Y488:$AD488,AJ$1)</f>
        <v>0</v>
      </c>
      <c r="AL488" s="96" t="str">
        <f>IF(H488-F488*G488=H488,0,"ok")</f>
        <v>ok</v>
      </c>
      <c r="AM488" s="96" t="str">
        <f>IF(K488-I488*J488=K488,0,"ok")</f>
        <v>ok</v>
      </c>
      <c r="AN488" s="96" t="e">
        <f>IF(N488-L488*M488=N488,0,"ok")</f>
        <v>#VALUE!</v>
      </c>
      <c r="AO488" s="96" t="e">
        <f>IF(Q488-O488*P488=Q488,0,"ok")</f>
        <v>#VALUE!</v>
      </c>
      <c r="AP488" s="96" t="str">
        <f>IF(T488-R488*S488=T488,0,"ok")</f>
        <v>ok</v>
      </c>
      <c r="AQ488" s="96" t="str">
        <f>IF(W488-U488*V488=W488,0,"ok")</f>
        <v>ok</v>
      </c>
      <c r="AR488" s="107">
        <f>COUNT(AL488:AQ488)</f>
        <v>0</v>
      </c>
      <c r="AS488" s="109">
        <f>IF(E488&lt;&gt;0,(COUNT(F488:W488)+3)/18,0)</f>
        <v>0.83333333333333337</v>
      </c>
    </row>
    <row r="489" spans="1:45" ht="12.75" customHeight="1">
      <c r="A489" s="3">
        <v>18</v>
      </c>
      <c r="C489" s="25" t="s">
        <v>774</v>
      </c>
      <c r="D489" s="22" t="s">
        <v>775</v>
      </c>
      <c r="E489" s="20">
        <f>AVERAGE(AE489:AH489)</f>
        <v>8.6</v>
      </c>
      <c r="F489" s="1"/>
      <c r="G489" s="18"/>
      <c r="H489" s="64" t="str">
        <f>IF(OR(ISNUMBER(F489),ISNUMBER(G489)),F489+G489,"")</f>
        <v/>
      </c>
      <c r="I489" s="2">
        <v>4</v>
      </c>
      <c r="J489" s="18">
        <v>4.4000000000000004</v>
      </c>
      <c r="K489" s="64">
        <f>IF(OR(ISNUMBER(I489),ISNUMBER(J489)),I489+J489,"")</f>
        <v>8.4</v>
      </c>
      <c r="L489" s="2">
        <v>4</v>
      </c>
      <c r="M489" s="18">
        <v>6</v>
      </c>
      <c r="N489" s="65">
        <f>IF(OR(ISNUMBER(L489),ISNUMBER(M489)),L489+M489,"")</f>
        <v>10</v>
      </c>
      <c r="O489" s="1">
        <v>2.5</v>
      </c>
      <c r="P489" s="18">
        <v>6</v>
      </c>
      <c r="Q489" s="64">
        <f>IF(OR(ISNUMBER(O489),ISNUMBER(P489)),O489+P489,"")</f>
        <v>8.5</v>
      </c>
      <c r="R489" s="2">
        <v>1.5</v>
      </c>
      <c r="S489" s="18">
        <v>5.5</v>
      </c>
      <c r="T489" s="65">
        <f>IF(OR(ISNUMBER(R489),ISNUMBER(S489)),R489+S489,"")</f>
        <v>7</v>
      </c>
      <c r="U489" s="1">
        <v>2</v>
      </c>
      <c r="V489" s="18">
        <v>5.5</v>
      </c>
      <c r="W489" s="64">
        <f>IF(OR(ISNUMBER(U489),ISNUMBER(V489)),U489+V489,"")</f>
        <v>7.5</v>
      </c>
      <c r="X489" s="106">
        <f>IF(AS489=4/6,0.7,AS489)</f>
        <v>1</v>
      </c>
      <c r="Y489" s="51">
        <f>F489+G489</f>
        <v>0</v>
      </c>
      <c r="Z489" s="51">
        <f>I489+J489</f>
        <v>8.4</v>
      </c>
      <c r="AA489" s="51">
        <f>L489+M489</f>
        <v>10</v>
      </c>
      <c r="AB489" s="51">
        <f>O489+P489</f>
        <v>8.5</v>
      </c>
      <c r="AC489" s="51">
        <f>R489+S489</f>
        <v>7</v>
      </c>
      <c r="AD489" s="51">
        <f>U489+V489</f>
        <v>7.5</v>
      </c>
      <c r="AE489" s="52">
        <f>LARGE($Y489:$AD489,AE$1)</f>
        <v>10</v>
      </c>
      <c r="AF489" s="52">
        <f>LARGE($Y489:$AD489,AF$1)</f>
        <v>8.5</v>
      </c>
      <c r="AG489" s="52">
        <f>LARGE($Y489:$AD489,AG$1)</f>
        <v>8.4</v>
      </c>
      <c r="AH489" s="52">
        <f>LARGE($Y489:$AD489,AH$1)</f>
        <v>7.5</v>
      </c>
      <c r="AI489" s="52">
        <f>LARGE($Y489:$AD489,AI$1)</f>
        <v>7</v>
      </c>
      <c r="AJ489" s="52">
        <f>LARGE($Y489:$AD489,AJ$1)</f>
        <v>0</v>
      </c>
      <c r="AL489" s="96" t="e">
        <f>IF(H489-F489*G489=H489,0,"ok")</f>
        <v>#VALUE!</v>
      </c>
      <c r="AM489" s="96" t="str">
        <f>IF(K489-I489*J489=K489,0,"ok")</f>
        <v>ok</v>
      </c>
      <c r="AN489" s="96" t="str">
        <f>IF(N489-L489*M489=N489,0,"ok")</f>
        <v>ok</v>
      </c>
      <c r="AO489" s="96" t="str">
        <f>IF(Q489-O489*P489=Q489,0,"ok")</f>
        <v>ok</v>
      </c>
      <c r="AP489" s="96" t="str">
        <f>IF(T489-R489*S489=T489,0,"ok")</f>
        <v>ok</v>
      </c>
      <c r="AQ489" s="96" t="str">
        <f>IF(W489-U489*V489=W489,0,"ok")</f>
        <v>ok</v>
      </c>
      <c r="AR489" s="107">
        <f>COUNT(AL489:AQ489)</f>
        <v>0</v>
      </c>
      <c r="AS489" s="109">
        <f>IF(E489&lt;&gt;0,(COUNT(F489:W489)+3)/18,0)</f>
        <v>1</v>
      </c>
    </row>
    <row r="490" spans="1:45" ht="12.75" customHeight="1">
      <c r="A490" s="3">
        <v>6</v>
      </c>
      <c r="C490" s="25" t="s">
        <v>238</v>
      </c>
      <c r="D490" s="22" t="s">
        <v>239</v>
      </c>
      <c r="E490" s="20">
        <f>AVERAGE(AE490:AH490)</f>
        <v>8.7249999999999996</v>
      </c>
      <c r="F490" s="1">
        <v>3.2</v>
      </c>
      <c r="G490" s="18">
        <v>5.5</v>
      </c>
      <c r="H490" s="64">
        <f>IF(OR(ISNUMBER(F490),ISNUMBER(G490)),F490+G490,"")</f>
        <v>8.6999999999999993</v>
      </c>
      <c r="I490" s="2">
        <v>3.2</v>
      </c>
      <c r="J490" s="18">
        <v>5.8</v>
      </c>
      <c r="K490" s="64">
        <f>IF(OR(ISNUMBER(I490),ISNUMBER(J490)),I490+J490,"")</f>
        <v>9</v>
      </c>
      <c r="L490" s="2">
        <v>3.5</v>
      </c>
      <c r="M490" s="77">
        <v>5.5</v>
      </c>
      <c r="N490" s="65">
        <f>IF(OR(ISNUMBER(L490),ISNUMBER(M490)),L490+M490,"")</f>
        <v>9</v>
      </c>
      <c r="O490" s="1"/>
      <c r="P490" s="18"/>
      <c r="Q490" s="64" t="str">
        <f>IF(OR(ISNUMBER(O490),ISNUMBER(P490)),O490+P490,"")</f>
        <v/>
      </c>
      <c r="R490" s="2">
        <v>2.4</v>
      </c>
      <c r="S490" s="18">
        <v>5.8</v>
      </c>
      <c r="T490" s="65">
        <f>IF(OR(ISNUMBER(R490),ISNUMBER(S490)),R490+S490,"")</f>
        <v>8.1999999999999993</v>
      </c>
      <c r="U490" s="1">
        <v>1</v>
      </c>
      <c r="V490" s="18">
        <v>6</v>
      </c>
      <c r="W490" s="64">
        <f>IF(OR(ISNUMBER(U490),ISNUMBER(V490)),U490+V490,"")</f>
        <v>7</v>
      </c>
      <c r="X490" s="106">
        <f>IF(AS490=4/6,0.7,AS490)</f>
        <v>1</v>
      </c>
      <c r="Y490" s="51">
        <f>F490+G490</f>
        <v>8.6999999999999993</v>
      </c>
      <c r="Z490" s="51">
        <f>I490+J490</f>
        <v>9</v>
      </c>
      <c r="AA490" s="51">
        <f>L490+M490</f>
        <v>9</v>
      </c>
      <c r="AB490" s="51">
        <f>O490+P490</f>
        <v>0</v>
      </c>
      <c r="AC490" s="51">
        <f>R490+S490</f>
        <v>8.1999999999999993</v>
      </c>
      <c r="AD490" s="51">
        <f>U490+V490</f>
        <v>7</v>
      </c>
      <c r="AE490" s="52">
        <f>LARGE($Y490:$AD490,AE$1)</f>
        <v>9</v>
      </c>
      <c r="AF490" s="52">
        <f>LARGE($Y490:$AD490,AF$1)</f>
        <v>9</v>
      </c>
      <c r="AG490" s="52">
        <f>LARGE($Y490:$AD490,AG$1)</f>
        <v>8.6999999999999993</v>
      </c>
      <c r="AH490" s="52">
        <f>LARGE($Y490:$AD490,AH$1)</f>
        <v>8.1999999999999993</v>
      </c>
      <c r="AI490" s="52">
        <f>LARGE($Y490:$AD490,AI$1)</f>
        <v>7</v>
      </c>
      <c r="AJ490" s="52">
        <f>LARGE($Y490:$AD490,AJ$1)</f>
        <v>0</v>
      </c>
      <c r="AL490" s="96" t="str">
        <f>IF(H490-F490*G490=H490,0,"ok")</f>
        <v>ok</v>
      </c>
      <c r="AM490" s="96" t="str">
        <f>IF(K490-I490*J490=K490,0,"ok")</f>
        <v>ok</v>
      </c>
      <c r="AN490" s="96" t="str">
        <f>IF(N490-L490*M490=N490,0,"ok")</f>
        <v>ok</v>
      </c>
      <c r="AO490" s="96" t="e">
        <f>IF(Q490-O490*P490=Q490,0,"ok")</f>
        <v>#VALUE!</v>
      </c>
      <c r="AP490" s="96" t="str">
        <f>IF(T490-R490*S490=T490,0,"ok")</f>
        <v>ok</v>
      </c>
      <c r="AQ490" s="96" t="str">
        <f>IF(W490-U490*V490=W490,0,"ok")</f>
        <v>ok</v>
      </c>
      <c r="AR490" s="107">
        <f>COUNT(AL490:AQ490)</f>
        <v>0</v>
      </c>
      <c r="AS490" s="109">
        <f>IF(E490&lt;&gt;0,(COUNT(F490:W490)+3)/18,0)</f>
        <v>1</v>
      </c>
    </row>
    <row r="491" spans="1:45" ht="12.75" customHeight="1">
      <c r="A491" s="3">
        <v>15</v>
      </c>
      <c r="C491" s="25" t="s">
        <v>630</v>
      </c>
      <c r="D491" s="22" t="s">
        <v>631</v>
      </c>
      <c r="E491" s="20">
        <f>AVERAGE(AE491:AH491)</f>
        <v>7.2</v>
      </c>
      <c r="F491" s="1">
        <v>3</v>
      </c>
      <c r="G491" s="18">
        <v>5</v>
      </c>
      <c r="H491" s="64">
        <f>IF(OR(ISNUMBER(F491),ISNUMBER(G491)),F491+G491,"")</f>
        <v>8</v>
      </c>
      <c r="I491" s="2">
        <v>4</v>
      </c>
      <c r="J491" s="97"/>
      <c r="K491" s="64">
        <f>IF(OR(ISNUMBER(I491),ISNUMBER(J491)),I491+J491,"")</f>
        <v>4</v>
      </c>
      <c r="L491" s="2">
        <v>2</v>
      </c>
      <c r="M491" s="18">
        <v>6</v>
      </c>
      <c r="N491" s="65">
        <f>IF(OR(ISNUMBER(L491),ISNUMBER(M491)),L491+M491,"")</f>
        <v>8</v>
      </c>
      <c r="O491" s="1">
        <v>2.8</v>
      </c>
      <c r="P491" s="18">
        <v>6</v>
      </c>
      <c r="Q491" s="64">
        <f>IF(OR(ISNUMBER(O491),ISNUMBER(P491)),O491+P491,"")</f>
        <v>8.8000000000000007</v>
      </c>
      <c r="R491" s="83"/>
      <c r="S491" s="72"/>
      <c r="T491" s="65" t="str">
        <f>IF(OR(ISNUMBER(R491),ISNUMBER(S491)),R491+S491,"")</f>
        <v/>
      </c>
      <c r="U491" s="71"/>
      <c r="V491" s="72"/>
      <c r="W491" s="64" t="str">
        <f>IF(OR(ISNUMBER(U491),ISNUMBER(V491)),U491+V491,"")</f>
        <v/>
      </c>
      <c r="X491" s="106">
        <f>IF(AS491=4/6,0.7,AS491)</f>
        <v>0.77777777777777779</v>
      </c>
      <c r="Y491" s="51">
        <f>F491+G491</f>
        <v>8</v>
      </c>
      <c r="Z491" s="51">
        <f>I491+J491</f>
        <v>4</v>
      </c>
      <c r="AA491" s="51">
        <f>L491+M491</f>
        <v>8</v>
      </c>
      <c r="AB491" s="51">
        <f>O491+P491</f>
        <v>8.8000000000000007</v>
      </c>
      <c r="AC491" s="51">
        <f>R491+S491</f>
        <v>0</v>
      </c>
      <c r="AD491" s="51">
        <f>U491+V491</f>
        <v>0</v>
      </c>
      <c r="AE491" s="52">
        <f>LARGE($Y491:$AD491,AE$1)</f>
        <v>8.8000000000000007</v>
      </c>
      <c r="AF491" s="52">
        <f>LARGE($Y491:$AD491,AF$1)</f>
        <v>8</v>
      </c>
      <c r="AG491" s="52">
        <f>LARGE($Y491:$AD491,AG$1)</f>
        <v>8</v>
      </c>
      <c r="AH491" s="52">
        <f>LARGE($Y491:$AD491,AH$1)</f>
        <v>4</v>
      </c>
      <c r="AI491" s="52">
        <f>LARGE($Y491:$AD491,AI$1)</f>
        <v>0</v>
      </c>
      <c r="AJ491" s="52">
        <f>LARGE($Y491:$AD491,AJ$1)</f>
        <v>0</v>
      </c>
      <c r="AL491" s="96" t="str">
        <f>IF(H491-F491*G491=H491,0,"ok")</f>
        <v>ok</v>
      </c>
      <c r="AM491" s="96">
        <f>IF(K491-I491*J491=K491,0,"ok")</f>
        <v>0</v>
      </c>
      <c r="AN491" s="96" t="str">
        <f>IF(N491-L491*M491=N491,0,"ok")</f>
        <v>ok</v>
      </c>
      <c r="AO491" s="96" t="str">
        <f>IF(Q491-O491*P491=Q491,0,"ok")</f>
        <v>ok</v>
      </c>
      <c r="AP491" s="96" t="e">
        <f>IF(T491-R491*S491=T491,0,"ok")</f>
        <v>#VALUE!</v>
      </c>
      <c r="AQ491" s="96" t="e">
        <f>IF(W491-U491*V491=W491,0,"ok")</f>
        <v>#VALUE!</v>
      </c>
      <c r="AR491" s="107">
        <f>COUNT(AL491:AQ491)</f>
        <v>1</v>
      </c>
      <c r="AS491" s="109">
        <f>IF(E491&lt;&gt;0,(COUNT(F491:W491)+3)/18,0)</f>
        <v>0.77777777777777779</v>
      </c>
    </row>
    <row r="492" spans="1:45" ht="12.75" customHeight="1">
      <c r="A492" s="3">
        <v>17</v>
      </c>
      <c r="C492" s="25" t="s">
        <v>722</v>
      </c>
      <c r="D492" s="22" t="s">
        <v>723</v>
      </c>
      <c r="E492" s="20">
        <f>AVERAGE(AE492:AH492)</f>
        <v>8.8249999999999993</v>
      </c>
      <c r="F492" s="1">
        <v>3</v>
      </c>
      <c r="G492" s="18">
        <v>6</v>
      </c>
      <c r="H492" s="64">
        <f>IF(OR(ISNUMBER(F492),ISNUMBER(G492)),F492+G492,"")</f>
        <v>9</v>
      </c>
      <c r="I492" s="2">
        <v>3</v>
      </c>
      <c r="J492" s="18">
        <v>5.8</v>
      </c>
      <c r="K492" s="64">
        <f>IF(OR(ISNUMBER(I492),ISNUMBER(J492)),I492+J492,"")</f>
        <v>8.8000000000000007</v>
      </c>
      <c r="L492" s="2"/>
      <c r="M492" s="18"/>
      <c r="N492" s="65" t="str">
        <f>IF(OR(ISNUMBER(L492),ISNUMBER(M492)),L492+M492,"")</f>
        <v/>
      </c>
      <c r="O492" s="1">
        <v>2.5</v>
      </c>
      <c r="P492" s="18">
        <v>5.3</v>
      </c>
      <c r="Q492" s="64">
        <f>IF(OR(ISNUMBER(O492),ISNUMBER(P492)),O492+P492,"")</f>
        <v>7.8</v>
      </c>
      <c r="R492" s="2">
        <v>3</v>
      </c>
      <c r="S492" s="18">
        <v>6</v>
      </c>
      <c r="T492" s="65">
        <f>IF(OR(ISNUMBER(R492),ISNUMBER(S492)),R492+S492,"")</f>
        <v>9</v>
      </c>
      <c r="U492" s="1">
        <v>3.5</v>
      </c>
      <c r="V492" s="18">
        <v>5</v>
      </c>
      <c r="W492" s="64">
        <f>IF(OR(ISNUMBER(U492),ISNUMBER(V492)),U492+V492,"")</f>
        <v>8.5</v>
      </c>
      <c r="X492" s="106">
        <f>IF(AS492=4/6,0.7,AS492)</f>
        <v>1</v>
      </c>
      <c r="Y492" s="51">
        <f>F492+G492</f>
        <v>9</v>
      </c>
      <c r="Z492" s="51">
        <f>I492+J492</f>
        <v>8.8000000000000007</v>
      </c>
      <c r="AA492" s="51">
        <f>L492+M492</f>
        <v>0</v>
      </c>
      <c r="AB492" s="51">
        <f>O492+P492</f>
        <v>7.8</v>
      </c>
      <c r="AC492" s="51">
        <f>R492+S492</f>
        <v>9</v>
      </c>
      <c r="AD492" s="51">
        <f>U492+V492</f>
        <v>8.5</v>
      </c>
      <c r="AE492" s="52">
        <f>LARGE($Y492:$AD492,AE$1)</f>
        <v>9</v>
      </c>
      <c r="AF492" s="52">
        <f>LARGE($Y492:$AD492,AF$1)</f>
        <v>9</v>
      </c>
      <c r="AG492" s="52">
        <f>LARGE($Y492:$AD492,AG$1)</f>
        <v>8.8000000000000007</v>
      </c>
      <c r="AH492" s="52">
        <f>LARGE($Y492:$AD492,AH$1)</f>
        <v>8.5</v>
      </c>
      <c r="AI492" s="52">
        <f>LARGE($Y492:$AD492,AI$1)</f>
        <v>7.8</v>
      </c>
      <c r="AJ492" s="52">
        <f>LARGE($Y492:$AD492,AJ$1)</f>
        <v>0</v>
      </c>
      <c r="AL492" s="96" t="str">
        <f>IF(H492-F492*G492=H492,0,"ok")</f>
        <v>ok</v>
      </c>
      <c r="AM492" s="96" t="str">
        <f>IF(K492-I492*J492=K492,0,"ok")</f>
        <v>ok</v>
      </c>
      <c r="AN492" s="96" t="e">
        <f>IF(N492-L492*M492=N492,0,"ok")</f>
        <v>#VALUE!</v>
      </c>
      <c r="AO492" s="96" t="str">
        <f>IF(Q492-O492*P492=Q492,0,"ok")</f>
        <v>ok</v>
      </c>
      <c r="AP492" s="96" t="str">
        <f>IF(T492-R492*S492=T492,0,"ok")</f>
        <v>ok</v>
      </c>
      <c r="AQ492" s="96" t="str">
        <f>IF(W492-U492*V492=W492,0,"ok")</f>
        <v>ok</v>
      </c>
      <c r="AR492" s="107">
        <f>COUNT(AL492:AQ492)</f>
        <v>0</v>
      </c>
      <c r="AS492" s="109">
        <f>IF(E492&lt;&gt;0,(COUNT(F492:W492)+3)/18,0)</f>
        <v>1</v>
      </c>
    </row>
    <row r="493" spans="1:45" ht="12.75" customHeight="1">
      <c r="A493" s="3">
        <v>7</v>
      </c>
      <c r="C493" s="25" t="s">
        <v>279</v>
      </c>
      <c r="D493" s="22" t="s">
        <v>280</v>
      </c>
      <c r="E493" s="20">
        <f>AVERAGE(AE493:AH493)</f>
        <v>9.1999999999999993</v>
      </c>
      <c r="F493" s="1">
        <v>3.8</v>
      </c>
      <c r="G493" s="18">
        <v>5.3</v>
      </c>
      <c r="H493" s="64">
        <f>IF(OR(ISNUMBER(F493),ISNUMBER(G493)),F493+G493,"")</f>
        <v>9.1</v>
      </c>
      <c r="I493" s="2">
        <v>4</v>
      </c>
      <c r="J493" s="18">
        <v>5.7</v>
      </c>
      <c r="K493" s="64">
        <f>IF(OR(ISNUMBER(I493),ISNUMBER(J493)),I493+J493,"")</f>
        <v>9.6999999999999993</v>
      </c>
      <c r="L493" s="2">
        <v>3.5</v>
      </c>
      <c r="M493" s="18">
        <v>6</v>
      </c>
      <c r="N493" s="65">
        <f>IF(OR(ISNUMBER(L493),ISNUMBER(M493)),L493+M493,"")</f>
        <v>9.5</v>
      </c>
      <c r="O493" s="1"/>
      <c r="P493" s="18"/>
      <c r="Q493" s="64" t="str">
        <f>IF(OR(ISNUMBER(O493),ISNUMBER(P493)),O493+P493,"")</f>
        <v/>
      </c>
      <c r="R493" s="2"/>
      <c r="S493" s="18"/>
      <c r="T493" s="65" t="str">
        <f>IF(OR(ISNUMBER(R493),ISNUMBER(S493)),R493+S493,"")</f>
        <v/>
      </c>
      <c r="U493" s="1">
        <v>3</v>
      </c>
      <c r="V493" s="18">
        <v>5.5</v>
      </c>
      <c r="W493" s="64">
        <f>IF(OR(ISNUMBER(U493),ISNUMBER(V493)),U493+V493,"")</f>
        <v>8.5</v>
      </c>
      <c r="X493" s="106">
        <f>IF(AS493=4/6,0.7,AS493)</f>
        <v>0.83333333333333337</v>
      </c>
      <c r="Y493" s="51">
        <f>F493+G493</f>
        <v>9.1</v>
      </c>
      <c r="Z493" s="51">
        <f>I493+J493</f>
        <v>9.6999999999999993</v>
      </c>
      <c r="AA493" s="51">
        <f>L493+M493</f>
        <v>9.5</v>
      </c>
      <c r="AB493" s="51">
        <f>O493+P493</f>
        <v>0</v>
      </c>
      <c r="AC493" s="51">
        <f>R493+S493</f>
        <v>0</v>
      </c>
      <c r="AD493" s="51">
        <f>U493+V493</f>
        <v>8.5</v>
      </c>
      <c r="AE493" s="52">
        <f>LARGE($Y493:$AD493,AE$1)</f>
        <v>9.6999999999999993</v>
      </c>
      <c r="AF493" s="52">
        <f>LARGE($Y493:$AD493,AF$1)</f>
        <v>9.5</v>
      </c>
      <c r="AG493" s="52">
        <f>LARGE($Y493:$AD493,AG$1)</f>
        <v>9.1</v>
      </c>
      <c r="AH493" s="52">
        <f>LARGE($Y493:$AD493,AH$1)</f>
        <v>8.5</v>
      </c>
      <c r="AI493" s="52">
        <f>LARGE($Y493:$AD493,AI$1)</f>
        <v>0</v>
      </c>
      <c r="AJ493" s="52">
        <f>LARGE($Y493:$AD493,AJ$1)</f>
        <v>0</v>
      </c>
      <c r="AL493" s="96" t="str">
        <f>IF(H493-F493*G493=H493,0,"ok")</f>
        <v>ok</v>
      </c>
      <c r="AM493" s="96" t="str">
        <f>IF(K493-I493*J493=K493,0,"ok")</f>
        <v>ok</v>
      </c>
      <c r="AN493" s="96" t="str">
        <f>IF(N493-L493*M493=N493,0,"ok")</f>
        <v>ok</v>
      </c>
      <c r="AO493" s="96" t="e">
        <f>IF(Q493-O493*P493=Q493,0,"ok")</f>
        <v>#VALUE!</v>
      </c>
      <c r="AP493" s="96" t="e">
        <f>IF(T493-R493*S493=T493,0,"ok")</f>
        <v>#VALUE!</v>
      </c>
      <c r="AQ493" s="96" t="str">
        <f>IF(W493-U493*V493=W493,0,"ok")</f>
        <v>ok</v>
      </c>
      <c r="AR493" s="107">
        <f>COUNT(AL493:AQ493)</f>
        <v>0</v>
      </c>
      <c r="AS493" s="109">
        <f>IF(E493&lt;&gt;0,(COUNT(F493:W493)+3)/18,0)</f>
        <v>0.83333333333333337</v>
      </c>
    </row>
    <row r="494" spans="1:45" ht="12.75" customHeight="1">
      <c r="A494" s="3">
        <v>51</v>
      </c>
      <c r="B494" t="s">
        <v>1093</v>
      </c>
      <c r="C494" s="12">
        <v>9042661</v>
      </c>
      <c r="D494" s="13" t="s">
        <v>1055</v>
      </c>
      <c r="E494" s="20">
        <f>AVERAGE(AE494:AH494)</f>
        <v>8.2125000000000004</v>
      </c>
      <c r="F494" s="1"/>
      <c r="G494" s="18"/>
      <c r="H494" s="64" t="str">
        <f>IF(OR(ISNUMBER(F494),ISNUMBER(G494)),F494+G494,"")</f>
        <v/>
      </c>
      <c r="I494" s="2">
        <v>2.5</v>
      </c>
      <c r="J494" s="18">
        <v>5.2</v>
      </c>
      <c r="K494" s="64">
        <f>IF(OR(ISNUMBER(I494),ISNUMBER(J494)),I494+J494,"")</f>
        <v>7.7</v>
      </c>
      <c r="L494" s="2">
        <v>2.75</v>
      </c>
      <c r="M494" s="18">
        <v>6</v>
      </c>
      <c r="N494" s="65">
        <f>IF(OR(ISNUMBER(L494),ISNUMBER(M494)),L494+M494,"")</f>
        <v>8.75</v>
      </c>
      <c r="O494" s="1">
        <v>1.4</v>
      </c>
      <c r="P494" s="18">
        <v>5</v>
      </c>
      <c r="Q494" s="64">
        <f>IF(OR(ISNUMBER(O494),ISNUMBER(P494)),O494+P494,"")</f>
        <v>6.4</v>
      </c>
      <c r="R494" s="2"/>
      <c r="S494" s="18"/>
      <c r="T494" s="65" t="str">
        <f>IF(OR(ISNUMBER(R494),ISNUMBER(S494)),R494+S494,"")</f>
        <v/>
      </c>
      <c r="U494" s="1">
        <v>4</v>
      </c>
      <c r="V494" s="18">
        <v>6</v>
      </c>
      <c r="W494" s="64">
        <f>IF(OR(ISNUMBER(U494),ISNUMBER(V494)),U494+V494,"")</f>
        <v>10</v>
      </c>
      <c r="X494" s="106">
        <f>IF(AS494=4/6,0.7,AS494)</f>
        <v>0.83333333333333337</v>
      </c>
      <c r="Y494" s="51">
        <f>F494+G494</f>
        <v>0</v>
      </c>
      <c r="Z494" s="51">
        <f>I494+J494</f>
        <v>7.7</v>
      </c>
      <c r="AA494" s="51">
        <f>L494+M494</f>
        <v>8.75</v>
      </c>
      <c r="AB494" s="51">
        <f>O494+P494</f>
        <v>6.4</v>
      </c>
      <c r="AC494" s="51">
        <f>R494+S494</f>
        <v>0</v>
      </c>
      <c r="AD494" s="51">
        <f>U494+V494</f>
        <v>10</v>
      </c>
      <c r="AE494" s="52">
        <f>LARGE($Y494:$AD494,AE$1)</f>
        <v>10</v>
      </c>
      <c r="AF494" s="52">
        <f>LARGE($Y494:$AD494,AF$1)</f>
        <v>8.75</v>
      </c>
      <c r="AG494" s="52">
        <f>LARGE($Y494:$AD494,AG$1)</f>
        <v>7.7</v>
      </c>
      <c r="AH494" s="52">
        <f>LARGE($Y494:$AD494,AH$1)</f>
        <v>6.4</v>
      </c>
      <c r="AI494" s="52">
        <f>LARGE($Y494:$AD494,AI$1)</f>
        <v>0</v>
      </c>
      <c r="AJ494" s="52">
        <f>LARGE($Y494:$AD494,AJ$1)</f>
        <v>0</v>
      </c>
      <c r="AL494" s="96" t="e">
        <f>IF(H494-F494*G494=H494,0,"ok")</f>
        <v>#VALUE!</v>
      </c>
      <c r="AM494" s="96" t="str">
        <f>IF(K494-I494*J494=K494,0,"ok")</f>
        <v>ok</v>
      </c>
      <c r="AN494" s="96" t="str">
        <f>IF(N494-L494*M494=N494,0,"ok")</f>
        <v>ok</v>
      </c>
      <c r="AO494" s="96" t="str">
        <f>IF(Q494-O494*P494=Q494,0,"ok")</f>
        <v>ok</v>
      </c>
      <c r="AP494" s="96" t="e">
        <f>IF(T494-R494*S494=T494,0,"ok")</f>
        <v>#VALUE!</v>
      </c>
      <c r="AQ494" s="96" t="str">
        <f>IF(W494-U494*V494=W494,0,"ok")</f>
        <v>ok</v>
      </c>
      <c r="AR494" s="107">
        <f>COUNT(AL494:AQ494)</f>
        <v>0</v>
      </c>
      <c r="AS494" s="109">
        <f>IF(E494&lt;&gt;0,(COUNT(F494:W494)+3)/18,0)</f>
        <v>0.83333333333333337</v>
      </c>
    </row>
    <row r="495" spans="1:45" ht="12.75" customHeight="1">
      <c r="A495" s="3">
        <v>10</v>
      </c>
      <c r="C495" s="25" t="s">
        <v>389</v>
      </c>
      <c r="D495" s="22" t="s">
        <v>390</v>
      </c>
      <c r="E495" s="20">
        <f>AVERAGE(AE495:AH495)</f>
        <v>8.5250000000000004</v>
      </c>
      <c r="F495" s="1">
        <v>3.5</v>
      </c>
      <c r="G495" s="18">
        <v>5.7</v>
      </c>
      <c r="H495" s="64">
        <f>IF(OR(ISNUMBER(F495),ISNUMBER(G495)),F495+G495,"")</f>
        <v>9.1999999999999993</v>
      </c>
      <c r="I495" s="2">
        <v>2.5</v>
      </c>
      <c r="J495" s="18">
        <v>5.2</v>
      </c>
      <c r="K495" s="64">
        <f>IF(OR(ISNUMBER(I495),ISNUMBER(J495)),I495+J495,"")</f>
        <v>7.7</v>
      </c>
      <c r="L495" s="2">
        <v>2.8</v>
      </c>
      <c r="M495" s="18">
        <v>5.6</v>
      </c>
      <c r="N495" s="65">
        <f>IF(OR(ISNUMBER(L495),ISNUMBER(M495)),L495+M495,"")</f>
        <v>8.3999999999999986</v>
      </c>
      <c r="O495" s="1">
        <v>2.8</v>
      </c>
      <c r="P495" s="18">
        <v>6</v>
      </c>
      <c r="Q495" s="64">
        <f>IF(OR(ISNUMBER(O495),ISNUMBER(P495)),O495+P495,"")</f>
        <v>8.8000000000000007</v>
      </c>
      <c r="R495" s="83"/>
      <c r="S495" s="72"/>
      <c r="T495" s="65" t="str">
        <f>IF(OR(ISNUMBER(R495),ISNUMBER(S495)),R495+S495,"")</f>
        <v/>
      </c>
      <c r="U495" s="71"/>
      <c r="V495" s="72"/>
      <c r="W495" s="64" t="str">
        <f>IF(OR(ISNUMBER(U495),ISNUMBER(V495)),U495+V495,"")</f>
        <v/>
      </c>
      <c r="X495" s="106">
        <f>IF(AS495=4/6,0.7,AS495)</f>
        <v>0.83333333333333337</v>
      </c>
      <c r="Y495" s="51">
        <f>F495+G495</f>
        <v>9.1999999999999993</v>
      </c>
      <c r="Z495" s="51">
        <f>I495+J495</f>
        <v>7.7</v>
      </c>
      <c r="AA495" s="51">
        <f>L495+M495</f>
        <v>8.3999999999999986</v>
      </c>
      <c r="AB495" s="51">
        <f>O495+P495</f>
        <v>8.8000000000000007</v>
      </c>
      <c r="AC495" s="51">
        <f>R495+S495</f>
        <v>0</v>
      </c>
      <c r="AD495" s="51">
        <f>U495+V495</f>
        <v>0</v>
      </c>
      <c r="AE495" s="52">
        <f>LARGE($Y495:$AD495,AE$1)</f>
        <v>9.1999999999999993</v>
      </c>
      <c r="AF495" s="52">
        <f>LARGE($Y495:$AD495,AF$1)</f>
        <v>8.8000000000000007</v>
      </c>
      <c r="AG495" s="52">
        <f>LARGE($Y495:$AD495,AG$1)</f>
        <v>8.3999999999999986</v>
      </c>
      <c r="AH495" s="52">
        <f>LARGE($Y495:$AD495,AH$1)</f>
        <v>7.7</v>
      </c>
      <c r="AI495" s="52">
        <f>LARGE($Y495:$AD495,AI$1)</f>
        <v>0</v>
      </c>
      <c r="AJ495" s="52">
        <f>LARGE($Y495:$AD495,AJ$1)</f>
        <v>0</v>
      </c>
      <c r="AL495" s="96" t="str">
        <f>IF(H495-F495*G495=H495,0,"ok")</f>
        <v>ok</v>
      </c>
      <c r="AM495" s="96" t="str">
        <f>IF(K495-I495*J495=K495,0,"ok")</f>
        <v>ok</v>
      </c>
      <c r="AN495" s="96" t="str">
        <f>IF(N495-L495*M495=N495,0,"ok")</f>
        <v>ok</v>
      </c>
      <c r="AO495" s="96" t="str">
        <f>IF(Q495-O495*P495=Q495,0,"ok")</f>
        <v>ok</v>
      </c>
      <c r="AP495" s="96" t="e">
        <f>IF(T495-R495*S495=T495,0,"ok")</f>
        <v>#VALUE!</v>
      </c>
      <c r="AQ495" s="96" t="e">
        <f>IF(W495-U495*V495=W495,0,"ok")</f>
        <v>#VALUE!</v>
      </c>
      <c r="AR495" s="107">
        <f>COUNT(AL495:AQ495)</f>
        <v>0</v>
      </c>
      <c r="AS495" s="109">
        <f>IF(E495&lt;&gt;0,(COUNT(F495:W495)+3)/18,0)</f>
        <v>0.83333333333333337</v>
      </c>
    </row>
    <row r="496" spans="1:45" ht="12.75" customHeight="1">
      <c r="A496" s="3">
        <v>19</v>
      </c>
      <c r="C496" s="25" t="s">
        <v>812</v>
      </c>
      <c r="D496" s="22" t="s">
        <v>813</v>
      </c>
      <c r="E496" s="20">
        <f>AVERAGE(AE496:AH496)</f>
        <v>8.4749999999999996</v>
      </c>
      <c r="F496" s="1">
        <v>3</v>
      </c>
      <c r="G496" s="18">
        <v>6</v>
      </c>
      <c r="H496" s="64">
        <f>IF(OR(ISNUMBER(F496),ISNUMBER(G496)),F496+G496,"")</f>
        <v>9</v>
      </c>
      <c r="I496" s="2">
        <v>2.9</v>
      </c>
      <c r="J496" s="18">
        <v>5</v>
      </c>
      <c r="K496" s="64">
        <f>IF(OR(ISNUMBER(I496),ISNUMBER(J496)),I496+J496,"")</f>
        <v>7.9</v>
      </c>
      <c r="L496" s="2"/>
      <c r="M496" s="18"/>
      <c r="N496" s="65" t="str">
        <f>IF(OR(ISNUMBER(L496),ISNUMBER(M496)),L496+M496,"")</f>
        <v/>
      </c>
      <c r="O496" s="47">
        <v>2.5</v>
      </c>
      <c r="P496" s="48">
        <v>6</v>
      </c>
      <c r="Q496" s="64">
        <f>IF(OR(ISNUMBER(O496),ISNUMBER(P496)),O496+P496,"")</f>
        <v>8.5</v>
      </c>
      <c r="R496" s="2">
        <v>3</v>
      </c>
      <c r="S496" s="18">
        <v>5.5</v>
      </c>
      <c r="T496" s="65">
        <f>IF(OR(ISNUMBER(R496),ISNUMBER(S496)),R496+S496,"")</f>
        <v>8.5</v>
      </c>
      <c r="U496" s="1">
        <v>2.8</v>
      </c>
      <c r="V496" s="18">
        <v>5</v>
      </c>
      <c r="W496" s="64">
        <f>IF(OR(ISNUMBER(U496),ISNUMBER(V496)),U496+V496,"")</f>
        <v>7.8</v>
      </c>
      <c r="X496" s="106">
        <f>IF(AS496=4/6,0.7,AS496)</f>
        <v>1</v>
      </c>
      <c r="Y496" s="51">
        <f>F496+G496</f>
        <v>9</v>
      </c>
      <c r="Z496" s="51">
        <f>I496+J496</f>
        <v>7.9</v>
      </c>
      <c r="AA496" s="51">
        <f>L496+M496</f>
        <v>0</v>
      </c>
      <c r="AB496" s="51">
        <f>O496+P496</f>
        <v>8.5</v>
      </c>
      <c r="AC496" s="51">
        <f>R496+S496</f>
        <v>8.5</v>
      </c>
      <c r="AD496" s="51">
        <f>U496+V496</f>
        <v>7.8</v>
      </c>
      <c r="AE496" s="52">
        <f>LARGE($Y496:$AD496,AE$1)</f>
        <v>9</v>
      </c>
      <c r="AF496" s="52">
        <f>LARGE($Y496:$AD496,AF$1)</f>
        <v>8.5</v>
      </c>
      <c r="AG496" s="52">
        <f>LARGE($Y496:$AD496,AG$1)</f>
        <v>8.5</v>
      </c>
      <c r="AH496" s="52">
        <f>LARGE($Y496:$AD496,AH$1)</f>
        <v>7.9</v>
      </c>
      <c r="AI496" s="52">
        <f>LARGE($Y496:$AD496,AI$1)</f>
        <v>7.8</v>
      </c>
      <c r="AJ496" s="52">
        <f>LARGE($Y496:$AD496,AJ$1)</f>
        <v>0</v>
      </c>
      <c r="AL496" s="96" t="str">
        <f>IF(H496-F496*G496=H496,0,"ok")</f>
        <v>ok</v>
      </c>
      <c r="AM496" s="96" t="str">
        <f>IF(K496-I496*J496=K496,0,"ok")</f>
        <v>ok</v>
      </c>
      <c r="AN496" s="96" t="e">
        <f>IF(N496-L496*M496=N496,0,"ok")</f>
        <v>#VALUE!</v>
      </c>
      <c r="AO496" s="96" t="str">
        <f>IF(Q496-O496*P496=Q496,0,"ok")</f>
        <v>ok</v>
      </c>
      <c r="AP496" s="96" t="str">
        <f>IF(T496-R496*S496=T496,0,"ok")</f>
        <v>ok</v>
      </c>
      <c r="AQ496" s="96" t="str">
        <f>IF(W496-U496*V496=W496,0,"ok")</f>
        <v>ok</v>
      </c>
      <c r="AR496" s="107">
        <f>COUNT(AL496:AQ496)</f>
        <v>0</v>
      </c>
      <c r="AS496" s="109">
        <f>IF(E496&lt;&gt;0,(COUNT(F496:W496)+3)/18,0)</f>
        <v>1</v>
      </c>
    </row>
    <row r="497" spans="1:45" ht="12.75" customHeight="1">
      <c r="A497" s="3">
        <v>3</v>
      </c>
      <c r="C497" s="25" t="s">
        <v>102</v>
      </c>
      <c r="D497" s="22" t="s">
        <v>103</v>
      </c>
      <c r="E497" s="20">
        <f>AVERAGE(AE497:AH497)</f>
        <v>6.2250000000000005</v>
      </c>
      <c r="F497" s="1">
        <v>2.2999999999999998</v>
      </c>
      <c r="G497" s="18">
        <v>5.5</v>
      </c>
      <c r="H497" s="64">
        <f>IF(OR(ISNUMBER(F497),ISNUMBER(G497)),F497+G497,"")</f>
        <v>7.8</v>
      </c>
      <c r="I497" s="2"/>
      <c r="J497" s="18"/>
      <c r="K497" s="64" t="str">
        <f>IF(OR(ISNUMBER(I497),ISNUMBER(J497)),I497+J497,"")</f>
        <v/>
      </c>
      <c r="L497" s="2">
        <v>2.2999999999999998</v>
      </c>
      <c r="M497" s="18">
        <v>6</v>
      </c>
      <c r="N497" s="65">
        <f>IF(OR(ISNUMBER(L497),ISNUMBER(M497)),L497+M497,"")</f>
        <v>8.3000000000000007</v>
      </c>
      <c r="O497" s="1"/>
      <c r="P497" s="18"/>
      <c r="Q497" s="64" t="str">
        <f>IF(OR(ISNUMBER(O497),ISNUMBER(P497)),O497+P497,"")</f>
        <v/>
      </c>
      <c r="R497" s="2">
        <v>3.3</v>
      </c>
      <c r="S497" s="18">
        <v>5.5</v>
      </c>
      <c r="T497" s="65">
        <f>IF(OR(ISNUMBER(R497),ISNUMBER(S497)),R497+S497,"")</f>
        <v>8.8000000000000007</v>
      </c>
      <c r="U497" s="71"/>
      <c r="V497" s="72"/>
      <c r="W497" s="64" t="str">
        <f>IF(OR(ISNUMBER(U497),ISNUMBER(V497)),U497+V497,"")</f>
        <v/>
      </c>
      <c r="X497" s="106">
        <f>IF(AS497=4/6,0.7,AS497)</f>
        <v>0.7</v>
      </c>
      <c r="Y497" s="51">
        <f>F497+G497</f>
        <v>7.8</v>
      </c>
      <c r="Z497" s="51">
        <f>I497+J497</f>
        <v>0</v>
      </c>
      <c r="AA497" s="51">
        <f>L497+M497</f>
        <v>8.3000000000000007</v>
      </c>
      <c r="AB497" s="51">
        <f>O497+P497</f>
        <v>0</v>
      </c>
      <c r="AC497" s="51">
        <f>R497+S497</f>
        <v>8.8000000000000007</v>
      </c>
      <c r="AD497" s="51">
        <f>U497+V497</f>
        <v>0</v>
      </c>
      <c r="AE497" s="52">
        <f>LARGE($Y497:$AD497,AE$1)</f>
        <v>8.8000000000000007</v>
      </c>
      <c r="AF497" s="52">
        <f>LARGE($Y497:$AD497,AF$1)</f>
        <v>8.3000000000000007</v>
      </c>
      <c r="AG497" s="52">
        <f>LARGE($Y497:$AD497,AG$1)</f>
        <v>7.8</v>
      </c>
      <c r="AH497" s="52">
        <f>LARGE($Y497:$AD497,AH$1)</f>
        <v>0</v>
      </c>
      <c r="AI497" s="52">
        <f>LARGE($Y497:$AD497,AI$1)</f>
        <v>0</v>
      </c>
      <c r="AJ497" s="52">
        <f>LARGE($Y497:$AD497,AJ$1)</f>
        <v>0</v>
      </c>
      <c r="AL497" s="96" t="str">
        <f>IF(H497-F497*G497=H497,0,"ok")</f>
        <v>ok</v>
      </c>
      <c r="AM497" s="96" t="e">
        <f>IF(K497-I497*J497=K497,0,"ok")</f>
        <v>#VALUE!</v>
      </c>
      <c r="AN497" s="96" t="str">
        <f>IF(N497-L497*M497=N497,0,"ok")</f>
        <v>ok</v>
      </c>
      <c r="AO497" s="96" t="e">
        <f>IF(Q497-O497*P497=Q497,0,"ok")</f>
        <v>#VALUE!</v>
      </c>
      <c r="AP497" s="96" t="str">
        <f>IF(T497-R497*S497=T497,0,"ok")</f>
        <v>ok</v>
      </c>
      <c r="AQ497" s="96" t="e">
        <f>IF(W497-U497*V497=W497,0,"ok")</f>
        <v>#VALUE!</v>
      </c>
      <c r="AR497" s="107">
        <f>COUNT(AL497:AQ497)</f>
        <v>0</v>
      </c>
      <c r="AS497" s="109">
        <f>IF(E497&lt;&gt;0,(COUNT(F497:W497)+3)/18,0)</f>
        <v>0.66666666666666663</v>
      </c>
    </row>
    <row r="498" spans="1:45" ht="12.75" customHeight="1">
      <c r="A498" s="3">
        <v>18</v>
      </c>
      <c r="C498" s="25" t="s">
        <v>776</v>
      </c>
      <c r="D498" s="22" t="s">
        <v>777</v>
      </c>
      <c r="E498" s="20">
        <f>AVERAGE(AE498:AH498)</f>
        <v>8.1750000000000007</v>
      </c>
      <c r="F498" s="1"/>
      <c r="G498" s="18"/>
      <c r="H498" s="64" t="str">
        <f>IF(OR(ISNUMBER(F498),ISNUMBER(G498)),F498+G498,"")</f>
        <v/>
      </c>
      <c r="I498" s="2">
        <v>2.6</v>
      </c>
      <c r="J498" s="18">
        <v>5.8</v>
      </c>
      <c r="K498" s="64">
        <f>IF(OR(ISNUMBER(I498),ISNUMBER(J498)),I498+J498,"")</f>
        <v>8.4</v>
      </c>
      <c r="L498" s="2">
        <v>3.6</v>
      </c>
      <c r="M498" s="18">
        <v>5.6</v>
      </c>
      <c r="N498" s="65">
        <f>IF(OR(ISNUMBER(L498),ISNUMBER(M498)),L498+M498,"")</f>
        <v>9.1999999999999993</v>
      </c>
      <c r="O498" s="1">
        <v>2.2999999999999998</v>
      </c>
      <c r="P498" s="18">
        <v>5</v>
      </c>
      <c r="Q498" s="64">
        <f>IF(OR(ISNUMBER(O498),ISNUMBER(P498)),O498+P498,"")</f>
        <v>7.3</v>
      </c>
      <c r="R498" s="2"/>
      <c r="S498" s="18"/>
      <c r="T498" s="65" t="str">
        <f>IF(OR(ISNUMBER(R498),ISNUMBER(S498)),R498+S498,"")</f>
        <v/>
      </c>
      <c r="U498" s="1">
        <v>2.8</v>
      </c>
      <c r="V498" s="18">
        <v>5</v>
      </c>
      <c r="W498" s="64">
        <f>IF(OR(ISNUMBER(U498),ISNUMBER(V498)),U498+V498,"")</f>
        <v>7.8</v>
      </c>
      <c r="X498" s="106">
        <f>IF(AS498=4/6,0.7,AS498)</f>
        <v>0.83333333333333337</v>
      </c>
      <c r="Y498" s="51">
        <f>F498+G498</f>
        <v>0</v>
      </c>
      <c r="Z498" s="51">
        <f>I498+J498</f>
        <v>8.4</v>
      </c>
      <c r="AA498" s="51">
        <f>L498+M498</f>
        <v>9.1999999999999993</v>
      </c>
      <c r="AB498" s="51">
        <f>O498+P498</f>
        <v>7.3</v>
      </c>
      <c r="AC498" s="51">
        <f>R498+S498</f>
        <v>0</v>
      </c>
      <c r="AD498" s="51">
        <f>U498+V498</f>
        <v>7.8</v>
      </c>
      <c r="AE498" s="52">
        <f>LARGE($Y498:$AD498,AE$1)</f>
        <v>9.1999999999999993</v>
      </c>
      <c r="AF498" s="52">
        <f>LARGE($Y498:$AD498,AF$1)</f>
        <v>8.4</v>
      </c>
      <c r="AG498" s="52">
        <f>LARGE($Y498:$AD498,AG$1)</f>
        <v>7.8</v>
      </c>
      <c r="AH498" s="52">
        <f>LARGE($Y498:$AD498,AH$1)</f>
        <v>7.3</v>
      </c>
      <c r="AI498" s="52">
        <f>LARGE($Y498:$AD498,AI$1)</f>
        <v>0</v>
      </c>
      <c r="AJ498" s="52">
        <f>LARGE($Y498:$AD498,AJ$1)</f>
        <v>0</v>
      </c>
      <c r="AL498" s="96" t="e">
        <f>IF(H498-F498*G498=H498,0,"ok")</f>
        <v>#VALUE!</v>
      </c>
      <c r="AM498" s="96" t="str">
        <f>IF(K498-I498*J498=K498,0,"ok")</f>
        <v>ok</v>
      </c>
      <c r="AN498" s="96" t="str">
        <f>IF(N498-L498*M498=N498,0,"ok")</f>
        <v>ok</v>
      </c>
      <c r="AO498" s="96" t="str">
        <f>IF(Q498-O498*P498=Q498,0,"ok")</f>
        <v>ok</v>
      </c>
      <c r="AP498" s="96" t="e">
        <f>IF(T498-R498*S498=T498,0,"ok")</f>
        <v>#VALUE!</v>
      </c>
      <c r="AQ498" s="96" t="str">
        <f>IF(W498-U498*V498=W498,0,"ok")</f>
        <v>ok</v>
      </c>
      <c r="AR498" s="107">
        <f>COUNT(AL498:AQ498)</f>
        <v>0</v>
      </c>
      <c r="AS498" s="109">
        <f>IF(E498&lt;&gt;0,(COUNT(F498:W498)+3)/18,0)</f>
        <v>0.83333333333333337</v>
      </c>
    </row>
    <row r="499" spans="1:45" ht="12.75" customHeight="1">
      <c r="A499" s="3">
        <v>19</v>
      </c>
      <c r="C499" s="25" t="s">
        <v>814</v>
      </c>
      <c r="D499" s="22" t="s">
        <v>815</v>
      </c>
      <c r="E499" s="20">
        <f>AVERAGE(AE499:AH499)</f>
        <v>9.0250000000000004</v>
      </c>
      <c r="F499" s="1">
        <v>3.7</v>
      </c>
      <c r="G499" s="18">
        <v>5.4</v>
      </c>
      <c r="H499" s="64">
        <f>IF(OR(ISNUMBER(F499),ISNUMBER(G499)),F499+G499,"")</f>
        <v>9.1000000000000014</v>
      </c>
      <c r="I499" s="2">
        <v>4</v>
      </c>
      <c r="J499" s="18">
        <v>5</v>
      </c>
      <c r="K499" s="64">
        <f>IF(OR(ISNUMBER(I499),ISNUMBER(J499)),I499+J499,"")</f>
        <v>9</v>
      </c>
      <c r="L499" s="2"/>
      <c r="M499" s="18"/>
      <c r="N499" s="65" t="str">
        <f>IF(OR(ISNUMBER(L499),ISNUMBER(M499)),L499+M499,"")</f>
        <v/>
      </c>
      <c r="O499" s="47">
        <v>4</v>
      </c>
      <c r="P499" s="48">
        <v>5</v>
      </c>
      <c r="Q499" s="64">
        <f>IF(OR(ISNUMBER(O499),ISNUMBER(P499)),O499+P499,"")</f>
        <v>9</v>
      </c>
      <c r="R499" s="2"/>
      <c r="S499" s="18"/>
      <c r="T499" s="65" t="str">
        <f>IF(OR(ISNUMBER(R499),ISNUMBER(S499)),R499+S499,"")</f>
        <v/>
      </c>
      <c r="U499" s="1">
        <v>4</v>
      </c>
      <c r="V499" s="18">
        <v>5</v>
      </c>
      <c r="W499" s="64">
        <f>IF(OR(ISNUMBER(U499),ISNUMBER(V499)),U499+V499,"")</f>
        <v>9</v>
      </c>
      <c r="X499" s="106">
        <f>IF(AS499=4/6,0.7,AS499)</f>
        <v>0.83333333333333337</v>
      </c>
      <c r="Y499" s="51">
        <f>F499+G499</f>
        <v>9.1000000000000014</v>
      </c>
      <c r="Z499" s="51">
        <f>I499+J499</f>
        <v>9</v>
      </c>
      <c r="AA499" s="51">
        <f>L499+M499</f>
        <v>0</v>
      </c>
      <c r="AB499" s="51">
        <f>O499+P499</f>
        <v>9</v>
      </c>
      <c r="AC499" s="51">
        <f>R499+S499</f>
        <v>0</v>
      </c>
      <c r="AD499" s="51">
        <f>U499+V499</f>
        <v>9</v>
      </c>
      <c r="AE499" s="52">
        <f>LARGE($Y499:$AD499,AE$1)</f>
        <v>9.1000000000000014</v>
      </c>
      <c r="AF499" s="52">
        <f>LARGE($Y499:$AD499,AF$1)</f>
        <v>9</v>
      </c>
      <c r="AG499" s="52">
        <f>LARGE($Y499:$AD499,AG$1)</f>
        <v>9</v>
      </c>
      <c r="AH499" s="52">
        <f>LARGE($Y499:$AD499,AH$1)</f>
        <v>9</v>
      </c>
      <c r="AI499" s="52">
        <f>LARGE($Y499:$AD499,AI$1)</f>
        <v>0</v>
      </c>
      <c r="AJ499" s="52">
        <f>LARGE($Y499:$AD499,AJ$1)</f>
        <v>0</v>
      </c>
      <c r="AL499" s="96" t="str">
        <f>IF(H499-F499*G499=H499,0,"ok")</f>
        <v>ok</v>
      </c>
      <c r="AM499" s="96" t="str">
        <f>IF(K499-I499*J499=K499,0,"ok")</f>
        <v>ok</v>
      </c>
      <c r="AN499" s="96" t="e">
        <f>IF(N499-L499*M499=N499,0,"ok")</f>
        <v>#VALUE!</v>
      </c>
      <c r="AO499" s="96" t="str">
        <f>IF(Q499-O499*P499=Q499,0,"ok")</f>
        <v>ok</v>
      </c>
      <c r="AP499" s="96" t="e">
        <f>IF(T499-R499*S499=T499,0,"ok")</f>
        <v>#VALUE!</v>
      </c>
      <c r="AQ499" s="96" t="str">
        <f>IF(W499-U499*V499=W499,0,"ok")</f>
        <v>ok</v>
      </c>
      <c r="AR499" s="107">
        <f>COUNT(AL499:AQ499)</f>
        <v>0</v>
      </c>
      <c r="AS499" s="109">
        <f>IF(E499&lt;&gt;0,(COUNT(F499:W499)+3)/18,0)</f>
        <v>0.83333333333333337</v>
      </c>
    </row>
    <row r="500" spans="1:45" ht="12.75" customHeight="1">
      <c r="A500" s="3">
        <v>51</v>
      </c>
      <c r="C500" s="25">
        <v>8536767</v>
      </c>
      <c r="D500" s="22" t="s">
        <v>1056</v>
      </c>
      <c r="E500" s="20">
        <f>AVERAGE(AE500:AH500)</f>
        <v>8.65</v>
      </c>
      <c r="F500" s="1">
        <v>2.2999999999999998</v>
      </c>
      <c r="G500" s="18">
        <v>5.5</v>
      </c>
      <c r="H500" s="64">
        <f>IF(OR(ISNUMBER(F500),ISNUMBER(G500)),F500+G500,"")</f>
        <v>7.8</v>
      </c>
      <c r="I500" s="2">
        <v>3.5</v>
      </c>
      <c r="J500" s="18">
        <v>5.5</v>
      </c>
      <c r="K500" s="64">
        <f>IF(OR(ISNUMBER(I500),ISNUMBER(J500)),I500+J500,"")</f>
        <v>9</v>
      </c>
      <c r="L500" s="2"/>
      <c r="M500" s="18"/>
      <c r="N500" s="65" t="str">
        <f>IF(OR(ISNUMBER(L500),ISNUMBER(M500)),L500+M500,"")</f>
        <v/>
      </c>
      <c r="O500" s="1">
        <v>3.7</v>
      </c>
      <c r="P500" s="18">
        <v>5</v>
      </c>
      <c r="Q500" s="64">
        <f>IF(OR(ISNUMBER(O500),ISNUMBER(P500)),O500+P500,"")</f>
        <v>8.6999999999999993</v>
      </c>
      <c r="R500" s="2"/>
      <c r="S500" s="18"/>
      <c r="T500" s="65" t="str">
        <f>IF(OR(ISNUMBER(R500),ISNUMBER(S500)),R500+S500,"")</f>
        <v/>
      </c>
      <c r="U500" s="1">
        <v>3.5</v>
      </c>
      <c r="V500" s="18">
        <v>5.6</v>
      </c>
      <c r="W500" s="64">
        <f>IF(OR(ISNUMBER(U500),ISNUMBER(V500)),U500+V500,"")</f>
        <v>9.1</v>
      </c>
      <c r="X500" s="106">
        <f>IF(AS500=4/6,0.7,AS500)</f>
        <v>0.83333333333333337</v>
      </c>
      <c r="Y500" s="51">
        <f>F500+G500</f>
        <v>7.8</v>
      </c>
      <c r="Z500" s="51">
        <f>I500+J500</f>
        <v>9</v>
      </c>
      <c r="AA500" s="51">
        <f>L500+M500</f>
        <v>0</v>
      </c>
      <c r="AB500" s="51">
        <f>O500+P500</f>
        <v>8.6999999999999993</v>
      </c>
      <c r="AC500" s="51">
        <f>R500+S500</f>
        <v>0</v>
      </c>
      <c r="AD500" s="51">
        <f>U500+V500</f>
        <v>9.1</v>
      </c>
      <c r="AE500" s="52">
        <f>LARGE($Y500:$AD500,AE$1)</f>
        <v>9.1</v>
      </c>
      <c r="AF500" s="52">
        <f>LARGE($Y500:$AD500,AF$1)</f>
        <v>9</v>
      </c>
      <c r="AG500" s="52">
        <f>LARGE($Y500:$AD500,AG$1)</f>
        <v>8.6999999999999993</v>
      </c>
      <c r="AH500" s="52">
        <f>LARGE($Y500:$AD500,AH$1)</f>
        <v>7.8</v>
      </c>
      <c r="AI500" s="52">
        <f>LARGE($Y500:$AD500,AI$1)</f>
        <v>0</v>
      </c>
      <c r="AJ500" s="52">
        <f>LARGE($Y500:$AD500,AJ$1)</f>
        <v>0</v>
      </c>
      <c r="AL500" s="96" t="str">
        <f>IF(H500-F500*G500=H500,0,"ok")</f>
        <v>ok</v>
      </c>
      <c r="AM500" s="96" t="str">
        <f>IF(K500-I500*J500=K500,0,"ok")</f>
        <v>ok</v>
      </c>
      <c r="AN500" s="96" t="e">
        <f>IF(N500-L500*M500=N500,0,"ok")</f>
        <v>#VALUE!</v>
      </c>
      <c r="AO500" s="96" t="str">
        <f>IF(Q500-O500*P500=Q500,0,"ok")</f>
        <v>ok</v>
      </c>
      <c r="AP500" s="96" t="e">
        <f>IF(T500-R500*S500=T500,0,"ok")</f>
        <v>#VALUE!</v>
      </c>
      <c r="AQ500" s="96" t="str">
        <f>IF(W500-U500*V500=W500,0,"ok")</f>
        <v>ok</v>
      </c>
      <c r="AR500" s="107">
        <f>COUNT(AL500:AQ500)</f>
        <v>0</v>
      </c>
      <c r="AS500" s="109">
        <f>IF(E500&lt;&gt;0,(COUNT(F500:W500)+3)/18,0)</f>
        <v>0.83333333333333337</v>
      </c>
    </row>
    <row r="501" spans="1:45" ht="12.75" customHeight="1">
      <c r="A501" s="3">
        <v>32</v>
      </c>
      <c r="C501" s="25" t="s">
        <v>1033</v>
      </c>
      <c r="D501" s="22" t="s">
        <v>994</v>
      </c>
      <c r="E501" s="20">
        <f>AVERAGE(AE501:AH501)</f>
        <v>8.6999999999999993</v>
      </c>
      <c r="F501" s="1"/>
      <c r="G501" s="18"/>
      <c r="H501" s="64" t="str">
        <f>IF(OR(ISNUMBER(F501),ISNUMBER(G501)),F501+G501,"")</f>
        <v/>
      </c>
      <c r="I501" s="9">
        <v>4</v>
      </c>
      <c r="J501" s="19">
        <v>6</v>
      </c>
      <c r="K501" s="64">
        <f>IF(OR(ISNUMBER(I501),ISNUMBER(J501)),I501+J501,"")</f>
        <v>10</v>
      </c>
      <c r="L501" s="2">
        <v>2.5</v>
      </c>
      <c r="M501" s="18">
        <v>5.8</v>
      </c>
      <c r="N501" s="65">
        <f>IF(OR(ISNUMBER(L501),ISNUMBER(M501)),L501+M501,"")</f>
        <v>8.3000000000000007</v>
      </c>
      <c r="O501" s="10">
        <v>1.6</v>
      </c>
      <c r="P501" s="17">
        <v>6</v>
      </c>
      <c r="Q501" s="64">
        <f>IF(OR(ISNUMBER(O501),ISNUMBER(P501)),O501+P501,"")</f>
        <v>7.6</v>
      </c>
      <c r="R501" s="2"/>
      <c r="S501" s="18"/>
      <c r="T501" s="65" t="str">
        <f>IF(OR(ISNUMBER(R501),ISNUMBER(S501)),R501+S501,"")</f>
        <v/>
      </c>
      <c r="U501" s="1">
        <v>3.4</v>
      </c>
      <c r="V501" s="18">
        <v>5.5</v>
      </c>
      <c r="W501" s="64">
        <f>IF(OR(ISNUMBER(U501),ISNUMBER(V501)),U501+V501,"")</f>
        <v>8.9</v>
      </c>
      <c r="X501" s="106">
        <f>IF(AS501=4/6,0.7,AS501)</f>
        <v>0.83333333333333337</v>
      </c>
      <c r="Y501" s="51">
        <f>F501+G501</f>
        <v>0</v>
      </c>
      <c r="Z501" s="51">
        <f>I501+J501</f>
        <v>10</v>
      </c>
      <c r="AA501" s="51">
        <f>L501+M501</f>
        <v>8.3000000000000007</v>
      </c>
      <c r="AB501" s="51">
        <f>O501+P501</f>
        <v>7.6</v>
      </c>
      <c r="AC501" s="51">
        <f>R501+S501</f>
        <v>0</v>
      </c>
      <c r="AD501" s="51">
        <f>U501+V501</f>
        <v>8.9</v>
      </c>
      <c r="AE501" s="52">
        <f>LARGE($Y501:$AD501,AE$1)</f>
        <v>10</v>
      </c>
      <c r="AF501" s="52">
        <f>LARGE($Y501:$AD501,AF$1)</f>
        <v>8.9</v>
      </c>
      <c r="AG501" s="52">
        <f>LARGE($Y501:$AD501,AG$1)</f>
        <v>8.3000000000000007</v>
      </c>
      <c r="AH501" s="52">
        <f>LARGE($Y501:$AD501,AH$1)</f>
        <v>7.6</v>
      </c>
      <c r="AI501" s="52">
        <f>LARGE($Y501:$AD501,AI$1)</f>
        <v>0</v>
      </c>
      <c r="AJ501" s="52">
        <f>LARGE($Y501:$AD501,AJ$1)</f>
        <v>0</v>
      </c>
      <c r="AL501" s="96" t="e">
        <f>IF(H501-F501*G501=H501,0,"ok")</f>
        <v>#VALUE!</v>
      </c>
      <c r="AM501" s="96" t="str">
        <f>IF(K501-I501*J501=K501,0,"ok")</f>
        <v>ok</v>
      </c>
      <c r="AN501" s="96" t="str">
        <f>IF(N501-L501*M501=N501,0,"ok")</f>
        <v>ok</v>
      </c>
      <c r="AO501" s="96" t="str">
        <f>IF(Q501-O501*P501=Q501,0,"ok")</f>
        <v>ok</v>
      </c>
      <c r="AP501" s="96" t="e">
        <f>IF(T501-R501*S501=T501,0,"ok")</f>
        <v>#VALUE!</v>
      </c>
      <c r="AQ501" s="96" t="str">
        <f>IF(W501-U501*V501=W501,0,"ok")</f>
        <v>ok</v>
      </c>
      <c r="AR501" s="107">
        <f>COUNT(AL501:AQ501)</f>
        <v>0</v>
      </c>
      <c r="AS501" s="109">
        <f>IF(E501&lt;&gt;0,(COUNT(F501:W501)+3)/18,0)</f>
        <v>0.83333333333333337</v>
      </c>
    </row>
    <row r="502" spans="1:45" ht="12.75" customHeight="1">
      <c r="A502" s="3">
        <v>51</v>
      </c>
      <c r="C502" s="25">
        <v>9016932</v>
      </c>
      <c r="D502" s="22" t="s">
        <v>1057</v>
      </c>
      <c r="E502" s="20">
        <f>AVERAGE(AE502:AH502)</f>
        <v>7.6000000000000005</v>
      </c>
      <c r="F502" s="1">
        <v>2.8</v>
      </c>
      <c r="G502" s="18">
        <v>5</v>
      </c>
      <c r="H502" s="64">
        <f>IF(OR(ISNUMBER(F502),ISNUMBER(G502)),F502+G502,"")</f>
        <v>7.8</v>
      </c>
      <c r="I502" s="2">
        <v>2.5</v>
      </c>
      <c r="J502" s="18">
        <v>5.5</v>
      </c>
      <c r="K502" s="64">
        <f>IF(OR(ISNUMBER(I502),ISNUMBER(J502)),I502+J502,"")</f>
        <v>8</v>
      </c>
      <c r="L502" s="2"/>
      <c r="M502" s="18"/>
      <c r="N502" s="65" t="str">
        <f>IF(OR(ISNUMBER(L502),ISNUMBER(M502)),L502+M502,"")</f>
        <v/>
      </c>
      <c r="O502" s="1">
        <v>1.5</v>
      </c>
      <c r="P502" s="18">
        <v>5</v>
      </c>
      <c r="Q502" s="64">
        <f>IF(OR(ISNUMBER(O502),ISNUMBER(P502)),O502+P502,"")</f>
        <v>6.5</v>
      </c>
      <c r="R502" s="2"/>
      <c r="S502" s="18"/>
      <c r="T502" s="65" t="str">
        <f>IF(OR(ISNUMBER(R502),ISNUMBER(S502)),R502+S502,"")</f>
        <v/>
      </c>
      <c r="U502" s="1">
        <v>2.5</v>
      </c>
      <c r="V502" s="18">
        <v>5.6</v>
      </c>
      <c r="W502" s="64">
        <f>IF(OR(ISNUMBER(U502),ISNUMBER(V502)),U502+V502,"")</f>
        <v>8.1</v>
      </c>
      <c r="X502" s="106">
        <f>IF(AS502=4/6,0.7,AS502)</f>
        <v>0.83333333333333337</v>
      </c>
      <c r="Y502" s="51">
        <f>F502+G502</f>
        <v>7.8</v>
      </c>
      <c r="Z502" s="51">
        <f>I502+J502</f>
        <v>8</v>
      </c>
      <c r="AA502" s="51">
        <f>L502+M502</f>
        <v>0</v>
      </c>
      <c r="AB502" s="51">
        <f>O502+P502</f>
        <v>6.5</v>
      </c>
      <c r="AC502" s="51">
        <f>R502+S502</f>
        <v>0</v>
      </c>
      <c r="AD502" s="51">
        <f>U502+V502</f>
        <v>8.1</v>
      </c>
      <c r="AE502" s="52">
        <f>LARGE($Y502:$AD502,AE$1)</f>
        <v>8.1</v>
      </c>
      <c r="AF502" s="52">
        <f>LARGE($Y502:$AD502,AF$1)</f>
        <v>8</v>
      </c>
      <c r="AG502" s="52">
        <f>LARGE($Y502:$AD502,AG$1)</f>
        <v>7.8</v>
      </c>
      <c r="AH502" s="52">
        <f>LARGE($Y502:$AD502,AH$1)</f>
        <v>6.5</v>
      </c>
      <c r="AI502" s="52">
        <f>LARGE($Y502:$AD502,AI$1)</f>
        <v>0</v>
      </c>
      <c r="AJ502" s="52">
        <f>LARGE($Y502:$AD502,AJ$1)</f>
        <v>0</v>
      </c>
      <c r="AL502" s="96" t="str">
        <f>IF(H502-F502*G502=H502,0,"ok")</f>
        <v>ok</v>
      </c>
      <c r="AM502" s="96" t="str">
        <f>IF(K502-I502*J502=K502,0,"ok")</f>
        <v>ok</v>
      </c>
      <c r="AN502" s="96" t="e">
        <f>IF(N502-L502*M502=N502,0,"ok")</f>
        <v>#VALUE!</v>
      </c>
      <c r="AO502" s="96" t="str">
        <f>IF(Q502-O502*P502=Q502,0,"ok")</f>
        <v>ok</v>
      </c>
      <c r="AP502" s="96" t="e">
        <f>IF(T502-R502*S502=T502,0,"ok")</f>
        <v>#VALUE!</v>
      </c>
      <c r="AQ502" s="96" t="str">
        <f>IF(W502-U502*V502=W502,0,"ok")</f>
        <v>ok</v>
      </c>
      <c r="AR502" s="107">
        <f>COUNT(AL502:AQ502)</f>
        <v>0</v>
      </c>
      <c r="AS502" s="109">
        <f>IF(E502&lt;&gt;0,(COUNT(F502:W502)+3)/18,0)</f>
        <v>0.83333333333333337</v>
      </c>
    </row>
    <row r="503" spans="1:45" ht="12.75" customHeight="1">
      <c r="A503" s="3">
        <v>1</v>
      </c>
      <c r="C503" s="25" t="s">
        <v>30</v>
      </c>
      <c r="D503" s="22" t="s">
        <v>31</v>
      </c>
      <c r="E503" s="20">
        <f>AVERAGE(AE503:AH503)</f>
        <v>8.7750000000000004</v>
      </c>
      <c r="F503" s="1">
        <v>1.2</v>
      </c>
      <c r="G503" s="18">
        <v>5.9</v>
      </c>
      <c r="H503" s="64">
        <f>IF(OR(ISNUMBER(F503),ISNUMBER(G503)),F503+G503,"")</f>
        <v>7.1000000000000005</v>
      </c>
      <c r="I503" s="2">
        <v>4</v>
      </c>
      <c r="J503" s="18">
        <v>5.8</v>
      </c>
      <c r="K503" s="64">
        <f>IF(OR(ISNUMBER(I503),ISNUMBER(J503)),I503+J503,"")</f>
        <v>9.8000000000000007</v>
      </c>
      <c r="L503" s="2"/>
      <c r="M503" s="18"/>
      <c r="N503" s="65" t="str">
        <f>IF(OR(ISNUMBER(L503),ISNUMBER(M503)),L503+M503,"")</f>
        <v/>
      </c>
      <c r="O503" s="1">
        <v>3.7</v>
      </c>
      <c r="P503" s="18">
        <v>5.8</v>
      </c>
      <c r="Q503" s="64">
        <f>IF(OR(ISNUMBER(O503),ISNUMBER(P503)),O503+P503,"")</f>
        <v>9.5</v>
      </c>
      <c r="R503" s="2">
        <v>2.7</v>
      </c>
      <c r="S503" s="18">
        <v>6</v>
      </c>
      <c r="T503" s="65">
        <f>IF(OR(ISNUMBER(R503),ISNUMBER(S503)),R503+S503,"")</f>
        <v>8.6999999999999993</v>
      </c>
      <c r="U503" s="67"/>
      <c r="V503" s="66"/>
      <c r="W503" s="64" t="str">
        <f>IF(OR(ISNUMBER(U503),ISNUMBER(V503)),U503+V503,"")</f>
        <v/>
      </c>
      <c r="X503" s="106">
        <f>IF(AS503=4/6,0.7,AS503)</f>
        <v>0.83333333333333337</v>
      </c>
      <c r="Y503" s="51">
        <f>F503+G503</f>
        <v>7.1000000000000005</v>
      </c>
      <c r="Z503" s="51">
        <f>I503+J503</f>
        <v>9.8000000000000007</v>
      </c>
      <c r="AA503" s="51">
        <f>L503+M503</f>
        <v>0</v>
      </c>
      <c r="AB503" s="51">
        <f>O503+P503</f>
        <v>9.5</v>
      </c>
      <c r="AC503" s="51">
        <f>R503+S503</f>
        <v>8.6999999999999993</v>
      </c>
      <c r="AD503" s="51">
        <f>U503+V503</f>
        <v>0</v>
      </c>
      <c r="AE503" s="52">
        <f>LARGE($Y503:$AD503,AE$1)</f>
        <v>9.8000000000000007</v>
      </c>
      <c r="AF503" s="52">
        <f>LARGE($Y503:$AD503,AF$1)</f>
        <v>9.5</v>
      </c>
      <c r="AG503" s="52">
        <f>LARGE($Y503:$AD503,AG$1)</f>
        <v>8.6999999999999993</v>
      </c>
      <c r="AH503" s="52">
        <f>LARGE($Y503:$AD503,AH$1)</f>
        <v>7.1000000000000005</v>
      </c>
      <c r="AI503" s="52">
        <f>LARGE($Y503:$AD503,AI$1)</f>
        <v>0</v>
      </c>
      <c r="AJ503" s="52">
        <f>LARGE($Y503:$AD503,AJ$1)</f>
        <v>0</v>
      </c>
      <c r="AK503" s="104"/>
      <c r="AL503" s="96" t="str">
        <f>IF(H503-F503*G503=H503,0,"ok")</f>
        <v>ok</v>
      </c>
      <c r="AM503" s="96" t="str">
        <f>IF(K503-I503*J503=K503,0,"ok")</f>
        <v>ok</v>
      </c>
      <c r="AN503" s="96" t="e">
        <f>IF(N503-L503*M503=N503,0,"ok")</f>
        <v>#VALUE!</v>
      </c>
      <c r="AO503" s="96" t="str">
        <f>IF(Q503-O503*P503=Q503,0,"ok")</f>
        <v>ok</v>
      </c>
      <c r="AP503" s="96" t="str">
        <f>IF(T503-R503*S503=T503,0,"ok")</f>
        <v>ok</v>
      </c>
      <c r="AQ503" s="96" t="e">
        <f>IF(W503-U503*V503=W503,0,"ok")</f>
        <v>#VALUE!</v>
      </c>
      <c r="AR503" s="107">
        <f>COUNT(AL503:AQ503)</f>
        <v>0</v>
      </c>
      <c r="AS503" s="109">
        <f>IF(E503&lt;&gt;0,(COUNT(F503:W503)+3)/18,0)</f>
        <v>0.83333333333333337</v>
      </c>
    </row>
    <row r="504" spans="1:45" ht="12.75" customHeight="1">
      <c r="A504" s="3">
        <v>5</v>
      </c>
      <c r="C504" s="25" t="s">
        <v>192</v>
      </c>
      <c r="D504" s="22" t="s">
        <v>193</v>
      </c>
      <c r="E504" s="20">
        <f>AVERAGE(AE504:AH504)</f>
        <v>9.1999999999999993</v>
      </c>
      <c r="F504" s="1">
        <v>3.3</v>
      </c>
      <c r="G504" s="18">
        <v>5.5</v>
      </c>
      <c r="H504" s="64">
        <f>IF(OR(ISNUMBER(F504),ISNUMBER(G504)),F504+G504,"")</f>
        <v>8.8000000000000007</v>
      </c>
      <c r="I504" s="2">
        <v>4</v>
      </c>
      <c r="J504" s="18">
        <v>6</v>
      </c>
      <c r="K504" s="64">
        <f>IF(OR(ISNUMBER(I504),ISNUMBER(J504)),I504+J504,"")</f>
        <v>10</v>
      </c>
      <c r="L504" s="2"/>
      <c r="M504" s="18"/>
      <c r="N504" s="65" t="str">
        <f>IF(OR(ISNUMBER(L504),ISNUMBER(M504)),L504+M504,"")</f>
        <v/>
      </c>
      <c r="O504" s="1">
        <v>3</v>
      </c>
      <c r="P504" s="18">
        <v>6</v>
      </c>
      <c r="Q504" s="64">
        <f>IF(OR(ISNUMBER(O504),ISNUMBER(P504)),O504+P504,"")</f>
        <v>9</v>
      </c>
      <c r="R504" s="2"/>
      <c r="S504" s="18"/>
      <c r="T504" s="65" t="str">
        <f>IF(OR(ISNUMBER(R504),ISNUMBER(S504)),R504+S504,"")</f>
        <v/>
      </c>
      <c r="U504" s="1">
        <v>3</v>
      </c>
      <c r="V504" s="18">
        <v>6</v>
      </c>
      <c r="W504" s="64">
        <f>IF(OR(ISNUMBER(U504),ISNUMBER(V504)),U504+V504,"")</f>
        <v>9</v>
      </c>
      <c r="X504" s="106">
        <f>IF(AS504=4/6,0.7,AS504)</f>
        <v>0.83333333333333337</v>
      </c>
      <c r="Y504" s="51">
        <f>F504+G504</f>
        <v>8.8000000000000007</v>
      </c>
      <c r="Z504" s="51">
        <f>I504+J504</f>
        <v>10</v>
      </c>
      <c r="AA504" s="51">
        <f>L504+M504</f>
        <v>0</v>
      </c>
      <c r="AB504" s="51">
        <f>O504+P504</f>
        <v>9</v>
      </c>
      <c r="AC504" s="51">
        <f>R504+S504</f>
        <v>0</v>
      </c>
      <c r="AD504" s="51">
        <f>U504+V504</f>
        <v>9</v>
      </c>
      <c r="AE504" s="52">
        <f>LARGE($Y504:$AD504,AE$1)</f>
        <v>10</v>
      </c>
      <c r="AF504" s="52">
        <f>LARGE($Y504:$AD504,AF$1)</f>
        <v>9</v>
      </c>
      <c r="AG504" s="52">
        <f>LARGE($Y504:$AD504,AG$1)</f>
        <v>9</v>
      </c>
      <c r="AH504" s="52">
        <f>LARGE($Y504:$AD504,AH$1)</f>
        <v>8.8000000000000007</v>
      </c>
      <c r="AI504" s="52">
        <f>LARGE($Y504:$AD504,AI$1)</f>
        <v>0</v>
      </c>
      <c r="AJ504" s="52">
        <f>LARGE($Y504:$AD504,AJ$1)</f>
        <v>0</v>
      </c>
      <c r="AL504" s="96" t="str">
        <f>IF(H504-F504*G504=H504,0,"ok")</f>
        <v>ok</v>
      </c>
      <c r="AM504" s="96" t="str">
        <f>IF(K504-I504*J504=K504,0,"ok")</f>
        <v>ok</v>
      </c>
      <c r="AN504" s="96" t="e">
        <f>IF(N504-L504*M504=N504,0,"ok")</f>
        <v>#VALUE!</v>
      </c>
      <c r="AO504" s="96" t="str">
        <f>IF(Q504-O504*P504=Q504,0,"ok")</f>
        <v>ok</v>
      </c>
      <c r="AP504" s="96" t="e">
        <f>IF(T504-R504*S504=T504,0,"ok")</f>
        <v>#VALUE!</v>
      </c>
      <c r="AQ504" s="96" t="str">
        <f>IF(W504-U504*V504=W504,0,"ok")</f>
        <v>ok</v>
      </c>
      <c r="AR504" s="107">
        <f>COUNT(AL504:AQ504)</f>
        <v>0</v>
      </c>
      <c r="AS504" s="109">
        <f>IF(E504&lt;&gt;0,(COUNT(F504:W504)+3)/18,0)</f>
        <v>0.83333333333333337</v>
      </c>
    </row>
    <row r="505" spans="1:45" ht="12.75" customHeight="1">
      <c r="A505" s="3">
        <v>7</v>
      </c>
      <c r="C505" s="25" t="s">
        <v>281</v>
      </c>
      <c r="D505" s="22" t="s">
        <v>282</v>
      </c>
      <c r="E505" s="20">
        <f>AVERAGE(AE505:AH505)</f>
        <v>8.5250000000000004</v>
      </c>
      <c r="F505" s="1">
        <v>3.8</v>
      </c>
      <c r="G505" s="18">
        <v>4.5</v>
      </c>
      <c r="H505" s="64">
        <f>IF(OR(ISNUMBER(F505),ISNUMBER(G505)),F505+G505,"")</f>
        <v>8.3000000000000007</v>
      </c>
      <c r="I505" s="2">
        <v>3.5</v>
      </c>
      <c r="J505" s="18">
        <v>5.7</v>
      </c>
      <c r="K505" s="64">
        <f>IF(OR(ISNUMBER(I505),ISNUMBER(J505)),I505+J505,"")</f>
        <v>9.1999999999999993</v>
      </c>
      <c r="L505" s="2">
        <v>2.2000000000000002</v>
      </c>
      <c r="M505" s="18">
        <v>6</v>
      </c>
      <c r="N505" s="65">
        <f>IF(OR(ISNUMBER(L505),ISNUMBER(M505)),L505+M505,"")</f>
        <v>8.1999999999999993</v>
      </c>
      <c r="O505" s="1"/>
      <c r="P505" s="18"/>
      <c r="Q505" s="64" t="str">
        <f>IF(OR(ISNUMBER(O505),ISNUMBER(P505)),O505+P505,"")</f>
        <v/>
      </c>
      <c r="R505" s="2">
        <v>3</v>
      </c>
      <c r="S505" s="18">
        <v>5.4</v>
      </c>
      <c r="T505" s="65">
        <f>IF(OR(ISNUMBER(R505),ISNUMBER(S505)),R505+S505,"")</f>
        <v>8.4</v>
      </c>
      <c r="U505" s="1">
        <v>2.8</v>
      </c>
      <c r="V505" s="18">
        <v>5</v>
      </c>
      <c r="W505" s="64">
        <f>IF(OR(ISNUMBER(U505),ISNUMBER(V505)),U505+V505,"")</f>
        <v>7.8</v>
      </c>
      <c r="X505" s="106">
        <f>IF(AS505=4/6,0.7,AS505)</f>
        <v>1</v>
      </c>
      <c r="Y505" s="51">
        <f>F505+G505</f>
        <v>8.3000000000000007</v>
      </c>
      <c r="Z505" s="51">
        <f>I505+J505</f>
        <v>9.1999999999999993</v>
      </c>
      <c r="AA505" s="51">
        <f>L505+M505</f>
        <v>8.1999999999999993</v>
      </c>
      <c r="AB505" s="51">
        <f>O505+P505</f>
        <v>0</v>
      </c>
      <c r="AC505" s="51">
        <f>R505+S505</f>
        <v>8.4</v>
      </c>
      <c r="AD505" s="51">
        <f>U505+V505</f>
        <v>7.8</v>
      </c>
      <c r="AE505" s="52">
        <f>LARGE($Y505:$AD505,AE$1)</f>
        <v>9.1999999999999993</v>
      </c>
      <c r="AF505" s="52">
        <f>LARGE($Y505:$AD505,AF$1)</f>
        <v>8.4</v>
      </c>
      <c r="AG505" s="52">
        <f>LARGE($Y505:$AD505,AG$1)</f>
        <v>8.3000000000000007</v>
      </c>
      <c r="AH505" s="52">
        <f>LARGE($Y505:$AD505,AH$1)</f>
        <v>8.1999999999999993</v>
      </c>
      <c r="AI505" s="52">
        <f>LARGE($Y505:$AD505,AI$1)</f>
        <v>7.8</v>
      </c>
      <c r="AJ505" s="52">
        <f>LARGE($Y505:$AD505,AJ$1)</f>
        <v>0</v>
      </c>
      <c r="AL505" s="96" t="str">
        <f>IF(H505-F505*G505=H505,0,"ok")</f>
        <v>ok</v>
      </c>
      <c r="AM505" s="96" t="str">
        <f>IF(K505-I505*J505=K505,0,"ok")</f>
        <v>ok</v>
      </c>
      <c r="AN505" s="96" t="str">
        <f>IF(N505-L505*M505=N505,0,"ok")</f>
        <v>ok</v>
      </c>
      <c r="AO505" s="96" t="e">
        <f>IF(Q505-O505*P505=Q505,0,"ok")</f>
        <v>#VALUE!</v>
      </c>
      <c r="AP505" s="96" t="str">
        <f>IF(T505-R505*S505=T505,0,"ok")</f>
        <v>ok</v>
      </c>
      <c r="AQ505" s="96" t="str">
        <f>IF(W505-U505*V505=W505,0,"ok")</f>
        <v>ok</v>
      </c>
      <c r="AR505" s="107">
        <f>COUNT(AL505:AQ505)</f>
        <v>0</v>
      </c>
      <c r="AS505" s="109">
        <f>IF(E505&lt;&gt;0,(COUNT(F505:W505)+3)/18,0)</f>
        <v>1</v>
      </c>
    </row>
    <row r="506" spans="1:45" ht="12.75" customHeight="1">
      <c r="A506" s="3">
        <v>21</v>
      </c>
      <c r="C506" s="25" t="s">
        <v>898</v>
      </c>
      <c r="D506" s="22" t="s">
        <v>899</v>
      </c>
      <c r="E506" s="20">
        <f>AVERAGE(AE506:AH506)</f>
        <v>7.95</v>
      </c>
      <c r="F506" s="1">
        <v>3.2</v>
      </c>
      <c r="G506" s="18">
        <v>5.7</v>
      </c>
      <c r="H506" s="64">
        <f>IF(OR(ISNUMBER(F506),ISNUMBER(G506)),F506+G506,"")</f>
        <v>8.9</v>
      </c>
      <c r="I506" s="2">
        <v>4</v>
      </c>
      <c r="J506" s="18">
        <v>4.5</v>
      </c>
      <c r="K506" s="64">
        <f>IF(OR(ISNUMBER(I506),ISNUMBER(J506)),I506+J506,"")</f>
        <v>8.5</v>
      </c>
      <c r="L506" s="2"/>
      <c r="M506" s="18"/>
      <c r="N506" s="65" t="str">
        <f>IF(OR(ISNUMBER(L506),ISNUMBER(M506)),L506+M506,"")</f>
        <v/>
      </c>
      <c r="O506" s="1"/>
      <c r="P506" s="18"/>
      <c r="Q506" s="64" t="str">
        <f>IF(OR(ISNUMBER(O506),ISNUMBER(P506)),O506+P506,"")</f>
        <v/>
      </c>
      <c r="R506" s="2">
        <v>3.6</v>
      </c>
      <c r="S506" s="18">
        <v>4.5</v>
      </c>
      <c r="T506" s="65">
        <f>IF(OR(ISNUMBER(R506),ISNUMBER(S506)),R506+S506,"")</f>
        <v>8.1</v>
      </c>
      <c r="U506" s="1">
        <v>1.8</v>
      </c>
      <c r="V506" s="18">
        <v>4.5</v>
      </c>
      <c r="W506" s="64">
        <f>IF(OR(ISNUMBER(U506),ISNUMBER(V506)),U506+V506,"")</f>
        <v>6.3</v>
      </c>
      <c r="X506" s="106">
        <f>IF(AS506=4/6,0.7,AS506)</f>
        <v>0.83333333333333337</v>
      </c>
      <c r="Y506" s="51">
        <f>F506+G506</f>
        <v>8.9</v>
      </c>
      <c r="Z506" s="51">
        <f>I506+J506</f>
        <v>8.5</v>
      </c>
      <c r="AA506" s="51">
        <f>L506+M506</f>
        <v>0</v>
      </c>
      <c r="AB506" s="51">
        <f>O506+P506</f>
        <v>0</v>
      </c>
      <c r="AC506" s="51">
        <f>R506+S506</f>
        <v>8.1</v>
      </c>
      <c r="AD506" s="51">
        <f>U506+V506</f>
        <v>6.3</v>
      </c>
      <c r="AE506" s="52">
        <f>LARGE($Y506:$AD506,AE$1)</f>
        <v>8.9</v>
      </c>
      <c r="AF506" s="52">
        <f>LARGE($Y506:$AD506,AF$1)</f>
        <v>8.5</v>
      </c>
      <c r="AG506" s="52">
        <f>LARGE($Y506:$AD506,AG$1)</f>
        <v>8.1</v>
      </c>
      <c r="AH506" s="52">
        <f>LARGE($Y506:$AD506,AH$1)</f>
        <v>6.3</v>
      </c>
      <c r="AI506" s="52">
        <f>LARGE($Y506:$AD506,AI$1)</f>
        <v>0</v>
      </c>
      <c r="AJ506" s="52">
        <f>LARGE($Y506:$AD506,AJ$1)</f>
        <v>0</v>
      </c>
      <c r="AL506" s="96" t="str">
        <f>IF(H506-F506*G506=H506,0,"ok")</f>
        <v>ok</v>
      </c>
      <c r="AM506" s="96" t="str">
        <f>IF(K506-I506*J506=K506,0,"ok")</f>
        <v>ok</v>
      </c>
      <c r="AN506" s="96" t="e">
        <f>IF(N506-L506*M506=N506,0,"ok")</f>
        <v>#VALUE!</v>
      </c>
      <c r="AO506" s="96" t="e">
        <f>IF(Q506-O506*P506=Q506,0,"ok")</f>
        <v>#VALUE!</v>
      </c>
      <c r="AP506" s="96" t="str">
        <f>IF(T506-R506*S506=T506,0,"ok")</f>
        <v>ok</v>
      </c>
      <c r="AQ506" s="96" t="str">
        <f>IF(W506-U506*V506=W506,0,"ok")</f>
        <v>ok</v>
      </c>
      <c r="AR506" s="107">
        <f>COUNT(AL506:AQ506)</f>
        <v>0</v>
      </c>
      <c r="AS506" s="109">
        <f>IF(E506&lt;&gt;0,(COUNT(F506:W506)+3)/18,0)</f>
        <v>0.83333333333333337</v>
      </c>
    </row>
    <row r="507" spans="1:45" ht="12.75" customHeight="1">
      <c r="A507" s="3">
        <v>13</v>
      </c>
      <c r="C507" s="25" t="s">
        <v>537</v>
      </c>
      <c r="D507" s="22" t="s">
        <v>538</v>
      </c>
      <c r="E507" s="20">
        <f>AVERAGE(AE507:AH507)</f>
        <v>4.5</v>
      </c>
      <c r="F507" s="1">
        <v>4</v>
      </c>
      <c r="G507" s="18">
        <v>6</v>
      </c>
      <c r="H507" s="64">
        <f>IF(OR(ISNUMBER(F507),ISNUMBER(G507)),F507+G507,"")</f>
        <v>10</v>
      </c>
      <c r="I507" s="2"/>
      <c r="J507" s="18"/>
      <c r="K507" s="64" t="str">
        <f>IF(OR(ISNUMBER(I507),ISNUMBER(J507)),I507+J507,"")</f>
        <v/>
      </c>
      <c r="L507" s="2">
        <v>2</v>
      </c>
      <c r="M507" s="18">
        <v>6</v>
      </c>
      <c r="N507" s="65">
        <f>IF(OR(ISNUMBER(L507),ISNUMBER(M507)),L507+M507,"")</f>
        <v>8</v>
      </c>
      <c r="O507" s="1"/>
      <c r="P507" s="18"/>
      <c r="Q507" s="64" t="str">
        <f>IF(OR(ISNUMBER(O507),ISNUMBER(P507)),O507+P507,"")</f>
        <v/>
      </c>
      <c r="R507" s="83"/>
      <c r="S507" s="72"/>
      <c r="T507" s="65" t="str">
        <f>IF(OR(ISNUMBER(R507),ISNUMBER(S507)),R507+S507,"")</f>
        <v/>
      </c>
      <c r="U507" s="71"/>
      <c r="V507" s="72"/>
      <c r="W507" s="64" t="str">
        <f>IF(OR(ISNUMBER(U507),ISNUMBER(V507)),U507+V507,"")</f>
        <v/>
      </c>
      <c r="X507" s="106">
        <f>IF(AS507=4/6,0.7,AS507)</f>
        <v>0.5</v>
      </c>
      <c r="Y507" s="51">
        <f>F507+G507</f>
        <v>10</v>
      </c>
      <c r="Z507" s="51">
        <f>I507+J507</f>
        <v>0</v>
      </c>
      <c r="AA507" s="51">
        <f>L507+M507</f>
        <v>8</v>
      </c>
      <c r="AB507" s="51">
        <f>O507+P507</f>
        <v>0</v>
      </c>
      <c r="AC507" s="51">
        <f>R507+S507</f>
        <v>0</v>
      </c>
      <c r="AD507" s="51">
        <f>U507+V507</f>
        <v>0</v>
      </c>
      <c r="AE507" s="52">
        <f>LARGE($Y507:$AD507,AE$1)</f>
        <v>10</v>
      </c>
      <c r="AF507" s="52">
        <f>LARGE($Y507:$AD507,AF$1)</f>
        <v>8</v>
      </c>
      <c r="AG507" s="52">
        <f>LARGE($Y507:$AD507,AG$1)</f>
        <v>0</v>
      </c>
      <c r="AH507" s="52">
        <f>LARGE($Y507:$AD507,AH$1)</f>
        <v>0</v>
      </c>
      <c r="AI507" s="52">
        <f>LARGE($Y507:$AD507,AI$1)</f>
        <v>0</v>
      </c>
      <c r="AJ507" s="52">
        <f>LARGE($Y507:$AD507,AJ$1)</f>
        <v>0</v>
      </c>
      <c r="AL507" s="96" t="str">
        <f>IF(H507-F507*G507=H507,0,"ok")</f>
        <v>ok</v>
      </c>
      <c r="AM507" s="96" t="e">
        <f>IF(K507-I507*J507=K507,0,"ok")</f>
        <v>#VALUE!</v>
      </c>
      <c r="AN507" s="96" t="str">
        <f>IF(N507-L507*M507=N507,0,"ok")</f>
        <v>ok</v>
      </c>
      <c r="AO507" s="96" t="e">
        <f>IF(Q507-O507*P507=Q507,0,"ok")</f>
        <v>#VALUE!</v>
      </c>
      <c r="AP507" s="96" t="e">
        <f>IF(T507-R507*S507=T507,0,"ok")</f>
        <v>#VALUE!</v>
      </c>
      <c r="AQ507" s="96" t="e">
        <f>IF(W507-U507*V507=W507,0,"ok")</f>
        <v>#VALUE!</v>
      </c>
      <c r="AR507" s="107">
        <f>COUNT(AL507:AQ507)</f>
        <v>0</v>
      </c>
      <c r="AS507" s="109">
        <f>IF(E507&lt;&gt;0,(COUNT(F507:W507)+3)/18,0)</f>
        <v>0.5</v>
      </c>
    </row>
    <row r="508" spans="1:45" ht="12.75" customHeight="1">
      <c r="A508" s="3">
        <v>16</v>
      </c>
      <c r="C508" s="25" t="s">
        <v>676</v>
      </c>
      <c r="D508" s="22" t="s">
        <v>677</v>
      </c>
      <c r="E508" s="20">
        <f>AVERAGE(AE508:AH508)</f>
        <v>6.8250000000000002</v>
      </c>
      <c r="F508" s="1">
        <v>3</v>
      </c>
      <c r="G508" s="18">
        <v>6</v>
      </c>
      <c r="H508" s="64">
        <f>IF(OR(ISNUMBER(F508),ISNUMBER(G508)),F508+G508,"")</f>
        <v>9</v>
      </c>
      <c r="I508" s="2">
        <v>4</v>
      </c>
      <c r="J508" s="18">
        <v>6</v>
      </c>
      <c r="K508" s="64">
        <f>IF(OR(ISNUMBER(I508),ISNUMBER(J508)),I508+J508,"")</f>
        <v>10</v>
      </c>
      <c r="L508" s="2"/>
      <c r="M508" s="18"/>
      <c r="N508" s="65" t="str">
        <f>IF(OR(ISNUMBER(L508),ISNUMBER(M508)),L508+M508,"")</f>
        <v/>
      </c>
      <c r="O508" s="1"/>
      <c r="P508" s="18"/>
      <c r="Q508" s="64" t="str">
        <f>IF(OR(ISNUMBER(O508),ISNUMBER(P508)),O508+P508,"")</f>
        <v/>
      </c>
      <c r="R508" s="2"/>
      <c r="S508" s="18"/>
      <c r="T508" s="65" t="str">
        <f>IF(OR(ISNUMBER(R508),ISNUMBER(S508)),R508+S508,"")</f>
        <v/>
      </c>
      <c r="U508" s="1">
        <v>2.2999999999999998</v>
      </c>
      <c r="V508" s="18">
        <v>6</v>
      </c>
      <c r="W508" s="64">
        <f>IF(OR(ISNUMBER(U508),ISNUMBER(V508)),U508+V508,"")</f>
        <v>8.3000000000000007</v>
      </c>
      <c r="X508" s="106">
        <f>IF(AS508=4/6,0.7,AS508)</f>
        <v>0.7</v>
      </c>
      <c r="Y508" s="51">
        <f>F508+G508</f>
        <v>9</v>
      </c>
      <c r="Z508" s="51">
        <f>I508+J508</f>
        <v>10</v>
      </c>
      <c r="AA508" s="51">
        <f>L508+M508</f>
        <v>0</v>
      </c>
      <c r="AB508" s="51">
        <f>O508+P508</f>
        <v>0</v>
      </c>
      <c r="AC508" s="51">
        <f>R508+S508</f>
        <v>0</v>
      </c>
      <c r="AD508" s="51">
        <f>U508+V508</f>
        <v>8.3000000000000007</v>
      </c>
      <c r="AE508" s="52">
        <f>LARGE($Y508:$AD508,AE$1)</f>
        <v>10</v>
      </c>
      <c r="AF508" s="52">
        <f>LARGE($Y508:$AD508,AF$1)</f>
        <v>9</v>
      </c>
      <c r="AG508" s="52">
        <f>LARGE($Y508:$AD508,AG$1)</f>
        <v>8.3000000000000007</v>
      </c>
      <c r="AH508" s="52">
        <f>LARGE($Y508:$AD508,AH$1)</f>
        <v>0</v>
      </c>
      <c r="AI508" s="52">
        <f>LARGE($Y508:$AD508,AI$1)</f>
        <v>0</v>
      </c>
      <c r="AJ508" s="52">
        <f>LARGE($Y508:$AD508,AJ$1)</f>
        <v>0</v>
      </c>
      <c r="AL508" s="96" t="str">
        <f>IF(H508-F508*G508=H508,0,"ok")</f>
        <v>ok</v>
      </c>
      <c r="AM508" s="96" t="str">
        <f>IF(K508-I508*J508=K508,0,"ok")</f>
        <v>ok</v>
      </c>
      <c r="AN508" s="96" t="e">
        <f>IF(N508-L508*M508=N508,0,"ok")</f>
        <v>#VALUE!</v>
      </c>
      <c r="AO508" s="96" t="e">
        <f>IF(Q508-O508*P508=Q508,0,"ok")</f>
        <v>#VALUE!</v>
      </c>
      <c r="AP508" s="96" t="e">
        <f>IF(T508-R508*S508=T508,0,"ok")</f>
        <v>#VALUE!</v>
      </c>
      <c r="AQ508" s="96" t="str">
        <f>IF(W508-U508*V508=W508,0,"ok")</f>
        <v>ok</v>
      </c>
      <c r="AR508" s="107">
        <f>COUNT(AL508:AQ508)</f>
        <v>0</v>
      </c>
      <c r="AS508" s="109">
        <f>IF(E508&lt;&gt;0,(COUNT(F508:W508)+3)/18,0)</f>
        <v>0.66666666666666663</v>
      </c>
    </row>
    <row r="509" spans="1:45" ht="12.75" customHeight="1">
      <c r="A509" s="3">
        <v>32</v>
      </c>
      <c r="C509" s="34">
        <v>9067766</v>
      </c>
      <c r="D509" s="35" t="s">
        <v>995</v>
      </c>
      <c r="E509" s="20">
        <f>AVERAGE(AE509:AH509)</f>
        <v>9</v>
      </c>
      <c r="F509" s="4">
        <v>3.6</v>
      </c>
      <c r="G509" s="16">
        <v>6</v>
      </c>
      <c r="H509" s="64">
        <f>IF(OR(ISNUMBER(F509),ISNUMBER(G509)),F509+G509,"")</f>
        <v>9.6</v>
      </c>
      <c r="I509" s="55">
        <v>3.8</v>
      </c>
      <c r="J509" s="46">
        <v>6</v>
      </c>
      <c r="K509" s="64">
        <f>IF(OR(ISNUMBER(I509),ISNUMBER(J509)),I509+J509,"")</f>
        <v>9.8000000000000007</v>
      </c>
      <c r="L509" s="2">
        <v>1.6</v>
      </c>
      <c r="M509" s="18">
        <v>5.8</v>
      </c>
      <c r="N509" s="65">
        <f>IF(OR(ISNUMBER(L509),ISNUMBER(M509)),L509+M509,"")</f>
        <v>7.4</v>
      </c>
      <c r="O509" s="1">
        <v>2.8</v>
      </c>
      <c r="P509" s="18">
        <v>5.2</v>
      </c>
      <c r="Q509" s="64">
        <f>IF(OR(ISNUMBER(O509),ISNUMBER(P509)),O509+P509,"")</f>
        <v>8</v>
      </c>
      <c r="R509" s="2">
        <v>2.6</v>
      </c>
      <c r="S509" s="18">
        <v>6</v>
      </c>
      <c r="T509" s="65">
        <f>IF(OR(ISNUMBER(R509),ISNUMBER(S509)),R509+S509,"")</f>
        <v>8.6</v>
      </c>
      <c r="U509" s="4"/>
      <c r="V509" s="16"/>
      <c r="W509" s="64" t="str">
        <f>IF(OR(ISNUMBER(U509),ISNUMBER(V509)),U509+V509,"")</f>
        <v/>
      </c>
      <c r="X509" s="106">
        <f>IF(AS509=4/6,0.7,AS509)</f>
        <v>1</v>
      </c>
      <c r="Y509" s="51">
        <f>F509+G509</f>
        <v>9.6</v>
      </c>
      <c r="Z509" s="51">
        <f>I509+J509</f>
        <v>9.8000000000000007</v>
      </c>
      <c r="AA509" s="51">
        <f>L509+M509</f>
        <v>7.4</v>
      </c>
      <c r="AB509" s="51">
        <f>O509+P509</f>
        <v>8</v>
      </c>
      <c r="AC509" s="51">
        <f>R509+S509</f>
        <v>8.6</v>
      </c>
      <c r="AD509" s="51">
        <f>U509+V509</f>
        <v>0</v>
      </c>
      <c r="AE509" s="52">
        <f>LARGE($Y509:$AD509,AE$1)</f>
        <v>9.8000000000000007</v>
      </c>
      <c r="AF509" s="52">
        <f>LARGE($Y509:$AD509,AF$1)</f>
        <v>9.6</v>
      </c>
      <c r="AG509" s="52">
        <f>LARGE($Y509:$AD509,AG$1)</f>
        <v>8.6</v>
      </c>
      <c r="AH509" s="52">
        <f>LARGE($Y509:$AD509,AH$1)</f>
        <v>8</v>
      </c>
      <c r="AI509" s="52">
        <f>LARGE($Y509:$AD509,AI$1)</f>
        <v>7.4</v>
      </c>
      <c r="AJ509" s="52">
        <f>LARGE($Y509:$AD509,AJ$1)</f>
        <v>0</v>
      </c>
      <c r="AL509" s="96" t="str">
        <f>IF(H509-F509*G509=H509,0,"ok")</f>
        <v>ok</v>
      </c>
      <c r="AM509" s="96" t="str">
        <f>IF(K509-I509*J509=K509,0,"ok")</f>
        <v>ok</v>
      </c>
      <c r="AN509" s="96" t="str">
        <f>IF(N509-L509*M509=N509,0,"ok")</f>
        <v>ok</v>
      </c>
      <c r="AO509" s="96" t="str">
        <f>IF(Q509-O509*P509=Q509,0,"ok")</f>
        <v>ok</v>
      </c>
      <c r="AP509" s="96" t="str">
        <f>IF(T509-R509*S509=T509,0,"ok")</f>
        <v>ok</v>
      </c>
      <c r="AQ509" s="96" t="e">
        <f>IF(W509-U509*V509=W509,0,"ok")</f>
        <v>#VALUE!</v>
      </c>
      <c r="AR509" s="107">
        <f>COUNT(AL509:AQ509)</f>
        <v>0</v>
      </c>
      <c r="AS509" s="109">
        <f>IF(E509&lt;&gt;0,(COUNT(F509:W509)+3)/18,0)</f>
        <v>1</v>
      </c>
    </row>
    <row r="510" spans="1:45" ht="12.75" customHeight="1">
      <c r="A510" s="3">
        <v>1</v>
      </c>
      <c r="C510" s="25" t="s">
        <v>32</v>
      </c>
      <c r="D510" s="22" t="s">
        <v>33</v>
      </c>
      <c r="E510" s="20">
        <f>AVERAGE(AE510:AH510)</f>
        <v>9.0749999999999993</v>
      </c>
      <c r="F510" s="1">
        <v>4</v>
      </c>
      <c r="G510" s="18">
        <v>4.5</v>
      </c>
      <c r="H510" s="64">
        <f>IF(OR(ISNUMBER(F510),ISNUMBER(G510)),F510+G510,"")</f>
        <v>8.5</v>
      </c>
      <c r="I510" s="2">
        <v>4</v>
      </c>
      <c r="J510" s="18">
        <v>5.6</v>
      </c>
      <c r="K510" s="64">
        <f>IF(OR(ISNUMBER(I510),ISNUMBER(J510)),I510+J510,"")</f>
        <v>9.6</v>
      </c>
      <c r="L510" s="2"/>
      <c r="M510" s="18"/>
      <c r="N510" s="65" t="str">
        <f>IF(OR(ISNUMBER(L510),ISNUMBER(M510)),L510+M510,"")</f>
        <v/>
      </c>
      <c r="O510" s="1">
        <v>3.5</v>
      </c>
      <c r="P510" s="18">
        <v>5.8</v>
      </c>
      <c r="Q510" s="64">
        <f>IF(OR(ISNUMBER(O510),ISNUMBER(P510)),O510+P510,"")</f>
        <v>9.3000000000000007</v>
      </c>
      <c r="R510" s="2">
        <v>2.5</v>
      </c>
      <c r="S510" s="18">
        <v>5.8</v>
      </c>
      <c r="T510" s="65">
        <f>IF(OR(ISNUMBER(R510),ISNUMBER(S510)),R510+S510,"")</f>
        <v>8.3000000000000007</v>
      </c>
      <c r="U510" s="1">
        <v>3</v>
      </c>
      <c r="V510" s="66">
        <v>5.9</v>
      </c>
      <c r="W510" s="64">
        <f>IF(OR(ISNUMBER(U510),ISNUMBER(V510)),U510+V510,"")</f>
        <v>8.9</v>
      </c>
      <c r="X510" s="106">
        <f>IF(AS510=4/6,0.7,AS510)</f>
        <v>1</v>
      </c>
      <c r="Y510" s="51">
        <f>F510+G510</f>
        <v>8.5</v>
      </c>
      <c r="Z510" s="51">
        <f>I510+J510</f>
        <v>9.6</v>
      </c>
      <c r="AA510" s="51">
        <f>L510+M510</f>
        <v>0</v>
      </c>
      <c r="AB510" s="51">
        <f>O510+P510</f>
        <v>9.3000000000000007</v>
      </c>
      <c r="AC510" s="51">
        <f>R510+S510</f>
        <v>8.3000000000000007</v>
      </c>
      <c r="AD510" s="51">
        <f>U510+V510</f>
        <v>8.9</v>
      </c>
      <c r="AE510" s="52">
        <f>LARGE($Y510:$AD510,AE$1)</f>
        <v>9.6</v>
      </c>
      <c r="AF510" s="52">
        <f>LARGE($Y510:$AD510,AF$1)</f>
        <v>9.3000000000000007</v>
      </c>
      <c r="AG510" s="52">
        <f>LARGE($Y510:$AD510,AG$1)</f>
        <v>8.9</v>
      </c>
      <c r="AH510" s="52">
        <f>LARGE($Y510:$AD510,AH$1)</f>
        <v>8.5</v>
      </c>
      <c r="AI510" s="52">
        <f>LARGE($Y510:$AD510,AI$1)</f>
        <v>8.3000000000000007</v>
      </c>
      <c r="AJ510" s="52">
        <f>LARGE($Y510:$AD510,AJ$1)</f>
        <v>0</v>
      </c>
      <c r="AK510" s="104"/>
      <c r="AL510" s="96" t="str">
        <f>IF(H510-F510*G510=H510,0,"ok")</f>
        <v>ok</v>
      </c>
      <c r="AM510" s="96" t="str">
        <f>IF(K510-I510*J510=K510,0,"ok")</f>
        <v>ok</v>
      </c>
      <c r="AN510" s="96" t="e">
        <f>IF(N510-L510*M510=N510,0,"ok")</f>
        <v>#VALUE!</v>
      </c>
      <c r="AO510" s="96" t="str">
        <f>IF(Q510-O510*P510=Q510,0,"ok")</f>
        <v>ok</v>
      </c>
      <c r="AP510" s="96" t="str">
        <f>IF(T510-R510*S510=T510,0,"ok")</f>
        <v>ok</v>
      </c>
      <c r="AQ510" s="96" t="str">
        <f>IF(W510-U510*V510=W510,0,"ok")</f>
        <v>ok</v>
      </c>
      <c r="AR510" s="107">
        <f>COUNT(AL510:AQ510)</f>
        <v>0</v>
      </c>
      <c r="AS510" s="109">
        <f>IF(E510&lt;&gt;0,(COUNT(F510:W510)+3)/18,0)</f>
        <v>1</v>
      </c>
    </row>
    <row r="511" spans="1:45" ht="12.75" customHeight="1">
      <c r="A511" s="3">
        <v>18</v>
      </c>
      <c r="C511" s="25" t="s">
        <v>778</v>
      </c>
      <c r="D511" s="22" t="s">
        <v>779</v>
      </c>
      <c r="E511" s="20">
        <f>AVERAGE(AE511:AH511)</f>
        <v>7.9499999999999993</v>
      </c>
      <c r="F511" s="1"/>
      <c r="G511" s="18"/>
      <c r="H511" s="64" t="str">
        <f>IF(OR(ISNUMBER(F511),ISNUMBER(G511)),F511+G511,"")</f>
        <v/>
      </c>
      <c r="I511" s="2">
        <v>3.7</v>
      </c>
      <c r="J511" s="18">
        <v>5.2</v>
      </c>
      <c r="K511" s="64">
        <f>IF(OR(ISNUMBER(I511),ISNUMBER(J511)),I511+J511,"")</f>
        <v>8.9</v>
      </c>
      <c r="L511" s="2">
        <v>2.8</v>
      </c>
      <c r="M511" s="18">
        <v>5.6</v>
      </c>
      <c r="N511" s="65">
        <f>IF(OR(ISNUMBER(L511),ISNUMBER(M511)),L511+M511,"")</f>
        <v>8.3999999999999986</v>
      </c>
      <c r="O511" s="1"/>
      <c r="P511" s="18"/>
      <c r="Q511" s="64" t="str">
        <f>IF(OR(ISNUMBER(O511),ISNUMBER(P511)),O511+P511,"")</f>
        <v/>
      </c>
      <c r="R511" s="2">
        <v>1.8</v>
      </c>
      <c r="S511" s="18">
        <v>5.5</v>
      </c>
      <c r="T511" s="65">
        <f>IF(OR(ISNUMBER(R511),ISNUMBER(S511)),R511+S511,"")</f>
        <v>7.3</v>
      </c>
      <c r="U511" s="1">
        <v>2.2000000000000002</v>
      </c>
      <c r="V511" s="18">
        <v>5</v>
      </c>
      <c r="W511" s="64">
        <f>IF(OR(ISNUMBER(U511),ISNUMBER(V511)),U511+V511,"")</f>
        <v>7.2</v>
      </c>
      <c r="X511" s="106">
        <f>IF(AS511=4/6,0.7,AS511)</f>
        <v>0.83333333333333337</v>
      </c>
      <c r="Y511" s="51">
        <f>F511+G511</f>
        <v>0</v>
      </c>
      <c r="Z511" s="51">
        <f>I511+J511</f>
        <v>8.9</v>
      </c>
      <c r="AA511" s="51">
        <f>L511+M511</f>
        <v>8.3999999999999986</v>
      </c>
      <c r="AB511" s="51">
        <f>O511+P511</f>
        <v>0</v>
      </c>
      <c r="AC511" s="51">
        <f>R511+S511</f>
        <v>7.3</v>
      </c>
      <c r="AD511" s="51">
        <f>U511+V511</f>
        <v>7.2</v>
      </c>
      <c r="AE511" s="52">
        <f>LARGE($Y511:$AD511,AE$1)</f>
        <v>8.9</v>
      </c>
      <c r="AF511" s="52">
        <f>LARGE($Y511:$AD511,AF$1)</f>
        <v>8.3999999999999986</v>
      </c>
      <c r="AG511" s="52">
        <f>LARGE($Y511:$AD511,AG$1)</f>
        <v>7.3</v>
      </c>
      <c r="AH511" s="52">
        <f>LARGE($Y511:$AD511,AH$1)</f>
        <v>7.2</v>
      </c>
      <c r="AI511" s="52">
        <f>LARGE($Y511:$AD511,AI$1)</f>
        <v>0</v>
      </c>
      <c r="AJ511" s="52">
        <f>LARGE($Y511:$AD511,AJ$1)</f>
        <v>0</v>
      </c>
      <c r="AL511" s="96" t="e">
        <f>IF(H511-F511*G511=H511,0,"ok")</f>
        <v>#VALUE!</v>
      </c>
      <c r="AM511" s="96" t="str">
        <f>IF(K511-I511*J511=K511,0,"ok")</f>
        <v>ok</v>
      </c>
      <c r="AN511" s="96" t="str">
        <f>IF(N511-L511*M511=N511,0,"ok")</f>
        <v>ok</v>
      </c>
      <c r="AO511" s="96" t="e">
        <f>IF(Q511-O511*P511=Q511,0,"ok")</f>
        <v>#VALUE!</v>
      </c>
      <c r="AP511" s="96" t="str">
        <f>IF(T511-R511*S511=T511,0,"ok")</f>
        <v>ok</v>
      </c>
      <c r="AQ511" s="96" t="str">
        <f>IF(W511-U511*V511=W511,0,"ok")</f>
        <v>ok</v>
      </c>
      <c r="AR511" s="107">
        <f>COUNT(AL511:AQ511)</f>
        <v>0</v>
      </c>
      <c r="AS511" s="109">
        <f>IF(E511&lt;&gt;0,(COUNT(F511:W511)+3)/18,0)</f>
        <v>0.83333333333333337</v>
      </c>
    </row>
    <row r="512" spans="1:45" ht="12.75" customHeight="1">
      <c r="A512" s="3">
        <v>12</v>
      </c>
      <c r="C512" s="25" t="s">
        <v>486</v>
      </c>
      <c r="D512" s="22" t="s">
        <v>487</v>
      </c>
      <c r="E512" s="20">
        <f>AVERAGE(AE512:AH512)</f>
        <v>8.5</v>
      </c>
      <c r="F512" s="1">
        <v>3.2</v>
      </c>
      <c r="G512" s="18">
        <v>5</v>
      </c>
      <c r="H512" s="64">
        <f>IF(OR(ISNUMBER(F512),ISNUMBER(G512)),F512+G512,"")</f>
        <v>8.1999999999999993</v>
      </c>
      <c r="I512" s="70">
        <v>4</v>
      </c>
      <c r="J512" s="69">
        <v>5.6</v>
      </c>
      <c r="K512" s="64">
        <f>IF(OR(ISNUMBER(I512),ISNUMBER(J512)),I512+J512,"")</f>
        <v>9.6</v>
      </c>
      <c r="L512" s="2"/>
      <c r="M512" s="18"/>
      <c r="N512" s="65" t="str">
        <f>IF(OR(ISNUMBER(L512),ISNUMBER(M512)),L512+M512,"")</f>
        <v/>
      </c>
      <c r="O512" s="1"/>
      <c r="P512" s="18"/>
      <c r="Q512" s="64" t="str">
        <f>IF(OR(ISNUMBER(O512),ISNUMBER(P512)),O512+P512,"")</f>
        <v/>
      </c>
      <c r="R512" s="2">
        <v>2.4</v>
      </c>
      <c r="S512" s="18">
        <v>5.5</v>
      </c>
      <c r="T512" s="65">
        <f>IF(OR(ISNUMBER(R512),ISNUMBER(S512)),R512+S512,"")</f>
        <v>7.9</v>
      </c>
      <c r="U512" s="1">
        <v>3.3</v>
      </c>
      <c r="V512" s="18">
        <v>5</v>
      </c>
      <c r="W512" s="64">
        <f>IF(OR(ISNUMBER(U512),ISNUMBER(V512)),U512+V512,"")</f>
        <v>8.3000000000000007</v>
      </c>
      <c r="X512" s="106">
        <f>IF(AS512=4/6,0.7,AS512)</f>
        <v>0.83333333333333337</v>
      </c>
      <c r="Y512" s="51">
        <f>F512+G512</f>
        <v>8.1999999999999993</v>
      </c>
      <c r="Z512" s="51">
        <f>I512+J512</f>
        <v>9.6</v>
      </c>
      <c r="AA512" s="51">
        <f>L512+M512</f>
        <v>0</v>
      </c>
      <c r="AB512" s="51">
        <f>O512+P512</f>
        <v>0</v>
      </c>
      <c r="AC512" s="51">
        <f>R512+S512</f>
        <v>7.9</v>
      </c>
      <c r="AD512" s="51">
        <f>U512+V512</f>
        <v>8.3000000000000007</v>
      </c>
      <c r="AE512" s="52">
        <f>LARGE($Y512:$AD512,AE$1)</f>
        <v>9.6</v>
      </c>
      <c r="AF512" s="52">
        <f>LARGE($Y512:$AD512,AF$1)</f>
        <v>8.3000000000000007</v>
      </c>
      <c r="AG512" s="52">
        <f>LARGE($Y512:$AD512,AG$1)</f>
        <v>8.1999999999999993</v>
      </c>
      <c r="AH512" s="52">
        <f>LARGE($Y512:$AD512,AH$1)</f>
        <v>7.9</v>
      </c>
      <c r="AI512" s="52">
        <f>LARGE($Y512:$AD512,AI$1)</f>
        <v>0</v>
      </c>
      <c r="AJ512" s="52">
        <f>LARGE($Y512:$AD512,AJ$1)</f>
        <v>0</v>
      </c>
      <c r="AL512" s="96" t="str">
        <f>IF(H512-F512*G512=H512,0,"ok")</f>
        <v>ok</v>
      </c>
      <c r="AM512" s="96" t="str">
        <f>IF(K512-I512*J512=K512,0,"ok")</f>
        <v>ok</v>
      </c>
      <c r="AN512" s="96" t="e">
        <f>IF(N512-L512*M512=N512,0,"ok")</f>
        <v>#VALUE!</v>
      </c>
      <c r="AO512" s="96" t="e">
        <f>IF(Q512-O512*P512=Q512,0,"ok")</f>
        <v>#VALUE!</v>
      </c>
      <c r="AP512" s="96" t="str">
        <f>IF(T512-R512*S512=T512,0,"ok")</f>
        <v>ok</v>
      </c>
      <c r="AQ512" s="96" t="str">
        <f>IF(W512-U512*V512=W512,0,"ok")</f>
        <v>ok</v>
      </c>
      <c r="AR512" s="107">
        <f>COUNT(AL512:AQ512)</f>
        <v>0</v>
      </c>
      <c r="AS512" s="109">
        <f>IF(E512&lt;&gt;0,(COUNT(F512:W512)+3)/18,0)</f>
        <v>0.83333333333333337</v>
      </c>
    </row>
    <row r="513" spans="1:45" ht="12.75" customHeight="1">
      <c r="A513" s="3">
        <v>19</v>
      </c>
      <c r="C513" s="25" t="s">
        <v>816</v>
      </c>
      <c r="D513" s="22" t="s">
        <v>817</v>
      </c>
      <c r="E513" s="20">
        <f>AVERAGE(AE513:AH513)</f>
        <v>8.6</v>
      </c>
      <c r="F513" s="1">
        <v>4</v>
      </c>
      <c r="G513" s="18">
        <v>5.9</v>
      </c>
      <c r="H513" s="64">
        <f>IF(OR(ISNUMBER(F513),ISNUMBER(G513)),F513+G513,"")</f>
        <v>9.9</v>
      </c>
      <c r="I513" s="2">
        <v>4</v>
      </c>
      <c r="J513" s="18">
        <v>5.5</v>
      </c>
      <c r="K513" s="64">
        <f>IF(OR(ISNUMBER(I513),ISNUMBER(J513)),I513+J513,"")</f>
        <v>9.5</v>
      </c>
      <c r="L513" s="2"/>
      <c r="M513" s="18"/>
      <c r="N513" s="65" t="str">
        <f>IF(OR(ISNUMBER(L513),ISNUMBER(M513)),L513+M513,"")</f>
        <v/>
      </c>
      <c r="O513" s="1"/>
      <c r="P513" s="18"/>
      <c r="Q513" s="64" t="str">
        <f>IF(OR(ISNUMBER(O513),ISNUMBER(P513)),O513+P513,"")</f>
        <v/>
      </c>
      <c r="R513" s="2">
        <v>1.6</v>
      </c>
      <c r="S513" s="18">
        <v>5.5</v>
      </c>
      <c r="T513" s="65">
        <f>IF(OR(ISNUMBER(R513),ISNUMBER(S513)),R513+S513,"")</f>
        <v>7.1</v>
      </c>
      <c r="U513" s="1">
        <v>2.9</v>
      </c>
      <c r="V513" s="18">
        <v>5</v>
      </c>
      <c r="W513" s="64">
        <f>IF(OR(ISNUMBER(U513),ISNUMBER(V513)),U513+V513,"")</f>
        <v>7.9</v>
      </c>
      <c r="X513" s="106">
        <f>IF(AS513=4/6,0.7,AS513)</f>
        <v>0.83333333333333337</v>
      </c>
      <c r="Y513" s="51">
        <f>F513+G513</f>
        <v>9.9</v>
      </c>
      <c r="Z513" s="51">
        <f>I513+J513</f>
        <v>9.5</v>
      </c>
      <c r="AA513" s="51">
        <f>L513+M513</f>
        <v>0</v>
      </c>
      <c r="AB513" s="51">
        <f>O513+P513</f>
        <v>0</v>
      </c>
      <c r="AC513" s="51">
        <f>R513+S513</f>
        <v>7.1</v>
      </c>
      <c r="AD513" s="51">
        <f>U513+V513</f>
        <v>7.9</v>
      </c>
      <c r="AE513" s="52">
        <f>LARGE($Y513:$AD513,AE$1)</f>
        <v>9.9</v>
      </c>
      <c r="AF513" s="52">
        <f>LARGE($Y513:$AD513,AF$1)</f>
        <v>9.5</v>
      </c>
      <c r="AG513" s="52">
        <f>LARGE($Y513:$AD513,AG$1)</f>
        <v>7.9</v>
      </c>
      <c r="AH513" s="52">
        <f>LARGE($Y513:$AD513,AH$1)</f>
        <v>7.1</v>
      </c>
      <c r="AI513" s="52">
        <f>LARGE($Y513:$AD513,AI$1)</f>
        <v>0</v>
      </c>
      <c r="AJ513" s="52">
        <f>LARGE($Y513:$AD513,AJ$1)</f>
        <v>0</v>
      </c>
      <c r="AL513" s="96" t="str">
        <f>IF(H513-F513*G513=H513,0,"ok")</f>
        <v>ok</v>
      </c>
      <c r="AM513" s="96" t="str">
        <f>IF(K513-I513*J513=K513,0,"ok")</f>
        <v>ok</v>
      </c>
      <c r="AN513" s="96" t="e">
        <f>IF(N513-L513*M513=N513,0,"ok")</f>
        <v>#VALUE!</v>
      </c>
      <c r="AO513" s="96" t="e">
        <f>IF(Q513-O513*P513=Q513,0,"ok")</f>
        <v>#VALUE!</v>
      </c>
      <c r="AP513" s="96" t="str">
        <f>IF(T513-R513*S513=T513,0,"ok")</f>
        <v>ok</v>
      </c>
      <c r="AQ513" s="96" t="str">
        <f>IF(W513-U513*V513=W513,0,"ok")</f>
        <v>ok</v>
      </c>
      <c r="AR513" s="107">
        <f>COUNT(AL513:AQ513)</f>
        <v>0</v>
      </c>
      <c r="AS513" s="109">
        <f>IF(E513&lt;&gt;0,(COUNT(F513:W513)+3)/18,0)</f>
        <v>0.83333333333333337</v>
      </c>
    </row>
    <row r="514" spans="1:45" ht="12.75" customHeight="1">
      <c r="A514" s="3">
        <v>18</v>
      </c>
      <c r="C514" s="25" t="s">
        <v>780</v>
      </c>
      <c r="D514" s="22" t="s">
        <v>781</v>
      </c>
      <c r="E514" s="20">
        <f>AVERAGE(AE514:AH514)</f>
        <v>6.45</v>
      </c>
      <c r="F514" s="1"/>
      <c r="G514" s="18"/>
      <c r="H514" s="64" t="str">
        <f>IF(OR(ISNUMBER(F514),ISNUMBER(G514)),F514+G514,"")</f>
        <v/>
      </c>
      <c r="I514" s="2">
        <v>4</v>
      </c>
      <c r="J514" s="18">
        <v>5.8</v>
      </c>
      <c r="K514" s="64">
        <f>IF(OR(ISNUMBER(I514),ISNUMBER(J514)),I514+J514,"")</f>
        <v>9.8000000000000007</v>
      </c>
      <c r="L514" s="2"/>
      <c r="M514" s="18"/>
      <c r="N514" s="65" t="str">
        <f>IF(OR(ISNUMBER(L514),ISNUMBER(M514)),L514+M514,"")</f>
        <v/>
      </c>
      <c r="O514" s="1"/>
      <c r="P514" s="18"/>
      <c r="Q514" s="64" t="str">
        <f>IF(OR(ISNUMBER(O514),ISNUMBER(P514)),O514+P514,"")</f>
        <v/>
      </c>
      <c r="R514" s="2">
        <v>1.5</v>
      </c>
      <c r="S514" s="18">
        <v>5.5</v>
      </c>
      <c r="T514" s="65">
        <f>IF(OR(ISNUMBER(R514),ISNUMBER(S514)),R514+S514,"")</f>
        <v>7</v>
      </c>
      <c r="U514" s="1">
        <v>4</v>
      </c>
      <c r="V514" s="18">
        <v>5</v>
      </c>
      <c r="W514" s="64">
        <f>IF(OR(ISNUMBER(U514),ISNUMBER(V514)),U514+V514,"")</f>
        <v>9</v>
      </c>
      <c r="X514" s="106">
        <f>IF(AS514=4/6,0.7,AS514)</f>
        <v>0.7</v>
      </c>
      <c r="Y514" s="51">
        <f>F514+G514</f>
        <v>0</v>
      </c>
      <c r="Z514" s="51">
        <f>I514+J514</f>
        <v>9.8000000000000007</v>
      </c>
      <c r="AA514" s="51">
        <f>L514+M514</f>
        <v>0</v>
      </c>
      <c r="AB514" s="51">
        <f>O514+P514</f>
        <v>0</v>
      </c>
      <c r="AC514" s="51">
        <f>R514+S514</f>
        <v>7</v>
      </c>
      <c r="AD514" s="51">
        <f>U514+V514</f>
        <v>9</v>
      </c>
      <c r="AE514" s="52">
        <f>LARGE($Y514:$AD514,AE$1)</f>
        <v>9.8000000000000007</v>
      </c>
      <c r="AF514" s="52">
        <f>LARGE($Y514:$AD514,AF$1)</f>
        <v>9</v>
      </c>
      <c r="AG514" s="52">
        <f>LARGE($Y514:$AD514,AG$1)</f>
        <v>7</v>
      </c>
      <c r="AH514" s="52">
        <f>LARGE($Y514:$AD514,AH$1)</f>
        <v>0</v>
      </c>
      <c r="AI514" s="52">
        <f>LARGE($Y514:$AD514,AI$1)</f>
        <v>0</v>
      </c>
      <c r="AJ514" s="52">
        <f>LARGE($Y514:$AD514,AJ$1)</f>
        <v>0</v>
      </c>
      <c r="AL514" s="96" t="e">
        <f>IF(H514-F514*G514=H514,0,"ok")</f>
        <v>#VALUE!</v>
      </c>
      <c r="AM514" s="96" t="str">
        <f>IF(K514-I514*J514=K514,0,"ok")</f>
        <v>ok</v>
      </c>
      <c r="AN514" s="96" t="e">
        <f>IF(N514-L514*M514=N514,0,"ok")</f>
        <v>#VALUE!</v>
      </c>
      <c r="AO514" s="96" t="e">
        <f>IF(Q514-O514*P514=Q514,0,"ok")</f>
        <v>#VALUE!</v>
      </c>
      <c r="AP514" s="96" t="str">
        <f>IF(T514-R514*S514=T514,0,"ok")</f>
        <v>ok</v>
      </c>
      <c r="AQ514" s="96" t="str">
        <f>IF(W514-U514*V514=W514,0,"ok")</f>
        <v>ok</v>
      </c>
      <c r="AR514" s="107">
        <f>COUNT(AL514:AQ514)</f>
        <v>0</v>
      </c>
      <c r="AS514" s="109">
        <f>IF(E514&lt;&gt;0,(COUNT(F514:W514)+3)/18,0)</f>
        <v>0.66666666666666663</v>
      </c>
    </row>
    <row r="515" spans="1:45" ht="12.75" customHeight="1">
      <c r="A515" s="3">
        <v>2</v>
      </c>
      <c r="C515" s="25" t="s">
        <v>72</v>
      </c>
      <c r="D515" s="22" t="s">
        <v>73</v>
      </c>
      <c r="E515" s="20">
        <f>AVERAGE(AE515:AH515)</f>
        <v>8.4</v>
      </c>
      <c r="F515" s="1">
        <v>3</v>
      </c>
      <c r="G515" s="18">
        <v>4.5</v>
      </c>
      <c r="H515" s="64">
        <f>IF(OR(ISNUMBER(F515),ISNUMBER(G515)),F515+G515,"")</f>
        <v>7.5</v>
      </c>
      <c r="I515" s="2">
        <v>3.8</v>
      </c>
      <c r="J515" s="18">
        <v>5.4</v>
      </c>
      <c r="K515" s="64">
        <f>IF(OR(ISNUMBER(I515),ISNUMBER(J515)),I515+J515,"")</f>
        <v>9.1999999999999993</v>
      </c>
      <c r="L515" s="2">
        <v>3</v>
      </c>
      <c r="M515" s="18">
        <v>6</v>
      </c>
      <c r="N515" s="65">
        <f>IF(OR(ISNUMBER(L515),ISNUMBER(M515)),L515+M515,"")</f>
        <v>9</v>
      </c>
      <c r="O515" s="1"/>
      <c r="P515" s="18"/>
      <c r="Q515" s="64" t="str">
        <f>IF(OR(ISNUMBER(O515),ISNUMBER(P515)),O515+P515,"")</f>
        <v/>
      </c>
      <c r="R515" s="2">
        <v>2.2000000000000002</v>
      </c>
      <c r="S515" s="18">
        <v>5.5</v>
      </c>
      <c r="T515" s="65">
        <f>IF(OR(ISNUMBER(R515),ISNUMBER(S515)),R515+S515,"")</f>
        <v>7.7</v>
      </c>
      <c r="U515" s="47">
        <v>2</v>
      </c>
      <c r="V515" s="48">
        <v>5.7</v>
      </c>
      <c r="W515" s="64">
        <f>IF(OR(ISNUMBER(U515),ISNUMBER(V515)),U515+V515,"")</f>
        <v>7.7</v>
      </c>
      <c r="X515" s="106">
        <f>IF(AS515=4/6,0.7,AS515)</f>
        <v>1</v>
      </c>
      <c r="Y515" s="51">
        <f>F515+G515</f>
        <v>7.5</v>
      </c>
      <c r="Z515" s="51">
        <f>I515+J515</f>
        <v>9.1999999999999993</v>
      </c>
      <c r="AA515" s="51">
        <f>L515+M515</f>
        <v>9</v>
      </c>
      <c r="AB515" s="51">
        <f>O515+P515</f>
        <v>0</v>
      </c>
      <c r="AC515" s="51">
        <f>R515+S515</f>
        <v>7.7</v>
      </c>
      <c r="AD515" s="51">
        <f>U515+V515</f>
        <v>7.7</v>
      </c>
      <c r="AE515" s="52">
        <f>LARGE($Y515:$AD515,AE$1)</f>
        <v>9.1999999999999993</v>
      </c>
      <c r="AF515" s="52">
        <f>LARGE($Y515:$AD515,AF$1)</f>
        <v>9</v>
      </c>
      <c r="AG515" s="52">
        <f>LARGE($Y515:$AD515,AG$1)</f>
        <v>7.7</v>
      </c>
      <c r="AH515" s="52">
        <f>LARGE($Y515:$AD515,AH$1)</f>
        <v>7.7</v>
      </c>
      <c r="AI515" s="52">
        <f>LARGE($Y515:$AD515,AI$1)</f>
        <v>7.5</v>
      </c>
      <c r="AJ515" s="52">
        <f>LARGE($Y515:$AD515,AJ$1)</f>
        <v>0</v>
      </c>
      <c r="AL515" s="96" t="str">
        <f>IF(H515-F515*G515=H515,0,"ok")</f>
        <v>ok</v>
      </c>
      <c r="AM515" s="96" t="str">
        <f>IF(K515-I515*J515=K515,0,"ok")</f>
        <v>ok</v>
      </c>
      <c r="AN515" s="96" t="str">
        <f>IF(N515-L515*M515=N515,0,"ok")</f>
        <v>ok</v>
      </c>
      <c r="AO515" s="96" t="e">
        <f>IF(Q515-O515*P515=Q515,0,"ok")</f>
        <v>#VALUE!</v>
      </c>
      <c r="AP515" s="96" t="str">
        <f>IF(T515-R515*S515=T515,0,"ok")</f>
        <v>ok</v>
      </c>
      <c r="AQ515" s="96" t="str">
        <f>IF(W515-U515*V515=W515,0,"ok")</f>
        <v>ok</v>
      </c>
      <c r="AR515" s="107">
        <f>COUNT(AL515:AQ515)</f>
        <v>0</v>
      </c>
      <c r="AS515" s="109">
        <f>IF(E515&lt;&gt;0,(COUNT(F515:W515)+3)/18,0)</f>
        <v>1</v>
      </c>
    </row>
    <row r="516" spans="1:45" ht="12.75" customHeight="1">
      <c r="A516" s="3">
        <v>9</v>
      </c>
      <c r="C516" s="14">
        <v>9017526</v>
      </c>
      <c r="D516" s="15" t="s">
        <v>343</v>
      </c>
      <c r="E516" s="20">
        <f>AVERAGE(AE516:AH516)</f>
        <v>6.3</v>
      </c>
      <c r="F516" s="1"/>
      <c r="G516" s="18"/>
      <c r="H516" s="64" t="str">
        <f>IF(OR(ISNUMBER(F516),ISNUMBER(G516)),F516+G516,"")</f>
        <v/>
      </c>
      <c r="I516" s="2"/>
      <c r="J516" s="18"/>
      <c r="K516" s="64" t="str">
        <f>IF(OR(ISNUMBER(I516),ISNUMBER(J516)),I516+J516,"")</f>
        <v/>
      </c>
      <c r="L516" s="2"/>
      <c r="M516" s="18"/>
      <c r="N516" s="65" t="str">
        <f>IF(OR(ISNUMBER(L516),ISNUMBER(M516)),L516+M516,"")</f>
        <v/>
      </c>
      <c r="O516" s="1">
        <v>1.5</v>
      </c>
      <c r="P516" s="18">
        <v>4.5</v>
      </c>
      <c r="Q516" s="64">
        <f>IF(OR(ISNUMBER(O516),ISNUMBER(P516)),O516+P516,"")</f>
        <v>6</v>
      </c>
      <c r="R516" s="70">
        <v>4</v>
      </c>
      <c r="S516" s="69">
        <v>5.5</v>
      </c>
      <c r="T516" s="65">
        <f>IF(OR(ISNUMBER(R516),ISNUMBER(S516)),R516+S516,"")</f>
        <v>9.5</v>
      </c>
      <c r="U516" s="1">
        <v>3.7</v>
      </c>
      <c r="V516" s="18">
        <v>6</v>
      </c>
      <c r="W516" s="64">
        <f>IF(OR(ISNUMBER(U516),ISNUMBER(V516)),U516+V516,"")</f>
        <v>9.6999999999999993</v>
      </c>
      <c r="X516" s="106">
        <f>IF(AS516=4/6,0.7,AS516)</f>
        <v>0.7</v>
      </c>
      <c r="Y516" s="51">
        <f>F516+G516</f>
        <v>0</v>
      </c>
      <c r="Z516" s="51">
        <f>I516+J516</f>
        <v>0</v>
      </c>
      <c r="AA516" s="51">
        <f>L516+M516</f>
        <v>0</v>
      </c>
      <c r="AB516" s="51">
        <f>O516+P516</f>
        <v>6</v>
      </c>
      <c r="AC516" s="51">
        <f>R516+S516</f>
        <v>9.5</v>
      </c>
      <c r="AD516" s="51">
        <f>U516+V516</f>
        <v>9.6999999999999993</v>
      </c>
      <c r="AE516" s="52">
        <f>LARGE($Y516:$AD516,AE$1)</f>
        <v>9.6999999999999993</v>
      </c>
      <c r="AF516" s="52">
        <f>LARGE($Y516:$AD516,AF$1)</f>
        <v>9.5</v>
      </c>
      <c r="AG516" s="52">
        <f>LARGE($Y516:$AD516,AG$1)</f>
        <v>6</v>
      </c>
      <c r="AH516" s="52">
        <f>LARGE($Y516:$AD516,AH$1)</f>
        <v>0</v>
      </c>
      <c r="AI516" s="52">
        <f>LARGE($Y516:$AD516,AI$1)</f>
        <v>0</v>
      </c>
      <c r="AJ516" s="52">
        <f>LARGE($Y516:$AD516,AJ$1)</f>
        <v>0</v>
      </c>
      <c r="AL516" s="96" t="e">
        <f>IF(H516-F516*G516=H516,0,"ok")</f>
        <v>#VALUE!</v>
      </c>
      <c r="AM516" s="96" t="e">
        <f>IF(K516-I516*J516=K516,0,"ok")</f>
        <v>#VALUE!</v>
      </c>
      <c r="AN516" s="96" t="e">
        <f>IF(N516-L516*M516=N516,0,"ok")</f>
        <v>#VALUE!</v>
      </c>
      <c r="AO516" s="96" t="str">
        <f>IF(Q516-O516*P516=Q516,0,"ok")</f>
        <v>ok</v>
      </c>
      <c r="AP516" s="96" t="str">
        <f>IF(T516-R516*S516=T516,0,"ok")</f>
        <v>ok</v>
      </c>
      <c r="AQ516" s="96" t="str">
        <f>IF(W516-U516*V516=W516,0,"ok")</f>
        <v>ok</v>
      </c>
      <c r="AR516" s="107">
        <f>COUNT(AL516:AQ516)</f>
        <v>0</v>
      </c>
      <c r="AS516" s="109">
        <f>IF(E516&lt;&gt;0,(COUNT(F516:W516)+3)/18,0)</f>
        <v>0.66666666666666663</v>
      </c>
    </row>
    <row r="517" spans="1:45" ht="12.75" customHeight="1">
      <c r="A517" s="3">
        <v>11</v>
      </c>
      <c r="C517" s="25" t="s">
        <v>442</v>
      </c>
      <c r="D517" s="22" t="s">
        <v>443</v>
      </c>
      <c r="E517" s="20">
        <f>AVERAGE(AE517:AH517)</f>
        <v>2.5</v>
      </c>
      <c r="F517" s="1"/>
      <c r="G517" s="18"/>
      <c r="H517" s="64" t="str">
        <f>IF(OR(ISNUMBER(F517),ISNUMBER(G517)),F517+G517,"")</f>
        <v/>
      </c>
      <c r="I517" s="2">
        <v>4</v>
      </c>
      <c r="J517" s="18">
        <v>6</v>
      </c>
      <c r="K517" s="64">
        <f>IF(OR(ISNUMBER(I517),ISNUMBER(J517)),I517+J517,"")</f>
        <v>10</v>
      </c>
      <c r="L517" s="2"/>
      <c r="M517" s="18"/>
      <c r="N517" s="65" t="str">
        <f>IF(OR(ISNUMBER(L517),ISNUMBER(M517)),L517+M517,"")</f>
        <v/>
      </c>
      <c r="O517" s="1"/>
      <c r="P517" s="18"/>
      <c r="Q517" s="64" t="str">
        <f>IF(OR(ISNUMBER(O517),ISNUMBER(P517)),O517+P517,"")</f>
        <v/>
      </c>
      <c r="R517" s="2"/>
      <c r="S517" s="18"/>
      <c r="T517" s="65" t="str">
        <f>IF(OR(ISNUMBER(R517),ISNUMBER(S517)),R517+S517,"")</f>
        <v/>
      </c>
      <c r="U517" s="1"/>
      <c r="V517" s="18"/>
      <c r="W517" s="64" t="str">
        <f>IF(OR(ISNUMBER(U517),ISNUMBER(V517)),U517+V517,"")</f>
        <v/>
      </c>
      <c r="X517" s="106">
        <f>IF(AS517=4/6,0.7,AS517)</f>
        <v>0.33333333333333331</v>
      </c>
      <c r="Y517" s="51">
        <f>F517+G517</f>
        <v>0</v>
      </c>
      <c r="Z517" s="51">
        <f>I517+J517</f>
        <v>10</v>
      </c>
      <c r="AA517" s="51">
        <f>L517+M517</f>
        <v>0</v>
      </c>
      <c r="AB517" s="51">
        <f>O517+P517</f>
        <v>0</v>
      </c>
      <c r="AC517" s="51">
        <f>R517+S517</f>
        <v>0</v>
      </c>
      <c r="AD517" s="51">
        <f>U517+V517</f>
        <v>0</v>
      </c>
      <c r="AE517" s="52">
        <f>LARGE($Y517:$AD517,AE$1)</f>
        <v>10</v>
      </c>
      <c r="AF517" s="52">
        <f>LARGE($Y517:$AD517,AF$1)</f>
        <v>0</v>
      </c>
      <c r="AG517" s="52">
        <f>LARGE($Y517:$AD517,AG$1)</f>
        <v>0</v>
      </c>
      <c r="AH517" s="52">
        <f>LARGE($Y517:$AD517,AH$1)</f>
        <v>0</v>
      </c>
      <c r="AI517" s="52">
        <f>LARGE($Y517:$AD517,AI$1)</f>
        <v>0</v>
      </c>
      <c r="AJ517" s="52">
        <f>LARGE($Y517:$AD517,AJ$1)</f>
        <v>0</v>
      </c>
      <c r="AL517" s="96" t="e">
        <f>IF(H517-F517*G517=H517,0,"ok")</f>
        <v>#VALUE!</v>
      </c>
      <c r="AM517" s="96" t="str">
        <f>IF(K517-I517*J517=K517,0,"ok")</f>
        <v>ok</v>
      </c>
      <c r="AN517" s="96" t="e">
        <f>IF(N517-L517*M517=N517,0,"ok")</f>
        <v>#VALUE!</v>
      </c>
      <c r="AO517" s="96" t="e">
        <f>IF(Q517-O517*P517=Q517,0,"ok")</f>
        <v>#VALUE!</v>
      </c>
      <c r="AP517" s="96" t="e">
        <f>IF(T517-R517*S517=T517,0,"ok")</f>
        <v>#VALUE!</v>
      </c>
      <c r="AQ517" s="96" t="e">
        <f>IF(W517-U517*V517=W517,0,"ok")</f>
        <v>#VALUE!</v>
      </c>
      <c r="AR517" s="107">
        <f>COUNT(AL517:AQ517)</f>
        <v>0</v>
      </c>
      <c r="AS517" s="109">
        <f>IF(E517&lt;&gt;0,(COUNT(F517:W517)+3)/18,0)</f>
        <v>0.33333333333333331</v>
      </c>
    </row>
    <row r="518" spans="1:45" ht="12.75" customHeight="1">
      <c r="A518" s="3">
        <v>19</v>
      </c>
      <c r="C518" s="25" t="s">
        <v>818</v>
      </c>
      <c r="D518" s="22" t="s">
        <v>819</v>
      </c>
      <c r="E518" s="20">
        <f>AVERAGE(AE518:AH518)</f>
        <v>8.9499999999999993</v>
      </c>
      <c r="F518" s="1">
        <v>3.7</v>
      </c>
      <c r="G518" s="18">
        <v>5.4</v>
      </c>
      <c r="H518" s="64">
        <f>IF(OR(ISNUMBER(F518),ISNUMBER(G518)),F518+G518,"")</f>
        <v>9.1000000000000014</v>
      </c>
      <c r="I518" s="2">
        <v>4</v>
      </c>
      <c r="J518" s="18">
        <v>5</v>
      </c>
      <c r="K518" s="64">
        <f>IF(OR(ISNUMBER(I518),ISNUMBER(J518)),I518+J518,"")</f>
        <v>9</v>
      </c>
      <c r="L518" s="56">
        <v>3.7</v>
      </c>
      <c r="M518" s="48">
        <v>6</v>
      </c>
      <c r="N518" s="65">
        <f>IF(OR(ISNUMBER(L518),ISNUMBER(M518)),L518+M518,"")</f>
        <v>9.6999999999999993</v>
      </c>
      <c r="O518" s="1"/>
      <c r="P518" s="18"/>
      <c r="Q518" s="64" t="str">
        <f>IF(OR(ISNUMBER(O518),ISNUMBER(P518)),O518+P518,"")</f>
        <v/>
      </c>
      <c r="R518" s="2"/>
      <c r="S518" s="18"/>
      <c r="T518" s="65" t="str">
        <f>IF(OR(ISNUMBER(R518),ISNUMBER(S518)),R518+S518,"")</f>
        <v/>
      </c>
      <c r="U518" s="1">
        <v>3</v>
      </c>
      <c r="V518" s="18">
        <v>5</v>
      </c>
      <c r="W518" s="64">
        <f>IF(OR(ISNUMBER(U518),ISNUMBER(V518)),U518+V518,"")</f>
        <v>8</v>
      </c>
      <c r="X518" s="106">
        <f>IF(AS518=4/6,0.7,AS518)</f>
        <v>0.83333333333333337</v>
      </c>
      <c r="Y518" s="51">
        <f>F518+G518</f>
        <v>9.1000000000000014</v>
      </c>
      <c r="Z518" s="51">
        <f>I518+J518</f>
        <v>9</v>
      </c>
      <c r="AA518" s="51">
        <f>L518+M518</f>
        <v>9.6999999999999993</v>
      </c>
      <c r="AB518" s="51">
        <f>O518+P518</f>
        <v>0</v>
      </c>
      <c r="AC518" s="51">
        <f>R518+S518</f>
        <v>0</v>
      </c>
      <c r="AD518" s="51">
        <f>U518+V518</f>
        <v>8</v>
      </c>
      <c r="AE518" s="52">
        <f>LARGE($Y518:$AD518,AE$1)</f>
        <v>9.6999999999999993</v>
      </c>
      <c r="AF518" s="52">
        <f>LARGE($Y518:$AD518,AF$1)</f>
        <v>9.1000000000000014</v>
      </c>
      <c r="AG518" s="52">
        <f>LARGE($Y518:$AD518,AG$1)</f>
        <v>9</v>
      </c>
      <c r="AH518" s="52">
        <f>LARGE($Y518:$AD518,AH$1)</f>
        <v>8</v>
      </c>
      <c r="AI518" s="52">
        <f>LARGE($Y518:$AD518,AI$1)</f>
        <v>0</v>
      </c>
      <c r="AJ518" s="52">
        <f>LARGE($Y518:$AD518,AJ$1)</f>
        <v>0</v>
      </c>
      <c r="AL518" s="96" t="str">
        <f>IF(H518-F518*G518=H518,0,"ok")</f>
        <v>ok</v>
      </c>
      <c r="AM518" s="96" t="str">
        <f>IF(K518-I518*J518=K518,0,"ok")</f>
        <v>ok</v>
      </c>
      <c r="AN518" s="96" t="str">
        <f>IF(N518-L518*M518=N518,0,"ok")</f>
        <v>ok</v>
      </c>
      <c r="AO518" s="96" t="e">
        <f>IF(Q518-O518*P518=Q518,0,"ok")</f>
        <v>#VALUE!</v>
      </c>
      <c r="AP518" s="96" t="e">
        <f>IF(T518-R518*S518=T518,0,"ok")</f>
        <v>#VALUE!</v>
      </c>
      <c r="AQ518" s="96" t="str">
        <f>IF(W518-U518*V518=W518,0,"ok")</f>
        <v>ok</v>
      </c>
      <c r="AR518" s="107">
        <f>COUNT(AL518:AQ518)</f>
        <v>0</v>
      </c>
      <c r="AS518" s="109">
        <f>IF(E518&lt;&gt;0,(COUNT(F518:W518)+3)/18,0)</f>
        <v>0.83333333333333337</v>
      </c>
    </row>
    <row r="519" spans="1:45" ht="12.75" customHeight="1">
      <c r="A519" s="3">
        <v>51</v>
      </c>
      <c r="C519" s="41">
        <v>2857671</v>
      </c>
      <c r="D519" s="42" t="s">
        <v>1058</v>
      </c>
      <c r="E519" s="20">
        <f>AVERAGE(AE519:AH519)</f>
        <v>0</v>
      </c>
      <c r="F519" s="1"/>
      <c r="G519" s="18"/>
      <c r="H519" s="64" t="str">
        <f>IF(OR(ISNUMBER(F519),ISNUMBER(G519)),F519+G519,"")</f>
        <v/>
      </c>
      <c r="I519" s="2"/>
      <c r="J519" s="18"/>
      <c r="K519" s="64" t="str">
        <f>IF(OR(ISNUMBER(I519),ISNUMBER(J519)),I519+J519,"")</f>
        <v/>
      </c>
      <c r="L519" s="2"/>
      <c r="M519" s="18"/>
      <c r="N519" s="65" t="str">
        <f>IF(OR(ISNUMBER(L519),ISNUMBER(M519)),L519+M519,"")</f>
        <v/>
      </c>
      <c r="O519" s="1"/>
      <c r="P519" s="18"/>
      <c r="Q519" s="64" t="str">
        <f>IF(OR(ISNUMBER(O519),ISNUMBER(P519)),O519+P519,"")</f>
        <v/>
      </c>
      <c r="R519" s="2"/>
      <c r="S519" s="18"/>
      <c r="T519" s="65" t="str">
        <f>IF(OR(ISNUMBER(R519),ISNUMBER(S519)),R519+S519,"")</f>
        <v/>
      </c>
      <c r="U519" s="1"/>
      <c r="V519" s="18"/>
      <c r="W519" s="64" t="str">
        <f>IF(OR(ISNUMBER(U519),ISNUMBER(V519)),U519+V519,"")</f>
        <v/>
      </c>
      <c r="X519" s="106">
        <f>IF(AS519=4/6,0.7,AS519)</f>
        <v>0</v>
      </c>
      <c r="Y519" s="51">
        <f>F519+G519</f>
        <v>0</v>
      </c>
      <c r="Z519" s="51">
        <f>I519+J519</f>
        <v>0</v>
      </c>
      <c r="AA519" s="51">
        <f>L519+M519</f>
        <v>0</v>
      </c>
      <c r="AB519" s="51">
        <f>O519+P519</f>
        <v>0</v>
      </c>
      <c r="AC519" s="51">
        <f>R519+S519</f>
        <v>0</v>
      </c>
      <c r="AD519" s="51">
        <f>U519+V519</f>
        <v>0</v>
      </c>
      <c r="AE519" s="52">
        <f>LARGE($Y519:$AD519,AE$1)</f>
        <v>0</v>
      </c>
      <c r="AF519" s="52">
        <f>LARGE($Y519:$AD519,AF$1)</f>
        <v>0</v>
      </c>
      <c r="AG519" s="52">
        <f>LARGE($Y519:$AD519,AG$1)</f>
        <v>0</v>
      </c>
      <c r="AH519" s="52">
        <f>LARGE($Y519:$AD519,AH$1)</f>
        <v>0</v>
      </c>
      <c r="AI519" s="52">
        <f>LARGE($Y519:$AD519,AI$1)</f>
        <v>0</v>
      </c>
      <c r="AJ519" s="52">
        <f>LARGE($Y519:$AD519,AJ$1)</f>
        <v>0</v>
      </c>
      <c r="AL519" s="96" t="e">
        <f>IF(H519-F519*G519=H519,0,"ok")</f>
        <v>#VALUE!</v>
      </c>
      <c r="AM519" s="96" t="e">
        <f>IF(K519-I519*J519=K519,0,"ok")</f>
        <v>#VALUE!</v>
      </c>
      <c r="AN519" s="96" t="e">
        <f>IF(N519-L519*M519=N519,0,"ok")</f>
        <v>#VALUE!</v>
      </c>
      <c r="AO519" s="96" t="e">
        <f>IF(Q519-O519*P519=Q519,0,"ok")</f>
        <v>#VALUE!</v>
      </c>
      <c r="AP519" s="96" t="e">
        <f>IF(T519-R519*S519=T519,0,"ok")</f>
        <v>#VALUE!</v>
      </c>
      <c r="AQ519" s="96" t="e">
        <f>IF(W519-U519*V519=W519,0,"ok")</f>
        <v>#VALUE!</v>
      </c>
      <c r="AR519" s="107">
        <f>COUNT(AL519:AQ519)</f>
        <v>0</v>
      </c>
      <c r="AS519" s="109">
        <f>IF(E519&lt;&gt;0,(COUNT(F519:W519)+3)/18,0)</f>
        <v>0</v>
      </c>
    </row>
    <row r="520" spans="1:45" ht="12.75" customHeight="1">
      <c r="A520" s="3">
        <v>6</v>
      </c>
      <c r="C520" s="25" t="s">
        <v>240</v>
      </c>
      <c r="D520" s="22" t="s">
        <v>241</v>
      </c>
      <c r="E520" s="20">
        <f>AVERAGE(AE520:AH520)</f>
        <v>9.125</v>
      </c>
      <c r="F520" s="1">
        <v>4</v>
      </c>
      <c r="G520" s="18">
        <v>5.4</v>
      </c>
      <c r="H520" s="64">
        <f>IF(OR(ISNUMBER(F520),ISNUMBER(G520)),F520+G520,"")</f>
        <v>9.4</v>
      </c>
      <c r="I520" s="2">
        <v>3.5</v>
      </c>
      <c r="J520" s="18">
        <v>5.7</v>
      </c>
      <c r="K520" s="64">
        <f>IF(OR(ISNUMBER(I520),ISNUMBER(J520)),I520+J520,"")</f>
        <v>9.1999999999999993</v>
      </c>
      <c r="L520" s="2">
        <v>1.5</v>
      </c>
      <c r="M520" s="77">
        <v>5.5</v>
      </c>
      <c r="N520" s="65">
        <f>IF(OR(ISNUMBER(L520),ISNUMBER(M520)),L520+M520,"")</f>
        <v>7</v>
      </c>
      <c r="O520" s="1"/>
      <c r="P520" s="18"/>
      <c r="Q520" s="64" t="str">
        <f>IF(OR(ISNUMBER(O520),ISNUMBER(P520)),O520+P520,"")</f>
        <v/>
      </c>
      <c r="R520" s="2">
        <v>2.4</v>
      </c>
      <c r="S520" s="18">
        <v>6</v>
      </c>
      <c r="T520" s="65">
        <f>IF(OR(ISNUMBER(R520),ISNUMBER(S520)),R520+S520,"")</f>
        <v>8.4</v>
      </c>
      <c r="U520" s="1">
        <v>3.5</v>
      </c>
      <c r="V520" s="18">
        <v>6</v>
      </c>
      <c r="W520" s="64">
        <f>IF(OR(ISNUMBER(U520),ISNUMBER(V520)),U520+V520,"")</f>
        <v>9.5</v>
      </c>
      <c r="X520" s="106">
        <f>IF(AS520=4/6,0.7,AS520)</f>
        <v>1</v>
      </c>
      <c r="Y520" s="51">
        <f>F520+G520</f>
        <v>9.4</v>
      </c>
      <c r="Z520" s="51">
        <f>I520+J520</f>
        <v>9.1999999999999993</v>
      </c>
      <c r="AA520" s="51">
        <f>L520+M520</f>
        <v>7</v>
      </c>
      <c r="AB520" s="51">
        <f>O520+P520</f>
        <v>0</v>
      </c>
      <c r="AC520" s="51">
        <f>R520+S520</f>
        <v>8.4</v>
      </c>
      <c r="AD520" s="51">
        <f>U520+V520</f>
        <v>9.5</v>
      </c>
      <c r="AE520" s="52">
        <f>LARGE($Y520:$AD520,AE$1)</f>
        <v>9.5</v>
      </c>
      <c r="AF520" s="52">
        <f>LARGE($Y520:$AD520,AF$1)</f>
        <v>9.4</v>
      </c>
      <c r="AG520" s="52">
        <f>LARGE($Y520:$AD520,AG$1)</f>
        <v>9.1999999999999993</v>
      </c>
      <c r="AH520" s="52">
        <f>LARGE($Y520:$AD520,AH$1)</f>
        <v>8.4</v>
      </c>
      <c r="AI520" s="52">
        <f>LARGE($Y520:$AD520,AI$1)</f>
        <v>7</v>
      </c>
      <c r="AJ520" s="52">
        <f>LARGE($Y520:$AD520,AJ$1)</f>
        <v>0</v>
      </c>
      <c r="AL520" s="96" t="str">
        <f>IF(H520-F520*G520=H520,0,"ok")</f>
        <v>ok</v>
      </c>
      <c r="AM520" s="96" t="str">
        <f>IF(K520-I520*J520=K520,0,"ok")</f>
        <v>ok</v>
      </c>
      <c r="AN520" s="96" t="str">
        <f>IF(N520-L520*M520=N520,0,"ok")</f>
        <v>ok</v>
      </c>
      <c r="AO520" s="96" t="e">
        <f>IF(Q520-O520*P520=Q520,0,"ok")</f>
        <v>#VALUE!</v>
      </c>
      <c r="AP520" s="96" t="str">
        <f>IF(T520-R520*S520=T520,0,"ok")</f>
        <v>ok</v>
      </c>
      <c r="AQ520" s="96" t="str">
        <f>IF(W520-U520*V520=W520,0,"ok")</f>
        <v>ok</v>
      </c>
      <c r="AR520" s="107">
        <f>COUNT(AL520:AQ520)</f>
        <v>0</v>
      </c>
      <c r="AS520" s="109">
        <f>IF(E520&lt;&gt;0,(COUNT(F520:W520)+3)/18,0)</f>
        <v>1</v>
      </c>
    </row>
    <row r="521" spans="1:45" ht="12.75" customHeight="1">
      <c r="A521" s="3">
        <v>5</v>
      </c>
      <c r="C521" s="25" t="s">
        <v>194</v>
      </c>
      <c r="D521" s="22" t="s">
        <v>195</v>
      </c>
      <c r="E521" s="20">
        <f>AVERAGE(AE521:AH521)</f>
        <v>8.5749999999999993</v>
      </c>
      <c r="F521" s="68">
        <v>2</v>
      </c>
      <c r="G521" s="69">
        <v>5.4</v>
      </c>
      <c r="H521" s="64">
        <f>IF(OR(ISNUMBER(F521),ISNUMBER(G521)),F521+G521,"")</f>
        <v>7.4</v>
      </c>
      <c r="I521" s="2">
        <v>2.5</v>
      </c>
      <c r="J521" s="18">
        <v>6</v>
      </c>
      <c r="K521" s="64">
        <f>IF(OR(ISNUMBER(I521),ISNUMBER(J521)),I521+J521,"")</f>
        <v>8.5</v>
      </c>
      <c r="L521" s="2"/>
      <c r="M521" s="18"/>
      <c r="N521" s="65" t="str">
        <f>IF(OR(ISNUMBER(L521),ISNUMBER(M521)),L521+M521,"")</f>
        <v/>
      </c>
      <c r="O521" s="1">
        <v>3.5</v>
      </c>
      <c r="P521" s="18">
        <v>6</v>
      </c>
      <c r="Q521" s="64">
        <f>IF(OR(ISNUMBER(O521),ISNUMBER(P521)),O521+P521,"")</f>
        <v>9.5</v>
      </c>
      <c r="R521" s="2"/>
      <c r="S521" s="18"/>
      <c r="T521" s="65" t="str">
        <f>IF(OR(ISNUMBER(R521),ISNUMBER(S521)),R521+S521,"")</f>
        <v/>
      </c>
      <c r="U521" s="68">
        <v>2.9</v>
      </c>
      <c r="V521" s="69">
        <v>6</v>
      </c>
      <c r="W521" s="64">
        <f>IF(OR(ISNUMBER(U521),ISNUMBER(V521)),U521+V521,"")</f>
        <v>8.9</v>
      </c>
      <c r="X521" s="106">
        <f>IF(AS521=4/6,0.7,AS521)</f>
        <v>0.83333333333333337</v>
      </c>
      <c r="Y521" s="51">
        <f>F521+G521</f>
        <v>7.4</v>
      </c>
      <c r="Z521" s="51">
        <f>I521+J521</f>
        <v>8.5</v>
      </c>
      <c r="AA521" s="51">
        <f>L521+M521</f>
        <v>0</v>
      </c>
      <c r="AB521" s="51">
        <f>O521+P521</f>
        <v>9.5</v>
      </c>
      <c r="AC521" s="51">
        <f>R521+S521</f>
        <v>0</v>
      </c>
      <c r="AD521" s="51">
        <f>U521+V521</f>
        <v>8.9</v>
      </c>
      <c r="AE521" s="52">
        <f>LARGE($Y521:$AD521,AE$1)</f>
        <v>9.5</v>
      </c>
      <c r="AF521" s="52">
        <f>LARGE($Y521:$AD521,AF$1)</f>
        <v>8.9</v>
      </c>
      <c r="AG521" s="52">
        <f>LARGE($Y521:$AD521,AG$1)</f>
        <v>8.5</v>
      </c>
      <c r="AH521" s="52">
        <f>LARGE($Y521:$AD521,AH$1)</f>
        <v>7.4</v>
      </c>
      <c r="AI521" s="52">
        <f>LARGE($Y521:$AD521,AI$1)</f>
        <v>0</v>
      </c>
      <c r="AJ521" s="52">
        <f>LARGE($Y521:$AD521,AJ$1)</f>
        <v>0</v>
      </c>
      <c r="AL521" s="96" t="str">
        <f>IF(H521-F521*G521=H521,0,"ok")</f>
        <v>ok</v>
      </c>
      <c r="AM521" s="96" t="str">
        <f>IF(K521-I521*J521=K521,0,"ok")</f>
        <v>ok</v>
      </c>
      <c r="AN521" s="96" t="e">
        <f>IF(N521-L521*M521=N521,0,"ok")</f>
        <v>#VALUE!</v>
      </c>
      <c r="AO521" s="96" t="str">
        <f>IF(Q521-O521*P521=Q521,0,"ok")</f>
        <v>ok</v>
      </c>
      <c r="AP521" s="96" t="e">
        <f>IF(T521-R521*S521=T521,0,"ok")</f>
        <v>#VALUE!</v>
      </c>
      <c r="AQ521" s="96" t="str">
        <f>IF(W521-U521*V521=W521,0,"ok")</f>
        <v>ok</v>
      </c>
      <c r="AR521" s="107">
        <f>COUNT(AL521:AQ521)</f>
        <v>0</v>
      </c>
      <c r="AS521" s="109">
        <f>IF(E521&lt;&gt;0,(COUNT(F521:W521)+3)/18,0)</f>
        <v>0.83333333333333337</v>
      </c>
    </row>
    <row r="522" spans="1:45" ht="12.75" customHeight="1">
      <c r="A522" s="3">
        <v>12</v>
      </c>
      <c r="C522" s="25" t="s">
        <v>488</v>
      </c>
      <c r="D522" s="22" t="s">
        <v>489</v>
      </c>
      <c r="E522" s="20">
        <f>AVERAGE(AE522:AH522)</f>
        <v>7.9749999999999996</v>
      </c>
      <c r="F522" s="1">
        <v>1.4</v>
      </c>
      <c r="G522" s="18">
        <v>5</v>
      </c>
      <c r="H522" s="64">
        <f>IF(OR(ISNUMBER(F522),ISNUMBER(G522)),F522+G522,"")</f>
        <v>6.4</v>
      </c>
      <c r="I522" s="2">
        <v>4</v>
      </c>
      <c r="J522" s="18">
        <v>5.5</v>
      </c>
      <c r="K522" s="64">
        <f>IF(OR(ISNUMBER(I522),ISNUMBER(J522)),I522+J522,"")</f>
        <v>9.5</v>
      </c>
      <c r="L522" s="2"/>
      <c r="M522" s="18"/>
      <c r="N522" s="65" t="str">
        <f>IF(OR(ISNUMBER(L522),ISNUMBER(M522)),L522+M522,"")</f>
        <v/>
      </c>
      <c r="O522" s="1"/>
      <c r="P522" s="18"/>
      <c r="Q522" s="64" t="str">
        <f>IF(OR(ISNUMBER(O522),ISNUMBER(P522)),O522+P522,"")</f>
        <v/>
      </c>
      <c r="R522" s="2">
        <v>2.2000000000000002</v>
      </c>
      <c r="S522" s="18">
        <v>5</v>
      </c>
      <c r="T522" s="65">
        <f>IF(OR(ISNUMBER(R522),ISNUMBER(S522)),R522+S522,"")</f>
        <v>7.2</v>
      </c>
      <c r="U522" s="1">
        <v>3.8</v>
      </c>
      <c r="V522" s="18">
        <v>5</v>
      </c>
      <c r="W522" s="64">
        <f>IF(OR(ISNUMBER(U522),ISNUMBER(V522)),U522+V522,"")</f>
        <v>8.8000000000000007</v>
      </c>
      <c r="X522" s="106">
        <f>IF(AS522=4/6,0.7,AS522)</f>
        <v>0.83333333333333337</v>
      </c>
      <c r="Y522" s="51">
        <f>F522+G522</f>
        <v>6.4</v>
      </c>
      <c r="Z522" s="51">
        <f>I522+J522</f>
        <v>9.5</v>
      </c>
      <c r="AA522" s="51">
        <f>L522+M522</f>
        <v>0</v>
      </c>
      <c r="AB522" s="51">
        <f>O522+P522</f>
        <v>0</v>
      </c>
      <c r="AC522" s="51">
        <f>R522+S522</f>
        <v>7.2</v>
      </c>
      <c r="AD522" s="51">
        <f>U522+V522</f>
        <v>8.8000000000000007</v>
      </c>
      <c r="AE522" s="52">
        <f>LARGE($Y522:$AD522,AE$1)</f>
        <v>9.5</v>
      </c>
      <c r="AF522" s="52">
        <f>LARGE($Y522:$AD522,AF$1)</f>
        <v>8.8000000000000007</v>
      </c>
      <c r="AG522" s="52">
        <f>LARGE($Y522:$AD522,AG$1)</f>
        <v>7.2</v>
      </c>
      <c r="AH522" s="52">
        <f>LARGE($Y522:$AD522,AH$1)</f>
        <v>6.4</v>
      </c>
      <c r="AI522" s="52">
        <f>LARGE($Y522:$AD522,AI$1)</f>
        <v>0</v>
      </c>
      <c r="AJ522" s="52">
        <f>LARGE($Y522:$AD522,AJ$1)</f>
        <v>0</v>
      </c>
      <c r="AL522" s="96" t="str">
        <f>IF(H522-F522*G522=H522,0,"ok")</f>
        <v>ok</v>
      </c>
      <c r="AM522" s="96" t="str">
        <f>IF(K522-I522*J522=K522,0,"ok")</f>
        <v>ok</v>
      </c>
      <c r="AN522" s="96" t="e">
        <f>IF(N522-L522*M522=N522,0,"ok")</f>
        <v>#VALUE!</v>
      </c>
      <c r="AO522" s="96" t="e">
        <f>IF(Q522-O522*P522=Q522,0,"ok")</f>
        <v>#VALUE!</v>
      </c>
      <c r="AP522" s="96" t="str">
        <f>IF(T522-R522*S522=T522,0,"ok")</f>
        <v>ok</v>
      </c>
      <c r="AQ522" s="96" t="str">
        <f>IF(W522-U522*V522=W522,0,"ok")</f>
        <v>ok</v>
      </c>
      <c r="AR522" s="107">
        <f>COUNT(AL522:AQ522)</f>
        <v>0</v>
      </c>
      <c r="AS522" s="109">
        <f>IF(E522&lt;&gt;0,(COUNT(F522:W522)+3)/18,0)</f>
        <v>0.83333333333333337</v>
      </c>
    </row>
    <row r="523" spans="1:45" ht="12.75" customHeight="1">
      <c r="A523" s="3">
        <v>15</v>
      </c>
      <c r="C523" s="25" t="s">
        <v>632</v>
      </c>
      <c r="D523" s="22" t="s">
        <v>633</v>
      </c>
      <c r="E523" s="20">
        <f>AVERAGE(AE523:AH523)</f>
        <v>8.7750000000000004</v>
      </c>
      <c r="F523" s="1">
        <v>2.2999999999999998</v>
      </c>
      <c r="G523" s="18">
        <v>6</v>
      </c>
      <c r="H523" s="64">
        <f>IF(OR(ISNUMBER(F523),ISNUMBER(G523)),F523+G523,"")</f>
        <v>8.3000000000000007</v>
      </c>
      <c r="I523" s="2">
        <v>2.5</v>
      </c>
      <c r="J523" s="18">
        <v>5.8</v>
      </c>
      <c r="K523" s="64">
        <f>IF(OR(ISNUMBER(I523),ISNUMBER(J523)),I523+J523,"")</f>
        <v>8.3000000000000007</v>
      </c>
      <c r="L523" s="2">
        <v>3.5</v>
      </c>
      <c r="M523" s="18">
        <v>6</v>
      </c>
      <c r="N523" s="65">
        <f>IF(OR(ISNUMBER(L523),ISNUMBER(M523)),L523+M523,"")</f>
        <v>9.5</v>
      </c>
      <c r="O523" s="1">
        <v>3</v>
      </c>
      <c r="P523" s="18">
        <v>6</v>
      </c>
      <c r="Q523" s="64">
        <f>IF(OR(ISNUMBER(O523),ISNUMBER(P523)),O523+P523,"")</f>
        <v>9</v>
      </c>
      <c r="R523" s="83"/>
      <c r="S523" s="72"/>
      <c r="T523" s="65" t="str">
        <f>IF(OR(ISNUMBER(R523),ISNUMBER(S523)),R523+S523,"")</f>
        <v/>
      </c>
      <c r="U523" s="71"/>
      <c r="V523" s="72"/>
      <c r="W523" s="64" t="str">
        <f>IF(OR(ISNUMBER(U523),ISNUMBER(V523)),U523+V523,"")</f>
        <v/>
      </c>
      <c r="X523" s="106">
        <f>IF(AS523=4/6,0.7,AS523)</f>
        <v>0.83333333333333337</v>
      </c>
      <c r="Y523" s="51">
        <f>F523+G523</f>
        <v>8.3000000000000007</v>
      </c>
      <c r="Z523" s="51">
        <f>I523+J523</f>
        <v>8.3000000000000007</v>
      </c>
      <c r="AA523" s="51">
        <f>L523+M523</f>
        <v>9.5</v>
      </c>
      <c r="AB523" s="51">
        <f>O523+P523</f>
        <v>9</v>
      </c>
      <c r="AC523" s="51">
        <f>R523+S523</f>
        <v>0</v>
      </c>
      <c r="AD523" s="51">
        <f>U523+V523</f>
        <v>0</v>
      </c>
      <c r="AE523" s="52">
        <f>LARGE($Y523:$AD523,AE$1)</f>
        <v>9.5</v>
      </c>
      <c r="AF523" s="52">
        <f>LARGE($Y523:$AD523,AF$1)</f>
        <v>9</v>
      </c>
      <c r="AG523" s="52">
        <f>LARGE($Y523:$AD523,AG$1)</f>
        <v>8.3000000000000007</v>
      </c>
      <c r="AH523" s="52">
        <f>LARGE($Y523:$AD523,AH$1)</f>
        <v>8.3000000000000007</v>
      </c>
      <c r="AI523" s="52">
        <f>LARGE($Y523:$AD523,AI$1)</f>
        <v>0</v>
      </c>
      <c r="AJ523" s="52">
        <f>LARGE($Y523:$AD523,AJ$1)</f>
        <v>0</v>
      </c>
      <c r="AL523" s="96" t="str">
        <f>IF(H523-F523*G523=H523,0,"ok")</f>
        <v>ok</v>
      </c>
      <c r="AM523" s="96" t="str">
        <f>IF(K523-I523*J523=K523,0,"ok")</f>
        <v>ok</v>
      </c>
      <c r="AN523" s="96" t="str">
        <f>IF(N523-L523*M523=N523,0,"ok")</f>
        <v>ok</v>
      </c>
      <c r="AO523" s="96" t="str">
        <f>IF(Q523-O523*P523=Q523,0,"ok")</f>
        <v>ok</v>
      </c>
      <c r="AP523" s="96" t="e">
        <f>IF(T523-R523*S523=T523,0,"ok")</f>
        <v>#VALUE!</v>
      </c>
      <c r="AQ523" s="96" t="e">
        <f>IF(W523-U523*V523=W523,0,"ok")</f>
        <v>#VALUE!</v>
      </c>
      <c r="AR523" s="107">
        <f>COUNT(AL523:AQ523)</f>
        <v>0</v>
      </c>
      <c r="AS523" s="109">
        <f>IF(E523&lt;&gt;0,(COUNT(F523:W523)+3)/18,0)</f>
        <v>0.83333333333333337</v>
      </c>
    </row>
    <row r="524" spans="1:45" ht="12.75" customHeight="1">
      <c r="A524" s="3">
        <v>9</v>
      </c>
      <c r="C524" s="14">
        <v>8993591</v>
      </c>
      <c r="D524" s="15" t="s">
        <v>344</v>
      </c>
      <c r="E524" s="20">
        <f>AVERAGE(AE524:AH524)</f>
        <v>8.5500000000000007</v>
      </c>
      <c r="F524" s="1"/>
      <c r="G524" s="18"/>
      <c r="H524" s="64" t="str">
        <f>IF(OR(ISNUMBER(F524),ISNUMBER(G524)),F524+G524,"")</f>
        <v/>
      </c>
      <c r="I524" s="56">
        <v>3.4</v>
      </c>
      <c r="J524" s="48">
        <v>5.8</v>
      </c>
      <c r="K524" s="64">
        <f>IF(OR(ISNUMBER(I524),ISNUMBER(J524)),I524+J524,"")</f>
        <v>9.1999999999999993</v>
      </c>
      <c r="L524" s="56">
        <v>3.8</v>
      </c>
      <c r="M524" s="48">
        <v>6</v>
      </c>
      <c r="N524" s="65">
        <f>IF(OR(ISNUMBER(L524),ISNUMBER(M524)),L524+M524,"")</f>
        <v>9.8000000000000007</v>
      </c>
      <c r="O524" s="1">
        <v>2</v>
      </c>
      <c r="P524" s="18">
        <v>4.5</v>
      </c>
      <c r="Q524" s="64">
        <f>IF(OR(ISNUMBER(O524),ISNUMBER(P524)),O524+P524,"")</f>
        <v>6.5</v>
      </c>
      <c r="R524" s="2">
        <v>0</v>
      </c>
      <c r="S524" s="18">
        <v>5.0999999999999996</v>
      </c>
      <c r="T524" s="65">
        <f>IF(OR(ISNUMBER(R524),ISNUMBER(S524)),R524+S524,"")</f>
        <v>5.0999999999999996</v>
      </c>
      <c r="U524" s="1">
        <v>2.7</v>
      </c>
      <c r="V524" s="18">
        <v>6</v>
      </c>
      <c r="W524" s="64">
        <f>IF(OR(ISNUMBER(U524),ISNUMBER(V524)),U524+V524,"")</f>
        <v>8.6999999999999993</v>
      </c>
      <c r="X524" s="106">
        <f>IF(AS524=4/6,0.7,AS524)</f>
        <v>1</v>
      </c>
      <c r="Y524" s="51">
        <f>F524+G524</f>
        <v>0</v>
      </c>
      <c r="Z524" s="51">
        <f>I524+J524</f>
        <v>9.1999999999999993</v>
      </c>
      <c r="AA524" s="51">
        <f>L524+M524</f>
        <v>9.8000000000000007</v>
      </c>
      <c r="AB524" s="51">
        <f>O524+P524</f>
        <v>6.5</v>
      </c>
      <c r="AC524" s="51">
        <f>R524+S524</f>
        <v>5.0999999999999996</v>
      </c>
      <c r="AD524" s="51">
        <f>U524+V524</f>
        <v>8.6999999999999993</v>
      </c>
      <c r="AE524" s="52">
        <f>LARGE($Y524:$AD524,AE$1)</f>
        <v>9.8000000000000007</v>
      </c>
      <c r="AF524" s="52">
        <f>LARGE($Y524:$AD524,AF$1)</f>
        <v>9.1999999999999993</v>
      </c>
      <c r="AG524" s="52">
        <f>LARGE($Y524:$AD524,AG$1)</f>
        <v>8.6999999999999993</v>
      </c>
      <c r="AH524" s="52">
        <f>LARGE($Y524:$AD524,AH$1)</f>
        <v>6.5</v>
      </c>
      <c r="AI524" s="52">
        <f>LARGE($Y524:$AD524,AI$1)</f>
        <v>5.0999999999999996</v>
      </c>
      <c r="AJ524" s="52">
        <f>LARGE($Y524:$AD524,AJ$1)</f>
        <v>0</v>
      </c>
      <c r="AL524" s="96" t="e">
        <f>IF(H524-F524*G524=H524,0,"ok")</f>
        <v>#VALUE!</v>
      </c>
      <c r="AM524" s="96" t="str">
        <f>IF(K524-I524*J524=K524,0,"ok")</f>
        <v>ok</v>
      </c>
      <c r="AN524" s="96" t="str">
        <f>IF(N524-L524*M524=N524,0,"ok")</f>
        <v>ok</v>
      </c>
      <c r="AO524" s="96" t="str">
        <f>IF(Q524-O524*P524=Q524,0,"ok")</f>
        <v>ok</v>
      </c>
      <c r="AP524" s="96">
        <f>IF(T524-R524*S524=T524,0,"ok")</f>
        <v>0</v>
      </c>
      <c r="AQ524" s="96" t="str">
        <f>IF(W524-U524*V524=W524,0,"ok")</f>
        <v>ok</v>
      </c>
      <c r="AR524" s="107">
        <f>COUNT(AL524:AQ524)</f>
        <v>1</v>
      </c>
      <c r="AS524" s="109">
        <f>IF(E524&lt;&gt;0,(COUNT(F524:W524)+3)/18,0)</f>
        <v>1</v>
      </c>
    </row>
    <row r="525" spans="1:45" ht="12.75" customHeight="1">
      <c r="A525" s="3">
        <v>14</v>
      </c>
      <c r="C525" s="25" t="s">
        <v>587</v>
      </c>
      <c r="D525" s="22" t="s">
        <v>588</v>
      </c>
      <c r="E525" s="20">
        <f>AVERAGE(AE525:AH525)</f>
        <v>9.6499999999999986</v>
      </c>
      <c r="F525" s="1">
        <v>3.8</v>
      </c>
      <c r="G525" s="18">
        <v>6</v>
      </c>
      <c r="H525" s="64">
        <f>IF(OR(ISNUMBER(F525),ISNUMBER(G525)),F525+G525,"")</f>
        <v>9.8000000000000007</v>
      </c>
      <c r="I525" s="2">
        <v>3.6</v>
      </c>
      <c r="J525" s="18">
        <v>6</v>
      </c>
      <c r="K525" s="64">
        <f>IF(OR(ISNUMBER(I525),ISNUMBER(J525)),I525+J525,"")</f>
        <v>9.6</v>
      </c>
      <c r="L525" s="2"/>
      <c r="M525" s="18"/>
      <c r="N525" s="65" t="str">
        <f>IF(OR(ISNUMBER(L525),ISNUMBER(M525)),L525+M525,"")</f>
        <v/>
      </c>
      <c r="O525" s="1"/>
      <c r="P525" s="18"/>
      <c r="Q525" s="64" t="str">
        <f>IF(OR(ISNUMBER(O525),ISNUMBER(P525)),O525+P525,"")</f>
        <v/>
      </c>
      <c r="R525" s="2">
        <v>3.2</v>
      </c>
      <c r="S525" s="18">
        <v>6</v>
      </c>
      <c r="T525" s="65">
        <f>IF(OR(ISNUMBER(R525),ISNUMBER(S525)),R525+S525,"")</f>
        <v>9.1999999999999993</v>
      </c>
      <c r="U525" s="1">
        <v>4</v>
      </c>
      <c r="V525" s="18">
        <v>6</v>
      </c>
      <c r="W525" s="64">
        <f>IF(OR(ISNUMBER(U525),ISNUMBER(V525)),U525+V525,"")</f>
        <v>10</v>
      </c>
      <c r="X525" s="106">
        <f>IF(AS525=4/6,0.7,AS525)</f>
        <v>0.83333333333333337</v>
      </c>
      <c r="Y525" s="51">
        <f>F525+G525</f>
        <v>9.8000000000000007</v>
      </c>
      <c r="Z525" s="51">
        <f>I525+J525</f>
        <v>9.6</v>
      </c>
      <c r="AA525" s="51">
        <f>L525+M525</f>
        <v>0</v>
      </c>
      <c r="AB525" s="51">
        <f>O525+P525</f>
        <v>0</v>
      </c>
      <c r="AC525" s="51">
        <f>R525+S525</f>
        <v>9.1999999999999993</v>
      </c>
      <c r="AD525" s="51">
        <f>U525+V525</f>
        <v>10</v>
      </c>
      <c r="AE525" s="52">
        <f>LARGE($Y525:$AD525,AE$1)</f>
        <v>10</v>
      </c>
      <c r="AF525" s="52">
        <f>LARGE($Y525:$AD525,AF$1)</f>
        <v>9.8000000000000007</v>
      </c>
      <c r="AG525" s="52">
        <f>LARGE($Y525:$AD525,AG$1)</f>
        <v>9.6</v>
      </c>
      <c r="AH525" s="52">
        <f>LARGE($Y525:$AD525,AH$1)</f>
        <v>9.1999999999999993</v>
      </c>
      <c r="AI525" s="52">
        <f>LARGE($Y525:$AD525,AI$1)</f>
        <v>0</v>
      </c>
      <c r="AJ525" s="52">
        <f>LARGE($Y525:$AD525,AJ$1)</f>
        <v>0</v>
      </c>
      <c r="AL525" s="96" t="str">
        <f>IF(H525-F525*G525=H525,0,"ok")</f>
        <v>ok</v>
      </c>
      <c r="AM525" s="96" t="str">
        <f>IF(K525-I525*J525=K525,0,"ok")</f>
        <v>ok</v>
      </c>
      <c r="AN525" s="96" t="e">
        <f>IF(N525-L525*M525=N525,0,"ok")</f>
        <v>#VALUE!</v>
      </c>
      <c r="AO525" s="96" t="e">
        <f>IF(Q525-O525*P525=Q525,0,"ok")</f>
        <v>#VALUE!</v>
      </c>
      <c r="AP525" s="96" t="str">
        <f>IF(T525-R525*S525=T525,0,"ok")</f>
        <v>ok</v>
      </c>
      <c r="AQ525" s="96" t="str">
        <f>IF(W525-U525*V525=W525,0,"ok")</f>
        <v>ok</v>
      </c>
      <c r="AR525" s="107">
        <f>COUNT(AL525:AQ525)</f>
        <v>0</v>
      </c>
      <c r="AS525" s="109">
        <f>IF(E525&lt;&gt;0,(COUNT(F525:W525)+3)/18,0)</f>
        <v>0.83333333333333337</v>
      </c>
    </row>
    <row r="526" spans="1:45" ht="12.75" customHeight="1">
      <c r="A526" s="3">
        <v>2</v>
      </c>
      <c r="C526" s="25" t="s">
        <v>74</v>
      </c>
      <c r="D526" s="22" t="s">
        <v>75</v>
      </c>
      <c r="E526" s="20">
        <f>AVERAGE(AE526:AH526)</f>
        <v>8</v>
      </c>
      <c r="F526" s="1">
        <v>3.4</v>
      </c>
      <c r="G526" s="18">
        <v>4.5</v>
      </c>
      <c r="H526" s="64">
        <f>IF(OR(ISNUMBER(F526),ISNUMBER(G526)),F526+G526,"")</f>
        <v>7.9</v>
      </c>
      <c r="I526" s="2">
        <v>1</v>
      </c>
      <c r="J526" s="18">
        <v>5.4</v>
      </c>
      <c r="K526" s="64">
        <f>IF(OR(ISNUMBER(I526),ISNUMBER(J526)),I526+J526,"")</f>
        <v>6.4</v>
      </c>
      <c r="L526" s="2">
        <v>2.5</v>
      </c>
      <c r="M526" s="18">
        <v>6</v>
      </c>
      <c r="N526" s="65">
        <f>IF(OR(ISNUMBER(L526),ISNUMBER(M526)),L526+M526,"")</f>
        <v>8.5</v>
      </c>
      <c r="O526" s="1"/>
      <c r="P526" s="18"/>
      <c r="Q526" s="64" t="str">
        <f>IF(OR(ISNUMBER(O526),ISNUMBER(P526)),O526+P526,"")</f>
        <v/>
      </c>
      <c r="R526" s="2">
        <v>3.7</v>
      </c>
      <c r="S526" s="18">
        <v>5.5</v>
      </c>
      <c r="T526" s="65">
        <f>IF(OR(ISNUMBER(R526),ISNUMBER(S526)),R526+S526,"")</f>
        <v>9.1999999999999993</v>
      </c>
      <c r="U526" s="1"/>
      <c r="V526" s="18"/>
      <c r="W526" s="64" t="str">
        <f>IF(OR(ISNUMBER(U526),ISNUMBER(V526)),U526+V526,"")</f>
        <v/>
      </c>
      <c r="X526" s="106">
        <f>IF(AS526=4/6,0.7,AS526)</f>
        <v>0.83333333333333337</v>
      </c>
      <c r="Y526" s="51">
        <f>F526+G526</f>
        <v>7.9</v>
      </c>
      <c r="Z526" s="51">
        <f>I526+J526</f>
        <v>6.4</v>
      </c>
      <c r="AA526" s="51">
        <f>L526+M526</f>
        <v>8.5</v>
      </c>
      <c r="AB526" s="51">
        <f>O526+P526</f>
        <v>0</v>
      </c>
      <c r="AC526" s="51">
        <f>R526+S526</f>
        <v>9.1999999999999993</v>
      </c>
      <c r="AD526" s="51">
        <f>U526+V526</f>
        <v>0</v>
      </c>
      <c r="AE526" s="52">
        <f>LARGE($Y526:$AD526,AE$1)</f>
        <v>9.1999999999999993</v>
      </c>
      <c r="AF526" s="52">
        <f>LARGE($Y526:$AD526,AF$1)</f>
        <v>8.5</v>
      </c>
      <c r="AG526" s="52">
        <f>LARGE($Y526:$AD526,AG$1)</f>
        <v>7.9</v>
      </c>
      <c r="AH526" s="52">
        <f>LARGE($Y526:$AD526,AH$1)</f>
        <v>6.4</v>
      </c>
      <c r="AI526" s="52">
        <f>LARGE($Y526:$AD526,AI$1)</f>
        <v>0</v>
      </c>
      <c r="AJ526" s="52">
        <f>LARGE($Y526:$AD526,AJ$1)</f>
        <v>0</v>
      </c>
      <c r="AL526" s="96" t="str">
        <f>IF(H526-F526*G526=H526,0,"ok")</f>
        <v>ok</v>
      </c>
      <c r="AM526" s="96" t="str">
        <f>IF(K526-I526*J526=K526,0,"ok")</f>
        <v>ok</v>
      </c>
      <c r="AN526" s="96" t="str">
        <f>IF(N526-L526*M526=N526,0,"ok")</f>
        <v>ok</v>
      </c>
      <c r="AO526" s="96" t="e">
        <f>IF(Q526-O526*P526=Q526,0,"ok")</f>
        <v>#VALUE!</v>
      </c>
      <c r="AP526" s="96" t="str">
        <f>IF(T526-R526*S526=T526,0,"ok")</f>
        <v>ok</v>
      </c>
      <c r="AQ526" s="96" t="e">
        <f>IF(W526-U526*V526=W526,0,"ok")</f>
        <v>#VALUE!</v>
      </c>
      <c r="AR526" s="107">
        <f>COUNT(AL526:AQ526)</f>
        <v>0</v>
      </c>
      <c r="AS526" s="109">
        <f>IF(E526&lt;&gt;0,(COUNT(F526:W526)+3)/18,0)</f>
        <v>0.83333333333333337</v>
      </c>
    </row>
    <row r="527" spans="1:45" ht="12.75" customHeight="1">
      <c r="A527" s="3">
        <v>10</v>
      </c>
      <c r="C527" s="28" t="s">
        <v>391</v>
      </c>
      <c r="D527" s="29" t="s">
        <v>392</v>
      </c>
      <c r="E527" s="20">
        <f>AVERAGE(AE527:AH527)</f>
        <v>9.5749999999999993</v>
      </c>
      <c r="F527" s="1">
        <v>3.5</v>
      </c>
      <c r="G527" s="18">
        <v>5.6</v>
      </c>
      <c r="H527" s="64">
        <f>IF(OR(ISNUMBER(F527),ISNUMBER(G527)),F527+G527,"")</f>
        <v>9.1</v>
      </c>
      <c r="I527" s="2">
        <v>3.8</v>
      </c>
      <c r="J527" s="18">
        <v>5.4</v>
      </c>
      <c r="K527" s="64">
        <f>IF(OR(ISNUMBER(I527),ISNUMBER(J527)),I527+J527,"")</f>
        <v>9.1999999999999993</v>
      </c>
      <c r="L527" s="2">
        <v>4</v>
      </c>
      <c r="M527" s="18">
        <v>6</v>
      </c>
      <c r="N527" s="65">
        <f>IF(OR(ISNUMBER(L527),ISNUMBER(M527)),L527+M527,"")</f>
        <v>10</v>
      </c>
      <c r="O527" s="1">
        <v>4</v>
      </c>
      <c r="P527" s="18">
        <v>6</v>
      </c>
      <c r="Q527" s="64">
        <f>IF(OR(ISNUMBER(O527),ISNUMBER(P527)),O527+P527,"")</f>
        <v>10</v>
      </c>
      <c r="R527" s="83"/>
      <c r="S527" s="72"/>
      <c r="T527" s="65" t="str">
        <f>IF(OR(ISNUMBER(R527),ISNUMBER(S527)),R527+S527,"")</f>
        <v/>
      </c>
      <c r="U527" s="71"/>
      <c r="V527" s="72"/>
      <c r="W527" s="64" t="str">
        <f>IF(OR(ISNUMBER(U527),ISNUMBER(V527)),U527+V527,"")</f>
        <v/>
      </c>
      <c r="X527" s="106">
        <f>IF(AS527=4/6,0.7,AS527)</f>
        <v>0.83333333333333337</v>
      </c>
      <c r="Y527" s="51">
        <f>F527+G527</f>
        <v>9.1</v>
      </c>
      <c r="Z527" s="51">
        <f>I527+J527</f>
        <v>9.1999999999999993</v>
      </c>
      <c r="AA527" s="51">
        <f>L527+M527</f>
        <v>10</v>
      </c>
      <c r="AB527" s="51">
        <f>O527+P527</f>
        <v>10</v>
      </c>
      <c r="AC527" s="51">
        <f>R527+S527</f>
        <v>0</v>
      </c>
      <c r="AD527" s="51">
        <f>U527+V527</f>
        <v>0</v>
      </c>
      <c r="AE527" s="52">
        <f>LARGE($Y527:$AD527,AE$1)</f>
        <v>10</v>
      </c>
      <c r="AF527" s="52">
        <f>LARGE($Y527:$AD527,AF$1)</f>
        <v>10</v>
      </c>
      <c r="AG527" s="52">
        <f>LARGE($Y527:$AD527,AG$1)</f>
        <v>9.1999999999999993</v>
      </c>
      <c r="AH527" s="52">
        <f>LARGE($Y527:$AD527,AH$1)</f>
        <v>9.1</v>
      </c>
      <c r="AI527" s="52">
        <f>LARGE($Y527:$AD527,AI$1)</f>
        <v>0</v>
      </c>
      <c r="AJ527" s="52">
        <f>LARGE($Y527:$AD527,AJ$1)</f>
        <v>0</v>
      </c>
      <c r="AL527" s="96" t="str">
        <f>IF(H527-F527*G527=H527,0,"ok")</f>
        <v>ok</v>
      </c>
      <c r="AM527" s="96" t="str">
        <f>IF(K527-I527*J527=K527,0,"ok")</f>
        <v>ok</v>
      </c>
      <c r="AN527" s="96" t="str">
        <f>IF(N527-L527*M527=N527,0,"ok")</f>
        <v>ok</v>
      </c>
      <c r="AO527" s="96" t="str">
        <f>IF(Q527-O527*P527=Q527,0,"ok")</f>
        <v>ok</v>
      </c>
      <c r="AP527" s="96" t="e">
        <f>IF(T527-R527*S527=T527,0,"ok")</f>
        <v>#VALUE!</v>
      </c>
      <c r="AQ527" s="96" t="e">
        <f>IF(W527-U527*V527=W527,0,"ok")</f>
        <v>#VALUE!</v>
      </c>
      <c r="AR527" s="107">
        <f>COUNT(AL527:AQ527)</f>
        <v>0</v>
      </c>
      <c r="AS527" s="109">
        <f>IF(E527&lt;&gt;0,(COUNT(F527:W527)+3)/18,0)</f>
        <v>0.83333333333333337</v>
      </c>
    </row>
    <row r="528" spans="1:45" ht="12.75" customHeight="1">
      <c r="A528" s="3">
        <v>5</v>
      </c>
      <c r="C528" s="25" t="s">
        <v>196</v>
      </c>
      <c r="D528" s="22" t="s">
        <v>197</v>
      </c>
      <c r="E528" s="20">
        <f>AVERAGE(AE528:AH528)</f>
        <v>8.15</v>
      </c>
      <c r="F528" s="1">
        <v>1.8</v>
      </c>
      <c r="G528" s="18">
        <v>5</v>
      </c>
      <c r="H528" s="64">
        <f>IF(OR(ISNUMBER(F528),ISNUMBER(G528)),F528+G528,"")</f>
        <v>6.8</v>
      </c>
      <c r="I528" s="2">
        <v>3</v>
      </c>
      <c r="J528" s="18">
        <v>6</v>
      </c>
      <c r="K528" s="64">
        <f>IF(OR(ISNUMBER(I528),ISNUMBER(J528)),I528+J528,"")</f>
        <v>9</v>
      </c>
      <c r="L528" s="2"/>
      <c r="M528" s="18"/>
      <c r="N528" s="65" t="str">
        <f>IF(OR(ISNUMBER(L528),ISNUMBER(M528)),L528+M528,"")</f>
        <v/>
      </c>
      <c r="O528" s="1">
        <v>3</v>
      </c>
      <c r="P528" s="18">
        <v>4.8</v>
      </c>
      <c r="Q528" s="64">
        <f>IF(OR(ISNUMBER(O528),ISNUMBER(P528)),O528+P528,"")</f>
        <v>7.8</v>
      </c>
      <c r="R528" s="2"/>
      <c r="S528" s="18"/>
      <c r="T528" s="65" t="str">
        <f>IF(OR(ISNUMBER(R528),ISNUMBER(S528)),R528+S528,"")</f>
        <v/>
      </c>
      <c r="U528" s="1">
        <v>3</v>
      </c>
      <c r="V528" s="18">
        <v>6</v>
      </c>
      <c r="W528" s="64">
        <f>IF(OR(ISNUMBER(U528),ISNUMBER(V528)),U528+V528,"")</f>
        <v>9</v>
      </c>
      <c r="X528" s="106">
        <f>IF(AS528=4/6,0.7,AS528)</f>
        <v>0.83333333333333337</v>
      </c>
      <c r="Y528" s="51">
        <f>F528+G528</f>
        <v>6.8</v>
      </c>
      <c r="Z528" s="51">
        <f>I528+J528</f>
        <v>9</v>
      </c>
      <c r="AA528" s="51">
        <f>L528+M528</f>
        <v>0</v>
      </c>
      <c r="AB528" s="51">
        <f>O528+P528</f>
        <v>7.8</v>
      </c>
      <c r="AC528" s="51">
        <f>R528+S528</f>
        <v>0</v>
      </c>
      <c r="AD528" s="51">
        <f>U528+V528</f>
        <v>9</v>
      </c>
      <c r="AE528" s="52">
        <f>LARGE($Y528:$AD528,AE$1)</f>
        <v>9</v>
      </c>
      <c r="AF528" s="52">
        <f>LARGE($Y528:$AD528,AF$1)</f>
        <v>9</v>
      </c>
      <c r="AG528" s="52">
        <f>LARGE($Y528:$AD528,AG$1)</f>
        <v>7.8</v>
      </c>
      <c r="AH528" s="52">
        <f>LARGE($Y528:$AD528,AH$1)</f>
        <v>6.8</v>
      </c>
      <c r="AI528" s="52">
        <f>LARGE($Y528:$AD528,AI$1)</f>
        <v>0</v>
      </c>
      <c r="AJ528" s="52">
        <f>LARGE($Y528:$AD528,AJ$1)</f>
        <v>0</v>
      </c>
      <c r="AL528" s="96" t="str">
        <f>IF(H528-F528*G528=H528,0,"ok")</f>
        <v>ok</v>
      </c>
      <c r="AM528" s="96" t="str">
        <f>IF(K528-I528*J528=K528,0,"ok")</f>
        <v>ok</v>
      </c>
      <c r="AN528" s="96" t="e">
        <f>IF(N528-L528*M528=N528,0,"ok")</f>
        <v>#VALUE!</v>
      </c>
      <c r="AO528" s="96" t="str">
        <f>IF(Q528-O528*P528=Q528,0,"ok")</f>
        <v>ok</v>
      </c>
      <c r="AP528" s="96" t="e">
        <f>IF(T528-R528*S528=T528,0,"ok")</f>
        <v>#VALUE!</v>
      </c>
      <c r="AQ528" s="96" t="str">
        <f>IF(W528-U528*V528=W528,0,"ok")</f>
        <v>ok</v>
      </c>
      <c r="AR528" s="107">
        <f>COUNT(AL528:AQ528)</f>
        <v>0</v>
      </c>
      <c r="AS528" s="109">
        <f>IF(E528&lt;&gt;0,(COUNT(F528:W528)+3)/18,0)</f>
        <v>0.83333333333333337</v>
      </c>
    </row>
    <row r="529" spans="1:45" ht="12.75" customHeight="1">
      <c r="A529" s="3">
        <v>3</v>
      </c>
      <c r="C529" s="25" t="s">
        <v>104</v>
      </c>
      <c r="D529" s="22" t="s">
        <v>105</v>
      </c>
      <c r="E529" s="20">
        <f>AVERAGE(AE529:AH529)</f>
        <v>9.5</v>
      </c>
      <c r="F529" s="1">
        <v>3.2</v>
      </c>
      <c r="G529" s="18">
        <v>6</v>
      </c>
      <c r="H529" s="64">
        <f>IF(OR(ISNUMBER(F529),ISNUMBER(G529)),F529+G529,"")</f>
        <v>9.1999999999999993</v>
      </c>
      <c r="I529" s="2">
        <v>4</v>
      </c>
      <c r="J529" s="18">
        <v>6</v>
      </c>
      <c r="K529" s="64">
        <f>IF(OR(ISNUMBER(I529),ISNUMBER(J529)),I529+J529,"")</f>
        <v>10</v>
      </c>
      <c r="L529" s="2">
        <v>4</v>
      </c>
      <c r="M529" s="18">
        <v>5.5</v>
      </c>
      <c r="N529" s="65">
        <f>IF(OR(ISNUMBER(L529),ISNUMBER(M529)),L529+M529,"")</f>
        <v>9.5</v>
      </c>
      <c r="O529" s="1"/>
      <c r="P529" s="18"/>
      <c r="Q529" s="64" t="str">
        <f>IF(OR(ISNUMBER(O529),ISNUMBER(P529)),O529+P529,"")</f>
        <v/>
      </c>
      <c r="R529" s="2">
        <v>3.8</v>
      </c>
      <c r="S529" s="18">
        <v>5.5</v>
      </c>
      <c r="T529" s="65">
        <f>IF(OR(ISNUMBER(R529),ISNUMBER(S529)),R529+S529,"")</f>
        <v>9.3000000000000007</v>
      </c>
      <c r="U529" s="71"/>
      <c r="V529" s="72"/>
      <c r="W529" s="64" t="str">
        <f>IF(OR(ISNUMBER(U529),ISNUMBER(V529)),U529+V529,"")</f>
        <v/>
      </c>
      <c r="X529" s="106">
        <f>IF(AS529=4/6,0.7,AS529)</f>
        <v>0.83333333333333337</v>
      </c>
      <c r="Y529" s="51">
        <f>F529+G529</f>
        <v>9.1999999999999993</v>
      </c>
      <c r="Z529" s="51">
        <f>I529+J529</f>
        <v>10</v>
      </c>
      <c r="AA529" s="51">
        <f>L529+M529</f>
        <v>9.5</v>
      </c>
      <c r="AB529" s="51">
        <f>O529+P529</f>
        <v>0</v>
      </c>
      <c r="AC529" s="51">
        <f>R529+S529</f>
        <v>9.3000000000000007</v>
      </c>
      <c r="AD529" s="51">
        <f>U529+V529</f>
        <v>0</v>
      </c>
      <c r="AE529" s="52">
        <f>LARGE($Y529:$AD529,AE$1)</f>
        <v>10</v>
      </c>
      <c r="AF529" s="52">
        <f>LARGE($Y529:$AD529,AF$1)</f>
        <v>9.5</v>
      </c>
      <c r="AG529" s="52">
        <f>LARGE($Y529:$AD529,AG$1)</f>
        <v>9.3000000000000007</v>
      </c>
      <c r="AH529" s="52">
        <f>LARGE($Y529:$AD529,AH$1)</f>
        <v>9.1999999999999993</v>
      </c>
      <c r="AI529" s="52">
        <f>LARGE($Y529:$AD529,AI$1)</f>
        <v>0</v>
      </c>
      <c r="AJ529" s="52">
        <f>LARGE($Y529:$AD529,AJ$1)</f>
        <v>0</v>
      </c>
      <c r="AL529" s="96" t="str">
        <f>IF(H529-F529*G529=H529,0,"ok")</f>
        <v>ok</v>
      </c>
      <c r="AM529" s="96" t="str">
        <f>IF(K529-I529*J529=K529,0,"ok")</f>
        <v>ok</v>
      </c>
      <c r="AN529" s="96" t="str">
        <f>IF(N529-L529*M529=N529,0,"ok")</f>
        <v>ok</v>
      </c>
      <c r="AO529" s="96" t="e">
        <f>IF(Q529-O529*P529=Q529,0,"ok")</f>
        <v>#VALUE!</v>
      </c>
      <c r="AP529" s="96" t="str">
        <f>IF(T529-R529*S529=T529,0,"ok")</f>
        <v>ok</v>
      </c>
      <c r="AQ529" s="96" t="e">
        <f>IF(W529-U529*V529=W529,0,"ok")</f>
        <v>#VALUE!</v>
      </c>
      <c r="AR529" s="107">
        <f>COUNT(AL529:AQ529)</f>
        <v>0</v>
      </c>
      <c r="AS529" s="109">
        <f>IF(E529&lt;&gt;0,(COUNT(F529:W529)+3)/18,0)</f>
        <v>0.83333333333333337</v>
      </c>
    </row>
    <row r="530" spans="1:45" ht="12.75" customHeight="1">
      <c r="A530" s="3">
        <v>8</v>
      </c>
      <c r="C530" s="25" t="s">
        <v>319</v>
      </c>
      <c r="D530" s="22" t="s">
        <v>320</v>
      </c>
      <c r="E530" s="20">
        <f>AVERAGE(AE530:AH530)</f>
        <v>8.65</v>
      </c>
      <c r="F530" s="1">
        <v>3.5</v>
      </c>
      <c r="G530" s="18">
        <v>6</v>
      </c>
      <c r="H530" s="64">
        <f>IF(OR(ISNUMBER(F530),ISNUMBER(G530)),F530+G530,"")</f>
        <v>9.5</v>
      </c>
      <c r="I530" s="2">
        <v>3</v>
      </c>
      <c r="J530" s="97"/>
      <c r="K530" s="64">
        <f>IF(OR(ISNUMBER(I530),ISNUMBER(J530)),I530+J530,"")</f>
        <v>3</v>
      </c>
      <c r="L530" s="2">
        <v>2.2000000000000002</v>
      </c>
      <c r="M530" s="18">
        <v>6</v>
      </c>
      <c r="N530" s="65">
        <f>IF(OR(ISNUMBER(L530),ISNUMBER(M530)),L530+M530,"")</f>
        <v>8.1999999999999993</v>
      </c>
      <c r="O530" s="1">
        <v>2.6</v>
      </c>
      <c r="P530" s="18">
        <v>6</v>
      </c>
      <c r="Q530" s="64">
        <f>IF(OR(ISNUMBER(O530),ISNUMBER(P530)),O530+P530,"")</f>
        <v>8.6</v>
      </c>
      <c r="R530" s="2"/>
      <c r="S530" s="18"/>
      <c r="T530" s="65" t="str">
        <f>IF(OR(ISNUMBER(R530),ISNUMBER(S530)),R530+S530,"")</f>
        <v/>
      </c>
      <c r="U530" s="1">
        <v>3.3</v>
      </c>
      <c r="V530" s="18">
        <v>5</v>
      </c>
      <c r="W530" s="64">
        <f>IF(OR(ISNUMBER(U530),ISNUMBER(V530)),U530+V530,"")</f>
        <v>8.3000000000000007</v>
      </c>
      <c r="X530" s="106">
        <f>IF(AS530=4/6,0.7,AS530)</f>
        <v>0.94444444444444442</v>
      </c>
      <c r="Y530" s="51">
        <f>F530+G530</f>
        <v>9.5</v>
      </c>
      <c r="Z530" s="51">
        <f>I530+J530</f>
        <v>3</v>
      </c>
      <c r="AA530" s="51">
        <f>L530+M530</f>
        <v>8.1999999999999993</v>
      </c>
      <c r="AB530" s="51">
        <f>O530+P530</f>
        <v>8.6</v>
      </c>
      <c r="AC530" s="51">
        <f>R530+S530</f>
        <v>0</v>
      </c>
      <c r="AD530" s="51">
        <f>U530+V530</f>
        <v>8.3000000000000007</v>
      </c>
      <c r="AE530" s="52">
        <f>LARGE($Y530:$AD530,AE$1)</f>
        <v>9.5</v>
      </c>
      <c r="AF530" s="52">
        <f>LARGE($Y530:$AD530,AF$1)</f>
        <v>8.6</v>
      </c>
      <c r="AG530" s="52">
        <f>LARGE($Y530:$AD530,AG$1)</f>
        <v>8.3000000000000007</v>
      </c>
      <c r="AH530" s="52">
        <f>LARGE($Y530:$AD530,AH$1)</f>
        <v>8.1999999999999993</v>
      </c>
      <c r="AI530" s="52">
        <f>LARGE($Y530:$AD530,AI$1)</f>
        <v>3</v>
      </c>
      <c r="AJ530" s="52">
        <f>LARGE($Y530:$AD530,AJ$1)</f>
        <v>0</v>
      </c>
      <c r="AL530" s="96" t="str">
        <f>IF(H530-F530*G530=H530,0,"ok")</f>
        <v>ok</v>
      </c>
      <c r="AM530" s="96">
        <f>IF(K530-I530*J530=K530,0,"ok")</f>
        <v>0</v>
      </c>
      <c r="AN530" s="96" t="str">
        <f>IF(N530-L530*M530=N530,0,"ok")</f>
        <v>ok</v>
      </c>
      <c r="AO530" s="96" t="str">
        <f>IF(Q530-O530*P530=Q530,0,"ok")</f>
        <v>ok</v>
      </c>
      <c r="AP530" s="96" t="e">
        <f>IF(T530-R530*S530=T530,0,"ok")</f>
        <v>#VALUE!</v>
      </c>
      <c r="AQ530" s="96" t="str">
        <f>IF(W530-U530*V530=W530,0,"ok")</f>
        <v>ok</v>
      </c>
      <c r="AR530" s="107">
        <f>COUNT(AL530:AQ530)</f>
        <v>1</v>
      </c>
      <c r="AS530" s="109">
        <f>IF(E530&lt;&gt;0,(COUNT(F530:W530)+3)/18,0)</f>
        <v>0.94444444444444442</v>
      </c>
    </row>
    <row r="531" spans="1:45" ht="12.75" customHeight="1">
      <c r="A531" s="3">
        <v>3</v>
      </c>
      <c r="C531" s="25" t="s">
        <v>106</v>
      </c>
      <c r="D531" s="22" t="s">
        <v>107</v>
      </c>
      <c r="E531" s="20">
        <f>AVERAGE(AE531:AH531)</f>
        <v>8.7999999999999989</v>
      </c>
      <c r="F531" s="1">
        <v>4</v>
      </c>
      <c r="G531" s="18">
        <v>6</v>
      </c>
      <c r="H531" s="64">
        <f>IF(OR(ISNUMBER(F531),ISNUMBER(G531)),F531+G531,"")</f>
        <v>10</v>
      </c>
      <c r="I531" s="2">
        <v>4</v>
      </c>
      <c r="J531" s="18">
        <v>5</v>
      </c>
      <c r="K531" s="64">
        <f>IF(OR(ISNUMBER(I531),ISNUMBER(J531)),I531+J531,"")</f>
        <v>9</v>
      </c>
      <c r="L531" s="2">
        <v>2.2999999999999998</v>
      </c>
      <c r="M531" s="18">
        <v>5.5</v>
      </c>
      <c r="N531" s="65">
        <f>IF(OR(ISNUMBER(L531),ISNUMBER(M531)),L531+M531,"")</f>
        <v>7.8</v>
      </c>
      <c r="O531" s="1"/>
      <c r="P531" s="18"/>
      <c r="Q531" s="64" t="str">
        <f>IF(OR(ISNUMBER(O531),ISNUMBER(P531)),O531+P531,"")</f>
        <v/>
      </c>
      <c r="R531" s="2">
        <v>3.4</v>
      </c>
      <c r="S531" s="18">
        <v>5</v>
      </c>
      <c r="T531" s="65">
        <f>IF(OR(ISNUMBER(R531),ISNUMBER(S531)),R531+S531,"")</f>
        <v>8.4</v>
      </c>
      <c r="U531" s="71"/>
      <c r="V531" s="72"/>
      <c r="W531" s="64" t="str">
        <f>IF(OR(ISNUMBER(U531),ISNUMBER(V531)),U531+V531,"")</f>
        <v/>
      </c>
      <c r="X531" s="106">
        <f>IF(AS531=4/6,0.7,AS531)</f>
        <v>0.83333333333333337</v>
      </c>
      <c r="Y531" s="51">
        <f>F531+G531</f>
        <v>10</v>
      </c>
      <c r="Z531" s="51">
        <f>I531+J531</f>
        <v>9</v>
      </c>
      <c r="AA531" s="51">
        <f>L531+M531</f>
        <v>7.8</v>
      </c>
      <c r="AB531" s="51">
        <f>O531+P531</f>
        <v>0</v>
      </c>
      <c r="AC531" s="51">
        <f>R531+S531</f>
        <v>8.4</v>
      </c>
      <c r="AD531" s="51">
        <f>U531+V531</f>
        <v>0</v>
      </c>
      <c r="AE531" s="52">
        <f>LARGE($Y531:$AD531,AE$1)</f>
        <v>10</v>
      </c>
      <c r="AF531" s="52">
        <f>LARGE($Y531:$AD531,AF$1)</f>
        <v>9</v>
      </c>
      <c r="AG531" s="52">
        <f>LARGE($Y531:$AD531,AG$1)</f>
        <v>8.4</v>
      </c>
      <c r="AH531" s="52">
        <f>LARGE($Y531:$AD531,AH$1)</f>
        <v>7.8</v>
      </c>
      <c r="AI531" s="52">
        <f>LARGE($Y531:$AD531,AI$1)</f>
        <v>0</v>
      </c>
      <c r="AJ531" s="52">
        <f>LARGE($Y531:$AD531,AJ$1)</f>
        <v>0</v>
      </c>
      <c r="AL531" s="96" t="str">
        <f>IF(H531-F531*G531=H531,0,"ok")</f>
        <v>ok</v>
      </c>
      <c r="AM531" s="96" t="str">
        <f>IF(K531-I531*J531=K531,0,"ok")</f>
        <v>ok</v>
      </c>
      <c r="AN531" s="96" t="str">
        <f>IF(N531-L531*M531=N531,0,"ok")</f>
        <v>ok</v>
      </c>
      <c r="AO531" s="96" t="e">
        <f>IF(Q531-O531*P531=Q531,0,"ok")</f>
        <v>#VALUE!</v>
      </c>
      <c r="AP531" s="96" t="str">
        <f>IF(T531-R531*S531=T531,0,"ok")</f>
        <v>ok</v>
      </c>
      <c r="AQ531" s="96" t="e">
        <f>IF(W531-U531*V531=W531,0,"ok")</f>
        <v>#VALUE!</v>
      </c>
      <c r="AR531" s="107">
        <f>COUNT(AL531:AQ531)</f>
        <v>0</v>
      </c>
      <c r="AS531" s="109">
        <f>IF(E531&lt;&gt;0,(COUNT(F531:W531)+3)/18,0)</f>
        <v>0.83333333333333337</v>
      </c>
    </row>
    <row r="532" spans="1:45" ht="12.75" customHeight="1">
      <c r="A532" s="3">
        <v>6</v>
      </c>
      <c r="C532" s="25" t="s">
        <v>242</v>
      </c>
      <c r="D532" s="22" t="s">
        <v>243</v>
      </c>
      <c r="E532" s="20">
        <f>AVERAGE(AE532:AH532)</f>
        <v>8.9</v>
      </c>
      <c r="F532" s="1">
        <v>4</v>
      </c>
      <c r="G532" s="18">
        <v>5.4</v>
      </c>
      <c r="H532" s="64">
        <f>IF(OR(ISNUMBER(F532),ISNUMBER(G532)),F532+G532,"")</f>
        <v>9.4</v>
      </c>
      <c r="I532" s="2">
        <v>2</v>
      </c>
      <c r="J532" s="18">
        <v>5.7</v>
      </c>
      <c r="K532" s="64">
        <f>IF(OR(ISNUMBER(I532),ISNUMBER(J532)),I532+J532,"")</f>
        <v>7.7</v>
      </c>
      <c r="L532" s="2"/>
      <c r="M532" s="18"/>
      <c r="N532" s="65" t="str">
        <f>IF(OR(ISNUMBER(L532),ISNUMBER(M532)),L532+M532,"")</f>
        <v/>
      </c>
      <c r="O532" s="1"/>
      <c r="P532" s="18"/>
      <c r="Q532" s="64" t="str">
        <f>IF(OR(ISNUMBER(O532),ISNUMBER(P532)),O532+P532,"")</f>
        <v/>
      </c>
      <c r="R532" s="2">
        <v>2.5</v>
      </c>
      <c r="S532" s="18">
        <v>6</v>
      </c>
      <c r="T532" s="65">
        <f>IF(OR(ISNUMBER(R532),ISNUMBER(S532)),R532+S532,"")</f>
        <v>8.5</v>
      </c>
      <c r="U532" s="1">
        <v>4</v>
      </c>
      <c r="V532" s="18">
        <v>6</v>
      </c>
      <c r="W532" s="64">
        <f>IF(OR(ISNUMBER(U532),ISNUMBER(V532)),U532+V532,"")</f>
        <v>10</v>
      </c>
      <c r="X532" s="106">
        <f>IF(AS532=4/6,0.7,AS532)</f>
        <v>0.83333333333333337</v>
      </c>
      <c r="Y532" s="51">
        <f>F532+G532</f>
        <v>9.4</v>
      </c>
      <c r="Z532" s="51">
        <f>I532+J532</f>
        <v>7.7</v>
      </c>
      <c r="AA532" s="51">
        <f>L532+M532</f>
        <v>0</v>
      </c>
      <c r="AB532" s="51">
        <f>O532+P532</f>
        <v>0</v>
      </c>
      <c r="AC532" s="51">
        <f>R532+S532</f>
        <v>8.5</v>
      </c>
      <c r="AD532" s="51">
        <f>U532+V532</f>
        <v>10</v>
      </c>
      <c r="AE532" s="52">
        <f>LARGE($Y532:$AD532,AE$1)</f>
        <v>10</v>
      </c>
      <c r="AF532" s="52">
        <f>LARGE($Y532:$AD532,AF$1)</f>
        <v>9.4</v>
      </c>
      <c r="AG532" s="52">
        <f>LARGE($Y532:$AD532,AG$1)</f>
        <v>8.5</v>
      </c>
      <c r="AH532" s="52">
        <f>LARGE($Y532:$AD532,AH$1)</f>
        <v>7.7</v>
      </c>
      <c r="AI532" s="52">
        <f>LARGE($Y532:$AD532,AI$1)</f>
        <v>0</v>
      </c>
      <c r="AJ532" s="52">
        <f>LARGE($Y532:$AD532,AJ$1)</f>
        <v>0</v>
      </c>
      <c r="AL532" s="96" t="str">
        <f>IF(H532-F532*G532=H532,0,"ok")</f>
        <v>ok</v>
      </c>
      <c r="AM532" s="96" t="str">
        <f>IF(K532-I532*J532=K532,0,"ok")</f>
        <v>ok</v>
      </c>
      <c r="AN532" s="96" t="e">
        <f>IF(N532-L532*M532=N532,0,"ok")</f>
        <v>#VALUE!</v>
      </c>
      <c r="AO532" s="96" t="e">
        <f>IF(Q532-O532*P532=Q532,0,"ok")</f>
        <v>#VALUE!</v>
      </c>
      <c r="AP532" s="96" t="str">
        <f>IF(T532-R532*S532=T532,0,"ok")</f>
        <v>ok</v>
      </c>
      <c r="AQ532" s="96" t="str">
        <f>IF(W532-U532*V532=W532,0,"ok")</f>
        <v>ok</v>
      </c>
      <c r="AR532" s="107">
        <f>COUNT(AL532:AQ532)</f>
        <v>0</v>
      </c>
      <c r="AS532" s="109">
        <f>IF(E532&lt;&gt;0,(COUNT(F532:W532)+3)/18,0)</f>
        <v>0.83333333333333337</v>
      </c>
    </row>
    <row r="533" spans="1:45" ht="12.75" customHeight="1">
      <c r="A533" s="3">
        <v>15</v>
      </c>
      <c r="C533" s="25" t="s">
        <v>634</v>
      </c>
      <c r="D533" s="22" t="s">
        <v>635</v>
      </c>
      <c r="E533" s="20">
        <f>AVERAGE(AE533:AH533)</f>
        <v>8.3249999999999993</v>
      </c>
      <c r="F533" s="1">
        <v>3</v>
      </c>
      <c r="G533" s="18">
        <v>5.5</v>
      </c>
      <c r="H533" s="64">
        <f>IF(OR(ISNUMBER(F533),ISNUMBER(G533)),F533+G533,"")</f>
        <v>8.5</v>
      </c>
      <c r="I533" s="2">
        <v>2.6</v>
      </c>
      <c r="J533" s="18">
        <v>5.7</v>
      </c>
      <c r="K533" s="64">
        <f>IF(OR(ISNUMBER(I533),ISNUMBER(J533)),I533+J533,"")</f>
        <v>8.3000000000000007</v>
      </c>
      <c r="L533" s="2">
        <v>2.5</v>
      </c>
      <c r="M533" s="18">
        <v>6</v>
      </c>
      <c r="N533" s="65">
        <f>IF(OR(ISNUMBER(L533),ISNUMBER(M533)),L533+M533,"")</f>
        <v>8.5</v>
      </c>
      <c r="O533" s="1">
        <v>2</v>
      </c>
      <c r="P533" s="18">
        <v>6</v>
      </c>
      <c r="Q533" s="64">
        <f>IF(OR(ISNUMBER(O533),ISNUMBER(P533)),O533+P533,"")</f>
        <v>8</v>
      </c>
      <c r="R533" s="83"/>
      <c r="S533" s="72"/>
      <c r="T533" s="65" t="str">
        <f>IF(OR(ISNUMBER(R533),ISNUMBER(S533)),R533+S533,"")</f>
        <v/>
      </c>
      <c r="U533" s="71"/>
      <c r="V533" s="72"/>
      <c r="W533" s="64" t="str">
        <f>IF(OR(ISNUMBER(U533),ISNUMBER(V533)),U533+V533,"")</f>
        <v/>
      </c>
      <c r="X533" s="106">
        <f>IF(AS533=4/6,0.7,AS533)</f>
        <v>0.83333333333333337</v>
      </c>
      <c r="Y533" s="51">
        <f>F533+G533</f>
        <v>8.5</v>
      </c>
      <c r="Z533" s="51">
        <f>I533+J533</f>
        <v>8.3000000000000007</v>
      </c>
      <c r="AA533" s="51">
        <f>L533+M533</f>
        <v>8.5</v>
      </c>
      <c r="AB533" s="51">
        <f>O533+P533</f>
        <v>8</v>
      </c>
      <c r="AC533" s="51">
        <f>R533+S533</f>
        <v>0</v>
      </c>
      <c r="AD533" s="51">
        <f>U533+V533</f>
        <v>0</v>
      </c>
      <c r="AE533" s="52">
        <f>LARGE($Y533:$AD533,AE$1)</f>
        <v>8.5</v>
      </c>
      <c r="AF533" s="52">
        <f>LARGE($Y533:$AD533,AF$1)</f>
        <v>8.5</v>
      </c>
      <c r="AG533" s="52">
        <f>LARGE($Y533:$AD533,AG$1)</f>
        <v>8.3000000000000007</v>
      </c>
      <c r="AH533" s="52">
        <f>LARGE($Y533:$AD533,AH$1)</f>
        <v>8</v>
      </c>
      <c r="AI533" s="52">
        <f>LARGE($Y533:$AD533,AI$1)</f>
        <v>0</v>
      </c>
      <c r="AJ533" s="52">
        <f>LARGE($Y533:$AD533,AJ$1)</f>
        <v>0</v>
      </c>
      <c r="AL533" s="96" t="str">
        <f>IF(H533-F533*G533=H533,0,"ok")</f>
        <v>ok</v>
      </c>
      <c r="AM533" s="96" t="str">
        <f>IF(K533-I533*J533=K533,0,"ok")</f>
        <v>ok</v>
      </c>
      <c r="AN533" s="96" t="str">
        <f>IF(N533-L533*M533=N533,0,"ok")</f>
        <v>ok</v>
      </c>
      <c r="AO533" s="96" t="str">
        <f>IF(Q533-O533*P533=Q533,0,"ok")</f>
        <v>ok</v>
      </c>
      <c r="AP533" s="96" t="e">
        <f>IF(T533-R533*S533=T533,0,"ok")</f>
        <v>#VALUE!</v>
      </c>
      <c r="AQ533" s="96" t="e">
        <f>IF(W533-U533*V533=W533,0,"ok")</f>
        <v>#VALUE!</v>
      </c>
      <c r="AR533" s="107">
        <f>COUNT(AL533:AQ533)</f>
        <v>0</v>
      </c>
      <c r="AS533" s="109">
        <f>IF(E533&lt;&gt;0,(COUNT(F533:W533)+3)/18,0)</f>
        <v>0.83333333333333337</v>
      </c>
    </row>
    <row r="534" spans="1:45" ht="12.75" customHeight="1">
      <c r="A534" s="3">
        <v>31</v>
      </c>
      <c r="C534" s="25" t="s">
        <v>964</v>
      </c>
      <c r="D534" s="22" t="s">
        <v>965</v>
      </c>
      <c r="E534" s="20">
        <f>AVERAGE(AE534:AH534)</f>
        <v>7.5750000000000011</v>
      </c>
      <c r="F534" s="1"/>
      <c r="G534" s="18"/>
      <c r="H534" s="64" t="str">
        <f>IF(OR(ISNUMBER(F534),ISNUMBER(G534)),F534+G534,"")</f>
        <v/>
      </c>
      <c r="I534" s="2"/>
      <c r="J534" s="18"/>
      <c r="K534" s="64" t="str">
        <f>IF(OR(ISNUMBER(I534),ISNUMBER(J534)),I534+J534,"")</f>
        <v/>
      </c>
      <c r="L534" s="2">
        <v>2.5</v>
      </c>
      <c r="M534" s="18">
        <v>6</v>
      </c>
      <c r="N534" s="65">
        <f>IF(OR(ISNUMBER(L534),ISNUMBER(M534)),L534+M534,"")</f>
        <v>8.5</v>
      </c>
      <c r="O534" s="1">
        <v>1</v>
      </c>
      <c r="P534" s="18">
        <v>5.8</v>
      </c>
      <c r="Q534" s="64">
        <f>IF(OR(ISNUMBER(O534),ISNUMBER(P534)),O534+P534,"")</f>
        <v>6.8</v>
      </c>
      <c r="R534" s="2">
        <v>2.6</v>
      </c>
      <c r="S534" s="18">
        <v>6</v>
      </c>
      <c r="T534" s="65">
        <f>IF(OR(ISNUMBER(R534),ISNUMBER(S534)),R534+S534,"")</f>
        <v>8.6</v>
      </c>
      <c r="U534" s="1">
        <v>0.9</v>
      </c>
      <c r="V534" s="18">
        <v>5.5</v>
      </c>
      <c r="W534" s="64">
        <f>IF(OR(ISNUMBER(U534),ISNUMBER(V534)),U534+V534,"")</f>
        <v>6.4</v>
      </c>
      <c r="X534" s="106">
        <f>IF(AS534=4/6,0.7,AS534)</f>
        <v>0.83333333333333337</v>
      </c>
      <c r="Y534" s="51">
        <f>F534+G534</f>
        <v>0</v>
      </c>
      <c r="Z534" s="51">
        <f>I534+J534</f>
        <v>0</v>
      </c>
      <c r="AA534" s="51">
        <f>L534+M534</f>
        <v>8.5</v>
      </c>
      <c r="AB534" s="51">
        <f>O534+P534</f>
        <v>6.8</v>
      </c>
      <c r="AC534" s="51">
        <f>R534+S534</f>
        <v>8.6</v>
      </c>
      <c r="AD534" s="51">
        <f>U534+V534</f>
        <v>6.4</v>
      </c>
      <c r="AE534" s="52">
        <f>LARGE($Y534:$AD534,AE$1)</f>
        <v>8.6</v>
      </c>
      <c r="AF534" s="52">
        <f>LARGE($Y534:$AD534,AF$1)</f>
        <v>8.5</v>
      </c>
      <c r="AG534" s="52">
        <f>LARGE($Y534:$AD534,AG$1)</f>
        <v>6.8</v>
      </c>
      <c r="AH534" s="52">
        <f>LARGE($Y534:$AD534,AH$1)</f>
        <v>6.4</v>
      </c>
      <c r="AI534" s="52">
        <f>LARGE($Y534:$AD534,AI$1)</f>
        <v>0</v>
      </c>
      <c r="AJ534" s="52">
        <f>LARGE($Y534:$AD534,AJ$1)</f>
        <v>0</v>
      </c>
      <c r="AL534" s="96" t="e">
        <f>IF(H534-F534*G534=H534,0,"ok")</f>
        <v>#VALUE!</v>
      </c>
      <c r="AM534" s="96" t="e">
        <f>IF(K534-I534*J534=K534,0,"ok")</f>
        <v>#VALUE!</v>
      </c>
      <c r="AN534" s="96" t="str">
        <f>IF(N534-L534*M534=N534,0,"ok")</f>
        <v>ok</v>
      </c>
      <c r="AO534" s="96" t="str">
        <f>IF(Q534-O534*P534=Q534,0,"ok")</f>
        <v>ok</v>
      </c>
      <c r="AP534" s="96" t="str">
        <f>IF(T534-R534*S534=T534,0,"ok")</f>
        <v>ok</v>
      </c>
      <c r="AQ534" s="96" t="str">
        <f>IF(W534-U534*V534=W534,0,"ok")</f>
        <v>ok</v>
      </c>
      <c r="AR534" s="107">
        <f>COUNT(AL534:AQ534)</f>
        <v>0</v>
      </c>
      <c r="AS534" s="109">
        <f>IF(E534&lt;&gt;0,(COUNT(F534:W534)+3)/18,0)</f>
        <v>0.83333333333333337</v>
      </c>
    </row>
    <row r="535" spans="1:45" ht="12.75" customHeight="1">
      <c r="A535" s="3">
        <v>3</v>
      </c>
      <c r="C535" s="25" t="s">
        <v>108</v>
      </c>
      <c r="D535" s="22" t="s">
        <v>109</v>
      </c>
      <c r="E535" s="20">
        <f>AVERAGE(AE535:AH535)</f>
        <v>8.35</v>
      </c>
      <c r="F535" s="1">
        <v>3.5</v>
      </c>
      <c r="G535" s="18">
        <v>6</v>
      </c>
      <c r="H535" s="64">
        <f>IF(OR(ISNUMBER(F535),ISNUMBER(G535)),F535+G535,"")</f>
        <v>9.5</v>
      </c>
      <c r="I535" s="2">
        <v>3</v>
      </c>
      <c r="J535" s="18">
        <v>5.5</v>
      </c>
      <c r="K535" s="64">
        <f>IF(OR(ISNUMBER(I535),ISNUMBER(J535)),I535+J535,"")</f>
        <v>8.5</v>
      </c>
      <c r="L535" s="2">
        <v>2</v>
      </c>
      <c r="M535" s="18">
        <v>5.5</v>
      </c>
      <c r="N535" s="65">
        <f>IF(OR(ISNUMBER(L535),ISNUMBER(M535)),L535+M535,"")</f>
        <v>7.5</v>
      </c>
      <c r="O535" s="1"/>
      <c r="P535" s="18"/>
      <c r="Q535" s="64" t="str">
        <f>IF(OR(ISNUMBER(O535),ISNUMBER(P535)),O535+P535,"")</f>
        <v/>
      </c>
      <c r="R535" s="2">
        <v>2.9</v>
      </c>
      <c r="S535" s="18">
        <v>5</v>
      </c>
      <c r="T535" s="65">
        <f>IF(OR(ISNUMBER(R535),ISNUMBER(S535)),R535+S535,"")</f>
        <v>7.9</v>
      </c>
      <c r="U535" s="71"/>
      <c r="V535" s="72"/>
      <c r="W535" s="64" t="str">
        <f>IF(OR(ISNUMBER(U535),ISNUMBER(V535)),U535+V535,"")</f>
        <v/>
      </c>
      <c r="X535" s="106">
        <f>IF(AS535=4/6,0.7,AS535)</f>
        <v>0.83333333333333337</v>
      </c>
      <c r="Y535" s="51">
        <f>F535+G535</f>
        <v>9.5</v>
      </c>
      <c r="Z535" s="51">
        <f>I535+J535</f>
        <v>8.5</v>
      </c>
      <c r="AA535" s="51">
        <f>L535+M535</f>
        <v>7.5</v>
      </c>
      <c r="AB535" s="51">
        <f>O535+P535</f>
        <v>0</v>
      </c>
      <c r="AC535" s="51">
        <f>R535+S535</f>
        <v>7.9</v>
      </c>
      <c r="AD535" s="51">
        <f>U535+V535</f>
        <v>0</v>
      </c>
      <c r="AE535" s="52">
        <f>LARGE($Y535:$AD535,AE$1)</f>
        <v>9.5</v>
      </c>
      <c r="AF535" s="52">
        <f>LARGE($Y535:$AD535,AF$1)</f>
        <v>8.5</v>
      </c>
      <c r="AG535" s="52">
        <f>LARGE($Y535:$AD535,AG$1)</f>
        <v>7.9</v>
      </c>
      <c r="AH535" s="52">
        <f>LARGE($Y535:$AD535,AH$1)</f>
        <v>7.5</v>
      </c>
      <c r="AI535" s="52">
        <f>LARGE($Y535:$AD535,AI$1)</f>
        <v>0</v>
      </c>
      <c r="AJ535" s="52">
        <f>LARGE($Y535:$AD535,AJ$1)</f>
        <v>0</v>
      </c>
      <c r="AL535" s="96" t="str">
        <f>IF(H535-F535*G535=H535,0,"ok")</f>
        <v>ok</v>
      </c>
      <c r="AM535" s="96" t="str">
        <f>IF(K535-I535*J535=K535,0,"ok")</f>
        <v>ok</v>
      </c>
      <c r="AN535" s="96" t="str">
        <f>IF(N535-L535*M535=N535,0,"ok")</f>
        <v>ok</v>
      </c>
      <c r="AO535" s="96" t="e">
        <f>IF(Q535-O535*P535=Q535,0,"ok")</f>
        <v>#VALUE!</v>
      </c>
      <c r="AP535" s="96" t="str">
        <f>IF(T535-R535*S535=T535,0,"ok")</f>
        <v>ok</v>
      </c>
      <c r="AQ535" s="96" t="e">
        <f>IF(W535-U535*V535=W535,0,"ok")</f>
        <v>#VALUE!</v>
      </c>
      <c r="AR535" s="107">
        <f>COUNT(AL535:AQ535)</f>
        <v>0</v>
      </c>
      <c r="AS535" s="109">
        <f>IF(E535&lt;&gt;0,(COUNT(F535:W535)+3)/18,0)</f>
        <v>0.83333333333333337</v>
      </c>
    </row>
    <row r="536" spans="1:45" ht="12.75" customHeight="1">
      <c r="A536" s="3">
        <v>7</v>
      </c>
      <c r="C536" s="41" t="s">
        <v>283</v>
      </c>
      <c r="D536" s="42" t="s">
        <v>284</v>
      </c>
      <c r="E536" s="20">
        <f>AVERAGE(AE536:AH536)</f>
        <v>0</v>
      </c>
      <c r="F536" s="1"/>
      <c r="G536" s="18"/>
      <c r="H536" s="64" t="str">
        <f>IF(OR(ISNUMBER(F536),ISNUMBER(G536)),F536+G536,"")</f>
        <v/>
      </c>
      <c r="I536" s="2"/>
      <c r="J536" s="18"/>
      <c r="K536" s="64" t="str">
        <f>IF(OR(ISNUMBER(I536),ISNUMBER(J536)),I536+J536,"")</f>
        <v/>
      </c>
      <c r="L536" s="2"/>
      <c r="M536" s="18"/>
      <c r="N536" s="65" t="str">
        <f>IF(OR(ISNUMBER(L536),ISNUMBER(M536)),L536+M536,"")</f>
        <v/>
      </c>
      <c r="O536" s="1"/>
      <c r="P536" s="18"/>
      <c r="Q536" s="64" t="str">
        <f>IF(OR(ISNUMBER(O536),ISNUMBER(P536)),O536+P536,"")</f>
        <v/>
      </c>
      <c r="R536" s="2"/>
      <c r="S536" s="18"/>
      <c r="T536" s="65" t="str">
        <f>IF(OR(ISNUMBER(R536),ISNUMBER(S536)),R536+S536,"")</f>
        <v/>
      </c>
      <c r="U536" s="1"/>
      <c r="V536" s="18"/>
      <c r="W536" s="64" t="str">
        <f>IF(OR(ISNUMBER(U536),ISNUMBER(V536)),U536+V536,"")</f>
        <v/>
      </c>
      <c r="X536" s="106">
        <f>IF(AS536=4/6,0.7,AS536)</f>
        <v>0</v>
      </c>
      <c r="Y536" s="51">
        <f>F536+G536</f>
        <v>0</v>
      </c>
      <c r="Z536" s="51">
        <f>I536+J536</f>
        <v>0</v>
      </c>
      <c r="AA536" s="51">
        <f>L536+M536</f>
        <v>0</v>
      </c>
      <c r="AB536" s="51">
        <f>O536+P536</f>
        <v>0</v>
      </c>
      <c r="AC536" s="51">
        <f>R536+S536</f>
        <v>0</v>
      </c>
      <c r="AD536" s="51">
        <f>U536+V536</f>
        <v>0</v>
      </c>
      <c r="AE536" s="52">
        <f>LARGE($Y536:$AD536,AE$1)</f>
        <v>0</v>
      </c>
      <c r="AF536" s="52">
        <f>LARGE($Y536:$AD536,AF$1)</f>
        <v>0</v>
      </c>
      <c r="AG536" s="52">
        <f>LARGE($Y536:$AD536,AG$1)</f>
        <v>0</v>
      </c>
      <c r="AH536" s="52">
        <f>LARGE($Y536:$AD536,AH$1)</f>
        <v>0</v>
      </c>
      <c r="AI536" s="52">
        <f>LARGE($Y536:$AD536,AI$1)</f>
        <v>0</v>
      </c>
      <c r="AJ536" s="52">
        <f>LARGE($Y536:$AD536,AJ$1)</f>
        <v>0</v>
      </c>
      <c r="AL536" s="96" t="e">
        <f>IF(H536-F536*G536=H536,0,"ok")</f>
        <v>#VALUE!</v>
      </c>
      <c r="AM536" s="96" t="e">
        <f>IF(K536-I536*J536=K536,0,"ok")</f>
        <v>#VALUE!</v>
      </c>
      <c r="AN536" s="96" t="e">
        <f>IF(N536-L536*M536=N536,0,"ok")</f>
        <v>#VALUE!</v>
      </c>
      <c r="AO536" s="96" t="e">
        <f>IF(Q536-O536*P536=Q536,0,"ok")</f>
        <v>#VALUE!</v>
      </c>
      <c r="AP536" s="96" t="e">
        <f>IF(T536-R536*S536=T536,0,"ok")</f>
        <v>#VALUE!</v>
      </c>
      <c r="AQ536" s="96" t="e">
        <f>IF(W536-U536*V536=W536,0,"ok")</f>
        <v>#VALUE!</v>
      </c>
      <c r="AR536" s="107">
        <f>COUNT(AL536:AQ536)</f>
        <v>0</v>
      </c>
      <c r="AS536" s="109">
        <f>IF(E536&lt;&gt;0,(COUNT(F536:W536)+3)/18,0)</f>
        <v>0</v>
      </c>
    </row>
    <row r="537" spans="1:45" ht="12.75" customHeight="1">
      <c r="A537" s="3">
        <v>21</v>
      </c>
      <c r="C537" s="25" t="s">
        <v>900</v>
      </c>
      <c r="D537" s="22" t="s">
        <v>901</v>
      </c>
      <c r="E537" s="20">
        <f>AVERAGE(AE537:AH537)</f>
        <v>8.2750000000000004</v>
      </c>
      <c r="F537" s="1">
        <v>3.8</v>
      </c>
      <c r="G537" s="18">
        <v>5.7</v>
      </c>
      <c r="H537" s="64">
        <f>IF(OR(ISNUMBER(F537),ISNUMBER(G537)),F537+G537,"")</f>
        <v>9.5</v>
      </c>
      <c r="I537" s="2">
        <v>4</v>
      </c>
      <c r="J537" s="18">
        <v>4.5</v>
      </c>
      <c r="K537" s="64">
        <f>IF(OR(ISNUMBER(I537),ISNUMBER(J537)),I537+J537,"")</f>
        <v>8.5</v>
      </c>
      <c r="L537" s="2"/>
      <c r="M537" s="18"/>
      <c r="N537" s="65" t="str">
        <f>IF(OR(ISNUMBER(L537),ISNUMBER(M537)),L537+M537,"")</f>
        <v/>
      </c>
      <c r="O537" s="1"/>
      <c r="P537" s="18"/>
      <c r="Q537" s="64" t="str">
        <f>IF(OR(ISNUMBER(O537),ISNUMBER(P537)),O537+P537,"")</f>
        <v/>
      </c>
      <c r="R537" s="2">
        <v>2.8</v>
      </c>
      <c r="S537" s="18">
        <v>4.5</v>
      </c>
      <c r="T537" s="65">
        <f>IF(OR(ISNUMBER(R537),ISNUMBER(S537)),R537+S537,"")</f>
        <v>7.3</v>
      </c>
      <c r="U537" s="1">
        <v>3.3</v>
      </c>
      <c r="V537" s="18">
        <v>4.5</v>
      </c>
      <c r="W537" s="64">
        <f>IF(OR(ISNUMBER(U537),ISNUMBER(V537)),U537+V537,"")</f>
        <v>7.8</v>
      </c>
      <c r="X537" s="106">
        <f>IF(AS537=4/6,0.7,AS537)</f>
        <v>0.83333333333333337</v>
      </c>
      <c r="Y537" s="51">
        <f>F537+G537</f>
        <v>9.5</v>
      </c>
      <c r="Z537" s="51">
        <f>I537+J537</f>
        <v>8.5</v>
      </c>
      <c r="AA537" s="51">
        <f>L537+M537</f>
        <v>0</v>
      </c>
      <c r="AB537" s="51">
        <f>O537+P537</f>
        <v>0</v>
      </c>
      <c r="AC537" s="51">
        <f>R537+S537</f>
        <v>7.3</v>
      </c>
      <c r="AD537" s="51">
        <f>U537+V537</f>
        <v>7.8</v>
      </c>
      <c r="AE537" s="52">
        <f>LARGE($Y537:$AD537,AE$1)</f>
        <v>9.5</v>
      </c>
      <c r="AF537" s="52">
        <f>LARGE($Y537:$AD537,AF$1)</f>
        <v>8.5</v>
      </c>
      <c r="AG537" s="52">
        <f>LARGE($Y537:$AD537,AG$1)</f>
        <v>7.8</v>
      </c>
      <c r="AH537" s="52">
        <f>LARGE($Y537:$AD537,AH$1)</f>
        <v>7.3</v>
      </c>
      <c r="AI537" s="52">
        <f>LARGE($Y537:$AD537,AI$1)</f>
        <v>0</v>
      </c>
      <c r="AJ537" s="52">
        <f>LARGE($Y537:$AD537,AJ$1)</f>
        <v>0</v>
      </c>
      <c r="AL537" s="96" t="str">
        <f>IF(H537-F537*G537=H537,0,"ok")</f>
        <v>ok</v>
      </c>
      <c r="AM537" s="96" t="str">
        <f>IF(K537-I537*J537=K537,0,"ok")</f>
        <v>ok</v>
      </c>
      <c r="AN537" s="96" t="e">
        <f>IF(N537-L537*M537=N537,0,"ok")</f>
        <v>#VALUE!</v>
      </c>
      <c r="AO537" s="96" t="e">
        <f>IF(Q537-O537*P537=Q537,0,"ok")</f>
        <v>#VALUE!</v>
      </c>
      <c r="AP537" s="96" t="str">
        <f>IF(T537-R537*S537=T537,0,"ok")</f>
        <v>ok</v>
      </c>
      <c r="AQ537" s="96" t="str">
        <f>IF(W537-U537*V537=W537,0,"ok")</f>
        <v>ok</v>
      </c>
      <c r="AR537" s="107">
        <f>COUNT(AL537:AQ537)</f>
        <v>0</v>
      </c>
      <c r="AS537" s="109">
        <f>IF(E537&lt;&gt;0,(COUNT(F537:W537)+3)/18,0)</f>
        <v>0.83333333333333337</v>
      </c>
    </row>
    <row r="538" spans="1:45" ht="12.75" customHeight="1">
      <c r="A538" s="3">
        <v>14</v>
      </c>
      <c r="C538" s="25" t="s">
        <v>589</v>
      </c>
      <c r="D538" s="22" t="s">
        <v>590</v>
      </c>
      <c r="E538" s="20">
        <f>AVERAGE(AE538:AH538)</f>
        <v>9.3000000000000007</v>
      </c>
      <c r="F538" s="1">
        <v>4</v>
      </c>
      <c r="G538" s="18">
        <v>6</v>
      </c>
      <c r="H538" s="64">
        <f>IF(OR(ISNUMBER(F538),ISNUMBER(G538)),F538+G538,"")</f>
        <v>10</v>
      </c>
      <c r="I538" s="2">
        <v>3</v>
      </c>
      <c r="J538" s="18">
        <v>6</v>
      </c>
      <c r="K538" s="64">
        <f>IF(OR(ISNUMBER(I538),ISNUMBER(J538)),I538+J538,"")</f>
        <v>9</v>
      </c>
      <c r="L538" s="2"/>
      <c r="M538" s="18"/>
      <c r="N538" s="65" t="str">
        <f>IF(OR(ISNUMBER(L538),ISNUMBER(M538)),L538+M538,"")</f>
        <v/>
      </c>
      <c r="O538" s="1"/>
      <c r="P538" s="18"/>
      <c r="Q538" s="64" t="str">
        <f>IF(OR(ISNUMBER(O538),ISNUMBER(P538)),O538+P538,"")</f>
        <v/>
      </c>
      <c r="R538" s="2">
        <v>2.7</v>
      </c>
      <c r="S538" s="18">
        <v>6</v>
      </c>
      <c r="T538" s="65">
        <f>IF(OR(ISNUMBER(R538),ISNUMBER(S538)),R538+S538,"")</f>
        <v>8.6999999999999993</v>
      </c>
      <c r="U538" s="1">
        <v>3.5</v>
      </c>
      <c r="V538" s="18">
        <v>6</v>
      </c>
      <c r="W538" s="64">
        <f>IF(OR(ISNUMBER(U538),ISNUMBER(V538)),U538+V538,"")</f>
        <v>9.5</v>
      </c>
      <c r="X538" s="106">
        <f>IF(AS538=4/6,0.7,AS538)</f>
        <v>0.83333333333333337</v>
      </c>
      <c r="Y538" s="51">
        <f>F538+G538</f>
        <v>10</v>
      </c>
      <c r="Z538" s="51">
        <f>I538+J538</f>
        <v>9</v>
      </c>
      <c r="AA538" s="51">
        <f>L538+M538</f>
        <v>0</v>
      </c>
      <c r="AB538" s="51">
        <f>O538+P538</f>
        <v>0</v>
      </c>
      <c r="AC538" s="51">
        <f>R538+S538</f>
        <v>8.6999999999999993</v>
      </c>
      <c r="AD538" s="51">
        <f>U538+V538</f>
        <v>9.5</v>
      </c>
      <c r="AE538" s="52">
        <f>LARGE($Y538:$AD538,AE$1)</f>
        <v>10</v>
      </c>
      <c r="AF538" s="52">
        <f>LARGE($Y538:$AD538,AF$1)</f>
        <v>9.5</v>
      </c>
      <c r="AG538" s="52">
        <f>LARGE($Y538:$AD538,AG$1)</f>
        <v>9</v>
      </c>
      <c r="AH538" s="52">
        <f>LARGE($Y538:$AD538,AH$1)</f>
        <v>8.6999999999999993</v>
      </c>
      <c r="AI538" s="52">
        <f>LARGE($Y538:$AD538,AI$1)</f>
        <v>0</v>
      </c>
      <c r="AJ538" s="52">
        <f>LARGE($Y538:$AD538,AJ$1)</f>
        <v>0</v>
      </c>
      <c r="AL538" s="96" t="str">
        <f>IF(H538-F538*G538=H538,0,"ok")</f>
        <v>ok</v>
      </c>
      <c r="AM538" s="96" t="str">
        <f>IF(K538-I538*J538=K538,0,"ok")</f>
        <v>ok</v>
      </c>
      <c r="AN538" s="96" t="e">
        <f>IF(N538-L538*M538=N538,0,"ok")</f>
        <v>#VALUE!</v>
      </c>
      <c r="AO538" s="96" t="e">
        <f>IF(Q538-O538*P538=Q538,0,"ok")</f>
        <v>#VALUE!</v>
      </c>
      <c r="AP538" s="96" t="str">
        <f>IF(T538-R538*S538=T538,0,"ok")</f>
        <v>ok</v>
      </c>
      <c r="AQ538" s="96" t="str">
        <f>IF(W538-U538*V538=W538,0,"ok")</f>
        <v>ok</v>
      </c>
      <c r="AR538" s="107">
        <f>COUNT(AL538:AQ538)</f>
        <v>0</v>
      </c>
      <c r="AS538" s="109">
        <f>IF(E538&lt;&gt;0,(COUNT(F538:W538)+3)/18,0)</f>
        <v>0.83333333333333337</v>
      </c>
    </row>
    <row r="539" spans="1:45" ht="12.75" customHeight="1">
      <c r="A539" s="3">
        <v>18</v>
      </c>
      <c r="C539" s="25" t="s">
        <v>782</v>
      </c>
      <c r="D539" s="22" t="s">
        <v>783</v>
      </c>
      <c r="E539" s="20">
        <f>AVERAGE(AE539:AH539)</f>
        <v>9.3500000000000014</v>
      </c>
      <c r="F539" s="1"/>
      <c r="G539" s="18"/>
      <c r="H539" s="64" t="str">
        <f>IF(OR(ISNUMBER(F539),ISNUMBER(G539)),F539+G539,"")</f>
        <v/>
      </c>
      <c r="I539" s="2">
        <v>3.7</v>
      </c>
      <c r="J539" s="18">
        <v>4.4000000000000004</v>
      </c>
      <c r="K539" s="64">
        <f>IF(OR(ISNUMBER(I539),ISNUMBER(J539)),I539+J539,"")</f>
        <v>8.1000000000000014</v>
      </c>
      <c r="L539" s="2">
        <v>4</v>
      </c>
      <c r="M539" s="18">
        <v>6</v>
      </c>
      <c r="N539" s="65">
        <f>IF(OR(ISNUMBER(L539),ISNUMBER(M539)),L539+M539,"")</f>
        <v>10</v>
      </c>
      <c r="O539" s="1">
        <v>3.8</v>
      </c>
      <c r="P539" s="18">
        <v>6</v>
      </c>
      <c r="Q539" s="64">
        <f>IF(OR(ISNUMBER(O539),ISNUMBER(P539)),O539+P539,"")</f>
        <v>9.8000000000000007</v>
      </c>
      <c r="R539" s="2">
        <v>2</v>
      </c>
      <c r="S539" s="18">
        <v>5.5</v>
      </c>
      <c r="T539" s="65">
        <f>IF(OR(ISNUMBER(R539),ISNUMBER(S539)),R539+S539,"")</f>
        <v>7.5</v>
      </c>
      <c r="U539" s="1">
        <v>4</v>
      </c>
      <c r="V539" s="18">
        <v>5.5</v>
      </c>
      <c r="W539" s="64">
        <f>IF(OR(ISNUMBER(U539),ISNUMBER(V539)),U539+V539,"")</f>
        <v>9.5</v>
      </c>
      <c r="X539" s="106">
        <f>IF(AS539=4/6,0.7,AS539)</f>
        <v>1</v>
      </c>
      <c r="Y539" s="51">
        <f>F539+G539</f>
        <v>0</v>
      </c>
      <c r="Z539" s="51">
        <f>I539+J539</f>
        <v>8.1000000000000014</v>
      </c>
      <c r="AA539" s="51">
        <f>L539+M539</f>
        <v>10</v>
      </c>
      <c r="AB539" s="51">
        <f>O539+P539</f>
        <v>9.8000000000000007</v>
      </c>
      <c r="AC539" s="51">
        <f>R539+S539</f>
        <v>7.5</v>
      </c>
      <c r="AD539" s="51">
        <f>U539+V539</f>
        <v>9.5</v>
      </c>
      <c r="AE539" s="52">
        <f>LARGE($Y539:$AD539,AE$1)</f>
        <v>10</v>
      </c>
      <c r="AF539" s="52">
        <f>LARGE($Y539:$AD539,AF$1)</f>
        <v>9.8000000000000007</v>
      </c>
      <c r="AG539" s="52">
        <f>LARGE($Y539:$AD539,AG$1)</f>
        <v>9.5</v>
      </c>
      <c r="AH539" s="52">
        <f>LARGE($Y539:$AD539,AH$1)</f>
        <v>8.1000000000000014</v>
      </c>
      <c r="AI539" s="52">
        <f>LARGE($Y539:$AD539,AI$1)</f>
        <v>7.5</v>
      </c>
      <c r="AJ539" s="52">
        <f>LARGE($Y539:$AD539,AJ$1)</f>
        <v>0</v>
      </c>
      <c r="AL539" s="96" t="e">
        <f>IF(H539-F539*G539=H539,0,"ok")</f>
        <v>#VALUE!</v>
      </c>
      <c r="AM539" s="96" t="str">
        <f>IF(K539-I539*J539=K539,0,"ok")</f>
        <v>ok</v>
      </c>
      <c r="AN539" s="96" t="str">
        <f>IF(N539-L539*M539=N539,0,"ok")</f>
        <v>ok</v>
      </c>
      <c r="AO539" s="96" t="str">
        <f>IF(Q539-O539*P539=Q539,0,"ok")</f>
        <v>ok</v>
      </c>
      <c r="AP539" s="96" t="str">
        <f>IF(T539-R539*S539=T539,0,"ok")</f>
        <v>ok</v>
      </c>
      <c r="AQ539" s="96" t="str">
        <f>IF(W539-U539*V539=W539,0,"ok")</f>
        <v>ok</v>
      </c>
      <c r="AR539" s="107">
        <f>COUNT(AL539:AQ539)</f>
        <v>0</v>
      </c>
      <c r="AS539" s="109">
        <f>IF(E539&lt;&gt;0,(COUNT(F539:W539)+3)/18,0)</f>
        <v>1</v>
      </c>
    </row>
    <row r="540" spans="1:45" ht="12.75" customHeight="1">
      <c r="A540" s="3">
        <v>7</v>
      </c>
      <c r="C540" s="28" t="s">
        <v>285</v>
      </c>
      <c r="D540" s="29" t="s">
        <v>286</v>
      </c>
      <c r="E540" s="20">
        <f>AVERAGE(AE540:AH540)</f>
        <v>8.5249999999999986</v>
      </c>
      <c r="F540" s="1">
        <v>3.8</v>
      </c>
      <c r="G540" s="18">
        <v>5</v>
      </c>
      <c r="H540" s="64">
        <f>IF(OR(ISNUMBER(F540),ISNUMBER(G540)),F540+G540,"")</f>
        <v>8.8000000000000007</v>
      </c>
      <c r="I540" s="2">
        <v>4</v>
      </c>
      <c r="J540" s="18">
        <v>5.0999999999999996</v>
      </c>
      <c r="K540" s="64">
        <f>IF(OR(ISNUMBER(I540),ISNUMBER(J540)),I540+J540,"")</f>
        <v>9.1</v>
      </c>
      <c r="L540" s="2">
        <v>3</v>
      </c>
      <c r="M540" s="18">
        <v>5.4</v>
      </c>
      <c r="N540" s="65">
        <f>IF(OR(ISNUMBER(L540),ISNUMBER(M540)),L540+M540,"")</f>
        <v>8.4</v>
      </c>
      <c r="O540" s="1"/>
      <c r="P540" s="18"/>
      <c r="Q540" s="64" t="str">
        <f>IF(OR(ISNUMBER(O540),ISNUMBER(P540)),O540+P540,"")</f>
        <v/>
      </c>
      <c r="R540" s="2">
        <v>2.4</v>
      </c>
      <c r="S540" s="18">
        <v>5.4</v>
      </c>
      <c r="T540" s="65">
        <f>IF(OR(ISNUMBER(R540),ISNUMBER(S540)),R540+S540,"")</f>
        <v>7.8000000000000007</v>
      </c>
      <c r="U540" s="1">
        <v>2.6</v>
      </c>
      <c r="V540" s="18">
        <v>5</v>
      </c>
      <c r="W540" s="64">
        <f>IF(OR(ISNUMBER(U540),ISNUMBER(V540)),U540+V540,"")</f>
        <v>7.6</v>
      </c>
      <c r="X540" s="106">
        <f>IF(AS540=4/6,0.7,AS540)</f>
        <v>1</v>
      </c>
      <c r="Y540" s="51">
        <f>F540+G540</f>
        <v>8.8000000000000007</v>
      </c>
      <c r="Z540" s="51">
        <f>I540+J540</f>
        <v>9.1</v>
      </c>
      <c r="AA540" s="51">
        <f>L540+M540</f>
        <v>8.4</v>
      </c>
      <c r="AB540" s="51">
        <f>O540+P540</f>
        <v>0</v>
      </c>
      <c r="AC540" s="51">
        <f>R540+S540</f>
        <v>7.8000000000000007</v>
      </c>
      <c r="AD540" s="51">
        <f>U540+V540</f>
        <v>7.6</v>
      </c>
      <c r="AE540" s="52">
        <f>LARGE($Y540:$AD540,AE$1)</f>
        <v>9.1</v>
      </c>
      <c r="AF540" s="52">
        <f>LARGE($Y540:$AD540,AF$1)</f>
        <v>8.8000000000000007</v>
      </c>
      <c r="AG540" s="52">
        <f>LARGE($Y540:$AD540,AG$1)</f>
        <v>8.4</v>
      </c>
      <c r="AH540" s="52">
        <f>LARGE($Y540:$AD540,AH$1)</f>
        <v>7.8000000000000007</v>
      </c>
      <c r="AI540" s="52">
        <f>LARGE($Y540:$AD540,AI$1)</f>
        <v>7.6</v>
      </c>
      <c r="AJ540" s="52">
        <f>LARGE($Y540:$AD540,AJ$1)</f>
        <v>0</v>
      </c>
      <c r="AL540" s="96" t="str">
        <f>IF(H540-F540*G540=H540,0,"ok")</f>
        <v>ok</v>
      </c>
      <c r="AM540" s="96" t="str">
        <f>IF(K540-I540*J540=K540,0,"ok")</f>
        <v>ok</v>
      </c>
      <c r="AN540" s="96" t="str">
        <f>IF(N540-L540*M540=N540,0,"ok")</f>
        <v>ok</v>
      </c>
      <c r="AO540" s="96" t="e">
        <f>IF(Q540-O540*P540=Q540,0,"ok")</f>
        <v>#VALUE!</v>
      </c>
      <c r="AP540" s="96" t="str">
        <f>IF(T540-R540*S540=T540,0,"ok")</f>
        <v>ok</v>
      </c>
      <c r="AQ540" s="96" t="str">
        <f>IF(W540-U540*V540=W540,0,"ok")</f>
        <v>ok</v>
      </c>
      <c r="AR540" s="107">
        <f>COUNT(AL540:AQ540)</f>
        <v>0</v>
      </c>
      <c r="AS540" s="109">
        <f>IF(E540&lt;&gt;0,(COUNT(F540:W540)+3)/18,0)</f>
        <v>1</v>
      </c>
    </row>
    <row r="541" spans="1:45" ht="12.75" customHeight="1">
      <c r="A541" s="3">
        <v>8</v>
      </c>
      <c r="C541" s="25" t="s">
        <v>321</v>
      </c>
      <c r="D541" s="22" t="s">
        <v>322</v>
      </c>
      <c r="E541" s="20">
        <f>AVERAGE(AE541:AH541)</f>
        <v>8.65</v>
      </c>
      <c r="F541" s="1">
        <v>1.5</v>
      </c>
      <c r="G541" s="18">
        <v>6</v>
      </c>
      <c r="H541" s="64">
        <f>IF(OR(ISNUMBER(F541),ISNUMBER(G541)),F541+G541,"")</f>
        <v>7.5</v>
      </c>
      <c r="I541" s="2">
        <v>2.5</v>
      </c>
      <c r="J541" s="18">
        <v>5.8</v>
      </c>
      <c r="K541" s="64">
        <f>IF(OR(ISNUMBER(I541),ISNUMBER(J541)),I541+J541,"")</f>
        <v>8.3000000000000007</v>
      </c>
      <c r="L541" s="2">
        <v>3</v>
      </c>
      <c r="M541" s="18">
        <v>6</v>
      </c>
      <c r="N541" s="65">
        <f>IF(OR(ISNUMBER(L541),ISNUMBER(M541)),L541+M541,"")</f>
        <v>9</v>
      </c>
      <c r="O541" s="1">
        <v>3.5</v>
      </c>
      <c r="P541" s="18">
        <v>6</v>
      </c>
      <c r="Q541" s="64">
        <f>IF(OR(ISNUMBER(O541),ISNUMBER(P541)),O541+P541,"")</f>
        <v>9.5</v>
      </c>
      <c r="R541" s="2"/>
      <c r="S541" s="18"/>
      <c r="T541" s="65" t="str">
        <f>IF(OR(ISNUMBER(R541),ISNUMBER(S541)),R541+S541,"")</f>
        <v/>
      </c>
      <c r="U541" s="1">
        <v>2.8</v>
      </c>
      <c r="V541" s="18">
        <v>5</v>
      </c>
      <c r="W541" s="64">
        <f>IF(OR(ISNUMBER(U541),ISNUMBER(V541)),U541+V541,"")</f>
        <v>7.8</v>
      </c>
      <c r="X541" s="106">
        <f>IF(AS541=4/6,0.7,AS541)</f>
        <v>1</v>
      </c>
      <c r="Y541" s="51">
        <f>F541+G541</f>
        <v>7.5</v>
      </c>
      <c r="Z541" s="51">
        <f>I541+J541</f>
        <v>8.3000000000000007</v>
      </c>
      <c r="AA541" s="51">
        <f>L541+M541</f>
        <v>9</v>
      </c>
      <c r="AB541" s="51">
        <f>O541+P541</f>
        <v>9.5</v>
      </c>
      <c r="AC541" s="51">
        <f>R541+S541</f>
        <v>0</v>
      </c>
      <c r="AD541" s="51">
        <f>U541+V541</f>
        <v>7.8</v>
      </c>
      <c r="AE541" s="52">
        <f>LARGE($Y541:$AD541,AE$1)</f>
        <v>9.5</v>
      </c>
      <c r="AF541" s="52">
        <f>LARGE($Y541:$AD541,AF$1)</f>
        <v>9</v>
      </c>
      <c r="AG541" s="52">
        <f>LARGE($Y541:$AD541,AG$1)</f>
        <v>8.3000000000000007</v>
      </c>
      <c r="AH541" s="52">
        <f>LARGE($Y541:$AD541,AH$1)</f>
        <v>7.8</v>
      </c>
      <c r="AI541" s="52">
        <f>LARGE($Y541:$AD541,AI$1)</f>
        <v>7.5</v>
      </c>
      <c r="AJ541" s="52">
        <f>LARGE($Y541:$AD541,AJ$1)</f>
        <v>0</v>
      </c>
      <c r="AL541" s="96" t="str">
        <f>IF(H541-F541*G541=H541,0,"ok")</f>
        <v>ok</v>
      </c>
      <c r="AM541" s="96" t="str">
        <f>IF(K541-I541*J541=K541,0,"ok")</f>
        <v>ok</v>
      </c>
      <c r="AN541" s="96" t="str">
        <f>IF(N541-L541*M541=N541,0,"ok")</f>
        <v>ok</v>
      </c>
      <c r="AO541" s="96" t="str">
        <f>IF(Q541-O541*P541=Q541,0,"ok")</f>
        <v>ok</v>
      </c>
      <c r="AP541" s="96" t="e">
        <f>IF(T541-R541*S541=T541,0,"ok")</f>
        <v>#VALUE!</v>
      </c>
      <c r="AQ541" s="96" t="str">
        <f>IF(W541-U541*V541=W541,0,"ok")</f>
        <v>ok</v>
      </c>
      <c r="AR541" s="107">
        <f>COUNT(AL541:AQ541)</f>
        <v>0</v>
      </c>
      <c r="AS541" s="109">
        <f>IF(E541&lt;&gt;0,(COUNT(F541:W541)+3)/18,0)</f>
        <v>1</v>
      </c>
    </row>
    <row r="542" spans="1:45" ht="12.75" customHeight="1">
      <c r="A542" s="3">
        <v>1</v>
      </c>
      <c r="C542" s="25" t="s">
        <v>34</v>
      </c>
      <c r="D542" s="22" t="s">
        <v>35</v>
      </c>
      <c r="E542" s="20">
        <f>AVERAGE(AE542:AH542)</f>
        <v>8.5</v>
      </c>
      <c r="F542" s="1">
        <v>3</v>
      </c>
      <c r="G542" s="18">
        <v>4</v>
      </c>
      <c r="H542" s="64">
        <f>IF(OR(ISNUMBER(F542),ISNUMBER(G542)),F542+G542,"")</f>
        <v>7</v>
      </c>
      <c r="I542" s="2">
        <v>4</v>
      </c>
      <c r="J542" s="18">
        <v>5.5</v>
      </c>
      <c r="K542" s="64">
        <f>IF(OR(ISNUMBER(I542),ISNUMBER(J542)),I542+J542,"")</f>
        <v>9.5</v>
      </c>
      <c r="L542" s="2"/>
      <c r="M542" s="18"/>
      <c r="N542" s="65" t="str">
        <f>IF(OR(ISNUMBER(L542),ISNUMBER(M542)),L542+M542,"")</f>
        <v/>
      </c>
      <c r="O542" s="1">
        <v>3.2</v>
      </c>
      <c r="P542" s="18">
        <v>5.8</v>
      </c>
      <c r="Q542" s="64">
        <f>IF(OR(ISNUMBER(O542),ISNUMBER(P542)),O542+P542,"")</f>
        <v>9</v>
      </c>
      <c r="R542" s="2"/>
      <c r="S542" s="18"/>
      <c r="T542" s="65" t="str">
        <f>IF(OR(ISNUMBER(R542),ISNUMBER(S542)),R542+S542,"")</f>
        <v/>
      </c>
      <c r="U542" s="1">
        <v>3</v>
      </c>
      <c r="V542" s="66">
        <v>5.5</v>
      </c>
      <c r="W542" s="64">
        <f>IF(OR(ISNUMBER(U542),ISNUMBER(V542)),U542+V542,"")</f>
        <v>8.5</v>
      </c>
      <c r="X542" s="106">
        <f>IF(AS542=4/6,0.7,AS542)</f>
        <v>0.83333333333333337</v>
      </c>
      <c r="Y542" s="51">
        <f>F542+G542</f>
        <v>7</v>
      </c>
      <c r="Z542" s="51">
        <f>I542+J542</f>
        <v>9.5</v>
      </c>
      <c r="AA542" s="51">
        <f>L542+M542</f>
        <v>0</v>
      </c>
      <c r="AB542" s="51">
        <f>O542+P542</f>
        <v>9</v>
      </c>
      <c r="AC542" s="51">
        <f>R542+S542</f>
        <v>0</v>
      </c>
      <c r="AD542" s="51">
        <f>U542+V542</f>
        <v>8.5</v>
      </c>
      <c r="AE542" s="52">
        <f>LARGE($Y542:$AD542,AE$1)</f>
        <v>9.5</v>
      </c>
      <c r="AF542" s="52">
        <f>LARGE($Y542:$AD542,AF$1)</f>
        <v>9</v>
      </c>
      <c r="AG542" s="52">
        <f>LARGE($Y542:$AD542,AG$1)</f>
        <v>8.5</v>
      </c>
      <c r="AH542" s="52">
        <f>LARGE($Y542:$AD542,AH$1)</f>
        <v>7</v>
      </c>
      <c r="AI542" s="52">
        <f>LARGE($Y542:$AD542,AI$1)</f>
        <v>0</v>
      </c>
      <c r="AJ542" s="52">
        <f>LARGE($Y542:$AD542,AJ$1)</f>
        <v>0</v>
      </c>
      <c r="AK542" s="104"/>
      <c r="AL542" s="96" t="str">
        <f>IF(H542-F542*G542=H542,0,"ok")</f>
        <v>ok</v>
      </c>
      <c r="AM542" s="96" t="str">
        <f>IF(K542-I542*J542=K542,0,"ok")</f>
        <v>ok</v>
      </c>
      <c r="AN542" s="96" t="e">
        <f>IF(N542-L542*M542=N542,0,"ok")</f>
        <v>#VALUE!</v>
      </c>
      <c r="AO542" s="96" t="str">
        <f>IF(Q542-O542*P542=Q542,0,"ok")</f>
        <v>ok</v>
      </c>
      <c r="AP542" s="96" t="e">
        <f>IF(T542-R542*S542=T542,0,"ok")</f>
        <v>#VALUE!</v>
      </c>
      <c r="AQ542" s="96" t="str">
        <f>IF(W542-U542*V542=W542,0,"ok")</f>
        <v>ok</v>
      </c>
      <c r="AR542" s="107">
        <f>COUNT(AL542:AQ542)</f>
        <v>0</v>
      </c>
      <c r="AS542" s="109">
        <f>IF(E542&lt;&gt;0,(COUNT(F542:W542)+3)/18,0)</f>
        <v>0.83333333333333337</v>
      </c>
    </row>
    <row r="543" spans="1:45" ht="12.75" customHeight="1">
      <c r="A543" s="3">
        <v>14</v>
      </c>
      <c r="C543" s="25" t="s">
        <v>591</v>
      </c>
      <c r="D543" s="22" t="s">
        <v>592</v>
      </c>
      <c r="E543" s="20">
        <f>AVERAGE(AE543:AH543)</f>
        <v>9.4</v>
      </c>
      <c r="F543" s="1">
        <v>3.8</v>
      </c>
      <c r="G543" s="18">
        <v>6</v>
      </c>
      <c r="H543" s="64">
        <f>IF(OR(ISNUMBER(F543),ISNUMBER(G543)),F543+G543,"")</f>
        <v>9.8000000000000007</v>
      </c>
      <c r="I543" s="70">
        <v>3.2</v>
      </c>
      <c r="J543" s="69">
        <v>6</v>
      </c>
      <c r="K543" s="64">
        <f>IF(OR(ISNUMBER(I543),ISNUMBER(J543)),I543+J543,"")</f>
        <v>9.1999999999999993</v>
      </c>
      <c r="L543" s="2"/>
      <c r="M543" s="18"/>
      <c r="N543" s="65" t="str">
        <f>IF(OR(ISNUMBER(L543),ISNUMBER(M543)),L543+M543,"")</f>
        <v/>
      </c>
      <c r="O543" s="1"/>
      <c r="P543" s="18"/>
      <c r="Q543" s="64" t="str">
        <f>IF(OR(ISNUMBER(O543),ISNUMBER(P543)),O543+P543,"")</f>
        <v/>
      </c>
      <c r="R543" s="2">
        <v>3.1</v>
      </c>
      <c r="S543" s="18">
        <v>6</v>
      </c>
      <c r="T543" s="65">
        <f>IF(OR(ISNUMBER(R543),ISNUMBER(S543)),R543+S543,"")</f>
        <v>9.1</v>
      </c>
      <c r="U543" s="1">
        <v>3.5</v>
      </c>
      <c r="V543" s="18">
        <v>6</v>
      </c>
      <c r="W543" s="64">
        <f>IF(OR(ISNUMBER(U543),ISNUMBER(V543)),U543+V543,"")</f>
        <v>9.5</v>
      </c>
      <c r="X543" s="106">
        <f>IF(AS543=4/6,0.7,AS543)</f>
        <v>0.83333333333333337</v>
      </c>
      <c r="Y543" s="51">
        <f>F543+G543</f>
        <v>9.8000000000000007</v>
      </c>
      <c r="Z543" s="51">
        <f>I543+J543</f>
        <v>9.1999999999999993</v>
      </c>
      <c r="AA543" s="51">
        <f>L543+M543</f>
        <v>0</v>
      </c>
      <c r="AB543" s="51">
        <f>O543+P543</f>
        <v>0</v>
      </c>
      <c r="AC543" s="51">
        <f>R543+S543</f>
        <v>9.1</v>
      </c>
      <c r="AD543" s="51">
        <f>U543+V543</f>
        <v>9.5</v>
      </c>
      <c r="AE543" s="52">
        <f>LARGE($Y543:$AD543,AE$1)</f>
        <v>9.8000000000000007</v>
      </c>
      <c r="AF543" s="52">
        <f>LARGE($Y543:$AD543,AF$1)</f>
        <v>9.5</v>
      </c>
      <c r="AG543" s="52">
        <f>LARGE($Y543:$AD543,AG$1)</f>
        <v>9.1999999999999993</v>
      </c>
      <c r="AH543" s="52">
        <f>LARGE($Y543:$AD543,AH$1)</f>
        <v>9.1</v>
      </c>
      <c r="AI543" s="52">
        <f>LARGE($Y543:$AD543,AI$1)</f>
        <v>0</v>
      </c>
      <c r="AJ543" s="52">
        <f>LARGE($Y543:$AD543,AJ$1)</f>
        <v>0</v>
      </c>
      <c r="AL543" s="96" t="str">
        <f>IF(H543-F543*G543=H543,0,"ok")</f>
        <v>ok</v>
      </c>
      <c r="AM543" s="96" t="str">
        <f>IF(K543-I543*J543=K543,0,"ok")</f>
        <v>ok</v>
      </c>
      <c r="AN543" s="96" t="e">
        <f>IF(N543-L543*M543=N543,0,"ok")</f>
        <v>#VALUE!</v>
      </c>
      <c r="AO543" s="96" t="e">
        <f>IF(Q543-O543*P543=Q543,0,"ok")</f>
        <v>#VALUE!</v>
      </c>
      <c r="AP543" s="96" t="str">
        <f>IF(T543-R543*S543=T543,0,"ok")</f>
        <v>ok</v>
      </c>
      <c r="AQ543" s="96" t="str">
        <f>IF(W543-U543*V543=W543,0,"ok")</f>
        <v>ok</v>
      </c>
      <c r="AR543" s="107">
        <f>COUNT(AL543:AQ543)</f>
        <v>0</v>
      </c>
      <c r="AS543" s="109">
        <f>IF(E543&lt;&gt;0,(COUNT(F543:W543)+3)/18,0)</f>
        <v>0.83333333333333337</v>
      </c>
    </row>
    <row r="544" spans="1:45" ht="12.75" customHeight="1">
      <c r="A544" s="3">
        <v>3</v>
      </c>
      <c r="C544" s="25" t="s">
        <v>110</v>
      </c>
      <c r="D544" s="22" t="s">
        <v>111</v>
      </c>
      <c r="E544" s="20">
        <f>AVERAGE(AE544:AH544)</f>
        <v>6.3250000000000002</v>
      </c>
      <c r="F544" s="1">
        <v>3</v>
      </c>
      <c r="G544" s="18">
        <v>5.5</v>
      </c>
      <c r="H544" s="64">
        <f>IF(OR(ISNUMBER(F544),ISNUMBER(G544)),F544+G544,"")</f>
        <v>8.5</v>
      </c>
      <c r="I544" s="2">
        <v>3</v>
      </c>
      <c r="J544" s="18">
        <v>6</v>
      </c>
      <c r="K544" s="64">
        <f>IF(OR(ISNUMBER(I544),ISNUMBER(J544)),I544+J544,"")</f>
        <v>9</v>
      </c>
      <c r="L544" s="2">
        <v>2.2999999999999998</v>
      </c>
      <c r="M544" s="18">
        <v>5.5</v>
      </c>
      <c r="N544" s="65">
        <f>IF(OR(ISNUMBER(L544),ISNUMBER(M544)),L544+M544,"")</f>
        <v>7.8</v>
      </c>
      <c r="O544" s="1"/>
      <c r="P544" s="18"/>
      <c r="Q544" s="64" t="str">
        <f>IF(OR(ISNUMBER(O544),ISNUMBER(P544)),O544+P544,"")</f>
        <v/>
      </c>
      <c r="R544" s="2"/>
      <c r="S544" s="18"/>
      <c r="T544" s="65" t="str">
        <f>IF(OR(ISNUMBER(R544),ISNUMBER(S544)),R544+S544,"")</f>
        <v/>
      </c>
      <c r="U544" s="71"/>
      <c r="V544" s="72"/>
      <c r="W544" s="64" t="str">
        <f>IF(OR(ISNUMBER(U544),ISNUMBER(V544)),U544+V544,"")</f>
        <v/>
      </c>
      <c r="X544" s="106">
        <f>IF(AS544=4/6,0.7,AS544)</f>
        <v>0.7</v>
      </c>
      <c r="Y544" s="51">
        <f>F544+G544</f>
        <v>8.5</v>
      </c>
      <c r="Z544" s="51">
        <f>I544+J544</f>
        <v>9</v>
      </c>
      <c r="AA544" s="51">
        <f>L544+M544</f>
        <v>7.8</v>
      </c>
      <c r="AB544" s="51">
        <f>O544+P544</f>
        <v>0</v>
      </c>
      <c r="AC544" s="51">
        <f>R544+S544</f>
        <v>0</v>
      </c>
      <c r="AD544" s="51">
        <f>U544+V544</f>
        <v>0</v>
      </c>
      <c r="AE544" s="52">
        <f>LARGE($Y544:$AD544,AE$1)</f>
        <v>9</v>
      </c>
      <c r="AF544" s="52">
        <f>LARGE($Y544:$AD544,AF$1)</f>
        <v>8.5</v>
      </c>
      <c r="AG544" s="52">
        <f>LARGE($Y544:$AD544,AG$1)</f>
        <v>7.8</v>
      </c>
      <c r="AH544" s="52">
        <f>LARGE($Y544:$AD544,AH$1)</f>
        <v>0</v>
      </c>
      <c r="AI544" s="52">
        <f>LARGE($Y544:$AD544,AI$1)</f>
        <v>0</v>
      </c>
      <c r="AJ544" s="52">
        <f>LARGE($Y544:$AD544,AJ$1)</f>
        <v>0</v>
      </c>
      <c r="AL544" s="96" t="str">
        <f>IF(H544-F544*G544=H544,0,"ok")</f>
        <v>ok</v>
      </c>
      <c r="AM544" s="96" t="str">
        <f>IF(K544-I544*J544=K544,0,"ok")</f>
        <v>ok</v>
      </c>
      <c r="AN544" s="96" t="str">
        <f>IF(N544-L544*M544=N544,0,"ok")</f>
        <v>ok</v>
      </c>
      <c r="AO544" s="96" t="e">
        <f>IF(Q544-O544*P544=Q544,0,"ok")</f>
        <v>#VALUE!</v>
      </c>
      <c r="AP544" s="96" t="e">
        <f>IF(T544-R544*S544=T544,0,"ok")</f>
        <v>#VALUE!</v>
      </c>
      <c r="AQ544" s="96" t="e">
        <f>IF(W544-U544*V544=W544,0,"ok")</f>
        <v>#VALUE!</v>
      </c>
      <c r="AR544" s="107">
        <f>COUNT(AL544:AQ544)</f>
        <v>0</v>
      </c>
      <c r="AS544" s="109">
        <f>IF(E544&lt;&gt;0,(COUNT(F544:W544)+3)/18,0)</f>
        <v>0.66666666666666663</v>
      </c>
    </row>
    <row r="545" spans="1:45" ht="12.75" customHeight="1">
      <c r="A545" s="3">
        <v>32</v>
      </c>
      <c r="C545" s="25" t="s">
        <v>1034</v>
      </c>
      <c r="D545" s="22" t="s">
        <v>1035</v>
      </c>
      <c r="E545" s="20">
        <f>AVERAGE(AE545:AH545)</f>
        <v>9.1000000000000014</v>
      </c>
      <c r="F545" s="1"/>
      <c r="G545" s="18"/>
      <c r="H545" s="64" t="str">
        <f>IF(OR(ISNUMBER(F545),ISNUMBER(G545)),F545+G545,"")</f>
        <v/>
      </c>
      <c r="I545" s="2">
        <v>4</v>
      </c>
      <c r="J545" s="18">
        <v>5.6</v>
      </c>
      <c r="K545" s="64">
        <f>IF(OR(ISNUMBER(I545),ISNUMBER(J545)),I545+J545,"")</f>
        <v>9.6</v>
      </c>
      <c r="L545" s="2">
        <v>3.3</v>
      </c>
      <c r="M545" s="18">
        <v>5.8</v>
      </c>
      <c r="N545" s="65">
        <f>IF(OR(ISNUMBER(L545),ISNUMBER(M545)),L545+M545,"")</f>
        <v>9.1</v>
      </c>
      <c r="O545" s="1">
        <v>3.8</v>
      </c>
      <c r="P545" s="18">
        <v>5.6</v>
      </c>
      <c r="Q545" s="64">
        <f>IF(OR(ISNUMBER(O545),ISNUMBER(P545)),O545+P545,"")</f>
        <v>9.3999999999999986</v>
      </c>
      <c r="R545" s="2"/>
      <c r="S545" s="18"/>
      <c r="T545" s="65" t="str">
        <f>IF(OR(ISNUMBER(R545),ISNUMBER(S545)),R545+S545,"")</f>
        <v/>
      </c>
      <c r="U545" s="1">
        <v>2.8</v>
      </c>
      <c r="V545" s="18">
        <v>5.5</v>
      </c>
      <c r="W545" s="64">
        <f>IF(OR(ISNUMBER(U545),ISNUMBER(V545)),U545+V545,"")</f>
        <v>8.3000000000000007</v>
      </c>
      <c r="X545" s="106">
        <f>IF(AS545=4/6,0.7,AS545)</f>
        <v>0.83333333333333337</v>
      </c>
      <c r="Y545" s="51">
        <f>F545+G545</f>
        <v>0</v>
      </c>
      <c r="Z545" s="51">
        <f>I545+J545</f>
        <v>9.6</v>
      </c>
      <c r="AA545" s="51">
        <f>L545+M545</f>
        <v>9.1</v>
      </c>
      <c r="AB545" s="51">
        <f>O545+P545</f>
        <v>9.3999999999999986</v>
      </c>
      <c r="AC545" s="51">
        <f>R545+S545</f>
        <v>0</v>
      </c>
      <c r="AD545" s="51">
        <f>U545+V545</f>
        <v>8.3000000000000007</v>
      </c>
      <c r="AE545" s="52">
        <f>LARGE($Y545:$AD545,AE$1)</f>
        <v>9.6</v>
      </c>
      <c r="AF545" s="52">
        <f>LARGE($Y545:$AD545,AF$1)</f>
        <v>9.3999999999999986</v>
      </c>
      <c r="AG545" s="52">
        <f>LARGE($Y545:$AD545,AG$1)</f>
        <v>9.1</v>
      </c>
      <c r="AH545" s="52">
        <f>LARGE($Y545:$AD545,AH$1)</f>
        <v>8.3000000000000007</v>
      </c>
      <c r="AI545" s="52">
        <f>LARGE($Y545:$AD545,AI$1)</f>
        <v>0</v>
      </c>
      <c r="AJ545" s="52">
        <f>LARGE($Y545:$AD545,AJ$1)</f>
        <v>0</v>
      </c>
      <c r="AL545" s="96" t="e">
        <f>IF(H545-F545*G545=H545,0,"ok")</f>
        <v>#VALUE!</v>
      </c>
      <c r="AM545" s="96" t="str">
        <f>IF(K545-I545*J545=K545,0,"ok")</f>
        <v>ok</v>
      </c>
      <c r="AN545" s="96" t="str">
        <f>IF(N545-L545*M545=N545,0,"ok")</f>
        <v>ok</v>
      </c>
      <c r="AO545" s="96" t="str">
        <f>IF(Q545-O545*P545=Q545,0,"ok")</f>
        <v>ok</v>
      </c>
      <c r="AP545" s="96" t="e">
        <f>IF(T545-R545*S545=T545,0,"ok")</f>
        <v>#VALUE!</v>
      </c>
      <c r="AQ545" s="96" t="str">
        <f>IF(W545-U545*V545=W545,0,"ok")</f>
        <v>ok</v>
      </c>
      <c r="AR545" s="107">
        <f>COUNT(AL545:AQ545)</f>
        <v>0</v>
      </c>
      <c r="AS545" s="109">
        <f>IF(E545&lt;&gt;0,(COUNT(F545:W545)+3)/18,0)</f>
        <v>0.83333333333333337</v>
      </c>
    </row>
    <row r="546" spans="1:45" ht="12.75" customHeight="1">
      <c r="A546" s="3">
        <v>31</v>
      </c>
      <c r="B546" t="s">
        <v>1094</v>
      </c>
      <c r="C546" s="25" t="s">
        <v>966</v>
      </c>
      <c r="D546" s="22" t="s">
        <v>967</v>
      </c>
      <c r="E546" s="20">
        <f>AVERAGE(AE546:AH546)</f>
        <v>9.4499999999999993</v>
      </c>
      <c r="F546" s="10">
        <v>2.8</v>
      </c>
      <c r="G546" s="17">
        <v>6</v>
      </c>
      <c r="H546" s="64">
        <f>IF(OR(ISNUMBER(F546),ISNUMBER(G546)),F546+G546,"")</f>
        <v>8.8000000000000007</v>
      </c>
      <c r="I546" s="6">
        <v>3.2</v>
      </c>
      <c r="J546" s="17">
        <v>6</v>
      </c>
      <c r="K546" s="64">
        <f>IF(OR(ISNUMBER(I546),ISNUMBER(J546)),I546+J546,"")</f>
        <v>9.1999999999999993</v>
      </c>
      <c r="L546" s="2">
        <v>4</v>
      </c>
      <c r="M546" s="18">
        <v>6</v>
      </c>
      <c r="N546" s="65">
        <f>IF(OR(ISNUMBER(L546),ISNUMBER(M546)),L546+M546,"")</f>
        <v>10</v>
      </c>
      <c r="O546" s="47">
        <v>4</v>
      </c>
      <c r="P546" s="48">
        <v>5.5</v>
      </c>
      <c r="Q546" s="64">
        <f>IF(OR(ISNUMBER(O546),ISNUMBER(P546)),O546+P546,"")</f>
        <v>9.5</v>
      </c>
      <c r="R546" s="2">
        <v>3.1</v>
      </c>
      <c r="S546" s="18">
        <v>6</v>
      </c>
      <c r="T546" s="65">
        <f>IF(OR(ISNUMBER(R546),ISNUMBER(S546)),R546+S546,"")</f>
        <v>9.1</v>
      </c>
      <c r="U546" s="1"/>
      <c r="V546" s="18"/>
      <c r="W546" s="64" t="str">
        <f>IF(OR(ISNUMBER(U546),ISNUMBER(V546)),U546+V546,"")</f>
        <v/>
      </c>
      <c r="X546" s="106">
        <f>IF(AS546=4/6,0.7,AS546)</f>
        <v>1</v>
      </c>
      <c r="Y546" s="51">
        <f>F546+G546</f>
        <v>8.8000000000000007</v>
      </c>
      <c r="Z546" s="51">
        <f>I546+J546</f>
        <v>9.1999999999999993</v>
      </c>
      <c r="AA546" s="51">
        <f>L546+M546</f>
        <v>10</v>
      </c>
      <c r="AB546" s="51">
        <f>O546+P546</f>
        <v>9.5</v>
      </c>
      <c r="AC546" s="51">
        <f>R546+S546</f>
        <v>9.1</v>
      </c>
      <c r="AD546" s="51">
        <f>U546+V546</f>
        <v>0</v>
      </c>
      <c r="AE546" s="52">
        <f>LARGE($Y546:$AD546,AE$1)</f>
        <v>10</v>
      </c>
      <c r="AF546" s="52">
        <f>LARGE($Y546:$AD546,AF$1)</f>
        <v>9.5</v>
      </c>
      <c r="AG546" s="52">
        <f>LARGE($Y546:$AD546,AG$1)</f>
        <v>9.1999999999999993</v>
      </c>
      <c r="AH546" s="52">
        <f>LARGE($Y546:$AD546,AH$1)</f>
        <v>9.1</v>
      </c>
      <c r="AI546" s="52">
        <f>LARGE($Y546:$AD546,AI$1)</f>
        <v>8.8000000000000007</v>
      </c>
      <c r="AJ546" s="52">
        <f>LARGE($Y546:$AD546,AJ$1)</f>
        <v>0</v>
      </c>
      <c r="AL546" s="96" t="str">
        <f>IF(H546-F546*G546=H546,0,"ok")</f>
        <v>ok</v>
      </c>
      <c r="AM546" s="96" t="str">
        <f>IF(K546-I546*J546=K546,0,"ok")</f>
        <v>ok</v>
      </c>
      <c r="AN546" s="96" t="str">
        <f>IF(N546-L546*M546=N546,0,"ok")</f>
        <v>ok</v>
      </c>
      <c r="AO546" s="96" t="str">
        <f>IF(Q546-O546*P546=Q546,0,"ok")</f>
        <v>ok</v>
      </c>
      <c r="AP546" s="96" t="str">
        <f>IF(T546-R546*S546=T546,0,"ok")</f>
        <v>ok</v>
      </c>
      <c r="AQ546" s="96" t="e">
        <f>IF(W546-U546*V546=W546,0,"ok")</f>
        <v>#VALUE!</v>
      </c>
      <c r="AR546" s="107">
        <f>COUNT(AL546:AQ546)</f>
        <v>0</v>
      </c>
      <c r="AS546" s="109">
        <f>IF(E546&lt;&gt;0,(COUNT(F546:W546)+3)/18,0)</f>
        <v>1</v>
      </c>
    </row>
    <row r="547" spans="1:45" ht="12.75" customHeight="1">
      <c r="A547" s="3">
        <v>3</v>
      </c>
      <c r="C547" s="25" t="s">
        <v>112</v>
      </c>
      <c r="D547" s="22" t="s">
        <v>113</v>
      </c>
      <c r="E547" s="20">
        <f>AVERAGE(AE547:AH547)</f>
        <v>8.6</v>
      </c>
      <c r="F547" s="1">
        <v>3.1</v>
      </c>
      <c r="G547" s="18">
        <v>5.5</v>
      </c>
      <c r="H547" s="64">
        <f>IF(OR(ISNUMBER(F547),ISNUMBER(G547)),F547+G547,"")</f>
        <v>8.6</v>
      </c>
      <c r="I547" s="2">
        <v>4</v>
      </c>
      <c r="J547" s="18">
        <v>6</v>
      </c>
      <c r="K547" s="64">
        <f>IF(OR(ISNUMBER(I547),ISNUMBER(J547)),I547+J547,"")</f>
        <v>10</v>
      </c>
      <c r="L547" s="2">
        <v>2.5</v>
      </c>
      <c r="M547" s="18">
        <v>5.5</v>
      </c>
      <c r="N547" s="65">
        <f>IF(OR(ISNUMBER(L547),ISNUMBER(M547)),L547+M547,"")</f>
        <v>8</v>
      </c>
      <c r="O547" s="1"/>
      <c r="P547" s="18"/>
      <c r="Q547" s="64" t="str">
        <f>IF(OR(ISNUMBER(O547),ISNUMBER(P547)),O547+P547,"")</f>
        <v/>
      </c>
      <c r="R547" s="2">
        <v>2.8</v>
      </c>
      <c r="S547" s="18">
        <v>5</v>
      </c>
      <c r="T547" s="65">
        <f>IF(OR(ISNUMBER(R547),ISNUMBER(S547)),R547+S547,"")</f>
        <v>7.8</v>
      </c>
      <c r="U547" s="71"/>
      <c r="V547" s="72"/>
      <c r="W547" s="64" t="str">
        <f>IF(OR(ISNUMBER(U547),ISNUMBER(V547)),U547+V547,"")</f>
        <v/>
      </c>
      <c r="X547" s="106">
        <f>IF(AS547=4/6,0.7,AS547)</f>
        <v>0.83333333333333337</v>
      </c>
      <c r="Y547" s="51">
        <f>F547+G547</f>
        <v>8.6</v>
      </c>
      <c r="Z547" s="51">
        <f>I547+J547</f>
        <v>10</v>
      </c>
      <c r="AA547" s="51">
        <f>L547+M547</f>
        <v>8</v>
      </c>
      <c r="AB547" s="51">
        <f>O547+P547</f>
        <v>0</v>
      </c>
      <c r="AC547" s="51">
        <f>R547+S547</f>
        <v>7.8</v>
      </c>
      <c r="AD547" s="51">
        <f>U547+V547</f>
        <v>0</v>
      </c>
      <c r="AE547" s="52">
        <f>LARGE($Y547:$AD547,AE$1)</f>
        <v>10</v>
      </c>
      <c r="AF547" s="52">
        <f>LARGE($Y547:$AD547,AF$1)</f>
        <v>8.6</v>
      </c>
      <c r="AG547" s="52">
        <f>LARGE($Y547:$AD547,AG$1)</f>
        <v>8</v>
      </c>
      <c r="AH547" s="52">
        <f>LARGE($Y547:$AD547,AH$1)</f>
        <v>7.8</v>
      </c>
      <c r="AI547" s="52">
        <f>LARGE($Y547:$AD547,AI$1)</f>
        <v>0</v>
      </c>
      <c r="AJ547" s="52">
        <f>LARGE($Y547:$AD547,AJ$1)</f>
        <v>0</v>
      </c>
      <c r="AL547" s="96" t="str">
        <f>IF(H547-F547*G547=H547,0,"ok")</f>
        <v>ok</v>
      </c>
      <c r="AM547" s="96" t="str">
        <f>IF(K547-I547*J547=K547,0,"ok")</f>
        <v>ok</v>
      </c>
      <c r="AN547" s="96" t="str">
        <f>IF(N547-L547*M547=N547,0,"ok")</f>
        <v>ok</v>
      </c>
      <c r="AO547" s="96" t="e">
        <f>IF(Q547-O547*P547=Q547,0,"ok")</f>
        <v>#VALUE!</v>
      </c>
      <c r="AP547" s="96" t="str">
        <f>IF(T547-R547*S547=T547,0,"ok")</f>
        <v>ok</v>
      </c>
      <c r="AQ547" s="96" t="e">
        <f>IF(W547-U547*V547=W547,0,"ok")</f>
        <v>#VALUE!</v>
      </c>
      <c r="AR547" s="107">
        <f>COUNT(AL547:AQ547)</f>
        <v>0</v>
      </c>
      <c r="AS547" s="109">
        <f>IF(E547&lt;&gt;0,(COUNT(F547:W547)+3)/18,0)</f>
        <v>0.83333333333333337</v>
      </c>
    </row>
    <row r="548" spans="1:45" ht="12.75" customHeight="1">
      <c r="A548" s="3">
        <v>51</v>
      </c>
      <c r="C548" s="25">
        <v>8988403</v>
      </c>
      <c r="D548" s="22" t="s">
        <v>1059</v>
      </c>
      <c r="E548" s="20">
        <f>AVERAGE(AE548:AH548)</f>
        <v>9.1000000000000014</v>
      </c>
      <c r="F548" s="1">
        <v>3.8</v>
      </c>
      <c r="G548" s="18">
        <v>5.5</v>
      </c>
      <c r="H548" s="64">
        <f>IF(OR(ISNUMBER(F548),ISNUMBER(G548)),F548+G548,"")</f>
        <v>9.3000000000000007</v>
      </c>
      <c r="I548" s="2">
        <v>4</v>
      </c>
      <c r="J548" s="18">
        <v>5.5</v>
      </c>
      <c r="K548" s="64">
        <f>IF(OR(ISNUMBER(I548),ISNUMBER(J548)),I548+J548,"")</f>
        <v>9.5</v>
      </c>
      <c r="L548" s="2"/>
      <c r="M548" s="18"/>
      <c r="N548" s="65" t="str">
        <f>IF(OR(ISNUMBER(L548),ISNUMBER(M548)),L548+M548,"")</f>
        <v/>
      </c>
      <c r="O548" s="1">
        <v>3</v>
      </c>
      <c r="P548" s="18">
        <v>5</v>
      </c>
      <c r="Q548" s="64">
        <f>IF(OR(ISNUMBER(O548),ISNUMBER(P548)),O548+P548,"")</f>
        <v>8</v>
      </c>
      <c r="R548" s="2"/>
      <c r="S548" s="18"/>
      <c r="T548" s="65" t="str">
        <f>IF(OR(ISNUMBER(R548),ISNUMBER(S548)),R548+S548,"")</f>
        <v/>
      </c>
      <c r="U548" s="1">
        <v>4</v>
      </c>
      <c r="V548" s="18">
        <v>5.6</v>
      </c>
      <c r="W548" s="64">
        <f>IF(OR(ISNUMBER(U548),ISNUMBER(V548)),U548+V548,"")</f>
        <v>9.6</v>
      </c>
      <c r="X548" s="106">
        <f>IF(AS548=4/6,0.7,AS548)</f>
        <v>0.83333333333333337</v>
      </c>
      <c r="Y548" s="51">
        <f>F548+G548</f>
        <v>9.3000000000000007</v>
      </c>
      <c r="Z548" s="51">
        <f>I548+J548</f>
        <v>9.5</v>
      </c>
      <c r="AA548" s="51">
        <f>L548+M548</f>
        <v>0</v>
      </c>
      <c r="AB548" s="51">
        <f>O548+P548</f>
        <v>8</v>
      </c>
      <c r="AC548" s="51">
        <f>R548+S548</f>
        <v>0</v>
      </c>
      <c r="AD548" s="51">
        <f>U548+V548</f>
        <v>9.6</v>
      </c>
      <c r="AE548" s="52">
        <f>LARGE($Y548:$AD548,AE$1)</f>
        <v>9.6</v>
      </c>
      <c r="AF548" s="52">
        <f>LARGE($Y548:$AD548,AF$1)</f>
        <v>9.5</v>
      </c>
      <c r="AG548" s="52">
        <f>LARGE($Y548:$AD548,AG$1)</f>
        <v>9.3000000000000007</v>
      </c>
      <c r="AH548" s="52">
        <f>LARGE($Y548:$AD548,AH$1)</f>
        <v>8</v>
      </c>
      <c r="AI548" s="52">
        <f>LARGE($Y548:$AD548,AI$1)</f>
        <v>0</v>
      </c>
      <c r="AJ548" s="52">
        <f>LARGE($Y548:$AD548,AJ$1)</f>
        <v>0</v>
      </c>
      <c r="AL548" s="96" t="str">
        <f>IF(H548-F548*G548=H548,0,"ok")</f>
        <v>ok</v>
      </c>
      <c r="AM548" s="96" t="str">
        <f>IF(K548-I548*J548=K548,0,"ok")</f>
        <v>ok</v>
      </c>
      <c r="AN548" s="96" t="e">
        <f>IF(N548-L548*M548=N548,0,"ok")</f>
        <v>#VALUE!</v>
      </c>
      <c r="AO548" s="96" t="str">
        <f>IF(Q548-O548*P548=Q548,0,"ok")</f>
        <v>ok</v>
      </c>
      <c r="AP548" s="96" t="e">
        <f>IF(T548-R548*S548=T548,0,"ok")</f>
        <v>#VALUE!</v>
      </c>
      <c r="AQ548" s="96" t="str">
        <f>IF(W548-U548*V548=W548,0,"ok")</f>
        <v>ok</v>
      </c>
      <c r="AR548" s="107">
        <f>COUNT(AL548:AQ548)</f>
        <v>0</v>
      </c>
      <c r="AS548" s="109">
        <f>IF(E548&lt;&gt;0,(COUNT(F548:W548)+3)/18,0)</f>
        <v>0.83333333333333337</v>
      </c>
    </row>
    <row r="549" spans="1:45" ht="12.75" customHeight="1">
      <c r="A549" s="3">
        <v>7</v>
      </c>
      <c r="C549" s="28" t="s">
        <v>287</v>
      </c>
      <c r="D549" s="29" t="s">
        <v>288</v>
      </c>
      <c r="E549" s="20">
        <f>AVERAGE(AE549:AH549)</f>
        <v>8.5250000000000004</v>
      </c>
      <c r="F549" s="1">
        <v>3.8</v>
      </c>
      <c r="G549" s="18">
        <v>5</v>
      </c>
      <c r="H549" s="64">
        <f>IF(OR(ISNUMBER(F549),ISNUMBER(G549)),F549+G549,"")</f>
        <v>8.8000000000000007</v>
      </c>
      <c r="I549" s="2">
        <v>3.5</v>
      </c>
      <c r="J549" s="18">
        <v>5.0999999999999996</v>
      </c>
      <c r="K549" s="64">
        <f>IF(OR(ISNUMBER(I549),ISNUMBER(J549)),I549+J549,"")</f>
        <v>8.6</v>
      </c>
      <c r="L549" s="2">
        <v>1.5</v>
      </c>
      <c r="M549" s="18">
        <v>5.7</v>
      </c>
      <c r="N549" s="65">
        <f>IF(OR(ISNUMBER(L549),ISNUMBER(M549)),L549+M549,"")</f>
        <v>7.2</v>
      </c>
      <c r="O549" s="1"/>
      <c r="P549" s="18"/>
      <c r="Q549" s="64" t="str">
        <f>IF(OR(ISNUMBER(O549),ISNUMBER(P549)),O549+P549,"")</f>
        <v/>
      </c>
      <c r="R549" s="2">
        <v>0</v>
      </c>
      <c r="S549" s="18">
        <v>4.2</v>
      </c>
      <c r="T549" s="65">
        <f>IF(OR(ISNUMBER(R549),ISNUMBER(S549)),R549+S549,"")</f>
        <v>4.2</v>
      </c>
      <c r="U549" s="1">
        <v>4</v>
      </c>
      <c r="V549" s="18">
        <v>5.5</v>
      </c>
      <c r="W549" s="64">
        <f>IF(OR(ISNUMBER(U549),ISNUMBER(V549)),U549+V549,"")</f>
        <v>9.5</v>
      </c>
      <c r="X549" s="106">
        <f>IF(AS549=4/6,0.7,AS549)</f>
        <v>1</v>
      </c>
      <c r="Y549" s="51">
        <f>F549+G549</f>
        <v>8.8000000000000007</v>
      </c>
      <c r="Z549" s="51">
        <f>I549+J549</f>
        <v>8.6</v>
      </c>
      <c r="AA549" s="51">
        <f>L549+M549</f>
        <v>7.2</v>
      </c>
      <c r="AB549" s="51">
        <f>O549+P549</f>
        <v>0</v>
      </c>
      <c r="AC549" s="51">
        <f>R549+S549</f>
        <v>4.2</v>
      </c>
      <c r="AD549" s="51">
        <f>U549+V549</f>
        <v>9.5</v>
      </c>
      <c r="AE549" s="52">
        <f>LARGE($Y549:$AD549,AE$1)</f>
        <v>9.5</v>
      </c>
      <c r="AF549" s="52">
        <f>LARGE($Y549:$AD549,AF$1)</f>
        <v>8.8000000000000007</v>
      </c>
      <c r="AG549" s="52">
        <f>LARGE($Y549:$AD549,AG$1)</f>
        <v>8.6</v>
      </c>
      <c r="AH549" s="52">
        <f>LARGE($Y549:$AD549,AH$1)</f>
        <v>7.2</v>
      </c>
      <c r="AI549" s="52">
        <f>LARGE($Y549:$AD549,AI$1)</f>
        <v>4.2</v>
      </c>
      <c r="AJ549" s="52">
        <f>LARGE($Y549:$AD549,AJ$1)</f>
        <v>0</v>
      </c>
      <c r="AL549" s="96" t="str">
        <f>IF(H549-F549*G549=H549,0,"ok")</f>
        <v>ok</v>
      </c>
      <c r="AM549" s="96" t="str">
        <f>IF(K549-I549*J549=K549,0,"ok")</f>
        <v>ok</v>
      </c>
      <c r="AN549" s="96" t="str">
        <f>IF(N549-L549*M549=N549,0,"ok")</f>
        <v>ok</v>
      </c>
      <c r="AO549" s="96" t="e">
        <f>IF(Q549-O549*P549=Q549,0,"ok")</f>
        <v>#VALUE!</v>
      </c>
      <c r="AP549" s="96">
        <f>IF(T549-R549*S549=T549,0,"ok")</f>
        <v>0</v>
      </c>
      <c r="AQ549" s="96" t="str">
        <f>IF(W549-U549*V549=W549,0,"ok")</f>
        <v>ok</v>
      </c>
      <c r="AR549" s="107">
        <f>COUNT(AL549:AQ549)</f>
        <v>1</v>
      </c>
      <c r="AS549" s="109">
        <f>IF(E549&lt;&gt;0,(COUNT(F549:W549)+3)/18,0)</f>
        <v>1</v>
      </c>
    </row>
    <row r="550" spans="1:45" ht="12.75" customHeight="1">
      <c r="A550" s="3">
        <v>13</v>
      </c>
      <c r="C550" s="14">
        <v>8990841</v>
      </c>
      <c r="D550" s="15" t="s">
        <v>1095</v>
      </c>
      <c r="E550" s="20">
        <f>AVERAGE(AE550:AH550)</f>
        <v>8.875</v>
      </c>
      <c r="F550" s="1">
        <v>3.8</v>
      </c>
      <c r="G550" s="18">
        <v>6</v>
      </c>
      <c r="H550" s="64">
        <f>IF(OR(ISNUMBER(F550),ISNUMBER(G550)),F550+G550,"")</f>
        <v>9.8000000000000007</v>
      </c>
      <c r="I550" s="2">
        <v>3.1</v>
      </c>
      <c r="J550" s="18">
        <v>6</v>
      </c>
      <c r="K550" s="64">
        <f>IF(OR(ISNUMBER(I550),ISNUMBER(J550)),I550+J550,"")</f>
        <v>9.1</v>
      </c>
      <c r="L550" s="2"/>
      <c r="M550" s="18"/>
      <c r="N550" s="65" t="str">
        <f>IF(OR(ISNUMBER(L550),ISNUMBER(M550)),L550+M550,"")</f>
        <v/>
      </c>
      <c r="O550" s="1">
        <v>3.8</v>
      </c>
      <c r="P550" s="18">
        <v>6</v>
      </c>
      <c r="Q550" s="64">
        <f>IF(OR(ISNUMBER(O550),ISNUMBER(P550)),O550+P550,"")</f>
        <v>9.8000000000000007</v>
      </c>
      <c r="R550" s="83"/>
      <c r="S550" s="72"/>
      <c r="T550" s="65" t="str">
        <f>IF(OR(ISNUMBER(R550),ISNUMBER(S550)),R550+S550,"")</f>
        <v/>
      </c>
      <c r="U550" s="75">
        <v>1.3</v>
      </c>
      <c r="V550" s="76">
        <v>5.5</v>
      </c>
      <c r="W550" s="64">
        <f>IF(OR(ISNUMBER(U550),ISNUMBER(V550)),U550+V550,"")</f>
        <v>6.8</v>
      </c>
      <c r="X550" s="106">
        <f>IF(AS550=4/6,0.7,AS550)</f>
        <v>0.83333333333333337</v>
      </c>
      <c r="Y550" s="51">
        <f>F550+G550</f>
        <v>9.8000000000000007</v>
      </c>
      <c r="Z550" s="51">
        <f>I550+J550</f>
        <v>9.1</v>
      </c>
      <c r="AA550" s="51">
        <f>L550+M550</f>
        <v>0</v>
      </c>
      <c r="AB550" s="51">
        <f>O550+P550</f>
        <v>9.8000000000000007</v>
      </c>
      <c r="AC550" s="51">
        <f>R550+S550</f>
        <v>0</v>
      </c>
      <c r="AD550" s="51">
        <f>U550+V550</f>
        <v>6.8</v>
      </c>
      <c r="AE550" s="52">
        <f>LARGE($Y550:$AD550,AE$1)</f>
        <v>9.8000000000000007</v>
      </c>
      <c r="AF550" s="52">
        <f>LARGE($Y550:$AD550,AF$1)</f>
        <v>9.8000000000000007</v>
      </c>
      <c r="AG550" s="52">
        <f>LARGE($Y550:$AD550,AG$1)</f>
        <v>9.1</v>
      </c>
      <c r="AH550" s="52">
        <f>LARGE($Y550:$AD550,AH$1)</f>
        <v>6.8</v>
      </c>
      <c r="AI550" s="52">
        <f>LARGE($Y550:$AD550,AI$1)</f>
        <v>0</v>
      </c>
      <c r="AJ550" s="52">
        <f>LARGE($Y550:$AD550,AJ$1)</f>
        <v>0</v>
      </c>
      <c r="AL550" s="96" t="str">
        <f>IF(H550-F550*G550=H550,0,"ok")</f>
        <v>ok</v>
      </c>
      <c r="AM550" s="96" t="str">
        <f>IF(K550-I550*J550=K550,0,"ok")</f>
        <v>ok</v>
      </c>
      <c r="AN550" s="96" t="e">
        <f>IF(N550-L550*M550=N550,0,"ok")</f>
        <v>#VALUE!</v>
      </c>
      <c r="AO550" s="96" t="str">
        <f>IF(Q550-O550*P550=Q550,0,"ok")</f>
        <v>ok</v>
      </c>
      <c r="AP550" s="96" t="e">
        <f>IF(T550-R550*S550=T550,0,"ok")</f>
        <v>#VALUE!</v>
      </c>
      <c r="AQ550" s="96" t="str">
        <f>IF(W550-U550*V550=W550,0,"ok")</f>
        <v>ok</v>
      </c>
      <c r="AR550" s="107">
        <f>COUNT(AL550:AQ550)</f>
        <v>0</v>
      </c>
      <c r="AS550" s="109">
        <f>IF(E550&lt;&gt;0,(COUNT(F550:W550)+3)/18,0)</f>
        <v>0.83333333333333337</v>
      </c>
    </row>
    <row r="551" spans="1:45" ht="12.75" customHeight="1">
      <c r="A551" s="3">
        <v>1</v>
      </c>
      <c r="C551" s="25" t="s">
        <v>36</v>
      </c>
      <c r="D551" s="22" t="s">
        <v>37</v>
      </c>
      <c r="E551" s="20">
        <f>AVERAGE(AE551:AH551)</f>
        <v>9.3500000000000014</v>
      </c>
      <c r="F551" s="1">
        <v>3.4</v>
      </c>
      <c r="G551" s="18">
        <v>5.9</v>
      </c>
      <c r="H551" s="64">
        <f>IF(OR(ISNUMBER(F551),ISNUMBER(G551)),F551+G551,"")</f>
        <v>9.3000000000000007</v>
      </c>
      <c r="I551" s="2">
        <v>4</v>
      </c>
      <c r="J551" s="18">
        <v>5.8</v>
      </c>
      <c r="K551" s="64">
        <f>IF(OR(ISNUMBER(I551),ISNUMBER(J551)),I551+J551,"")</f>
        <v>9.8000000000000007</v>
      </c>
      <c r="L551" s="2"/>
      <c r="M551" s="18"/>
      <c r="N551" s="65" t="str">
        <f>IF(OR(ISNUMBER(L551),ISNUMBER(M551)),L551+M551,"")</f>
        <v/>
      </c>
      <c r="O551" s="1">
        <v>4</v>
      </c>
      <c r="P551" s="18">
        <v>5.8</v>
      </c>
      <c r="Q551" s="64">
        <f>IF(OR(ISNUMBER(O551),ISNUMBER(P551)),O551+P551,"")</f>
        <v>9.8000000000000007</v>
      </c>
      <c r="R551" s="2">
        <v>2</v>
      </c>
      <c r="S551" s="18">
        <v>6</v>
      </c>
      <c r="T551" s="65">
        <f>IF(OR(ISNUMBER(R551),ISNUMBER(S551)),R551+S551,"")</f>
        <v>8</v>
      </c>
      <c r="U551" s="1">
        <v>3</v>
      </c>
      <c r="V551" s="66">
        <v>5.5</v>
      </c>
      <c r="W551" s="64">
        <f>IF(OR(ISNUMBER(U551),ISNUMBER(V551)),U551+V551,"")</f>
        <v>8.5</v>
      </c>
      <c r="X551" s="106">
        <f>IF(AS551=4/6,0.7,AS551)</f>
        <v>1</v>
      </c>
      <c r="Y551" s="51">
        <f>F551+G551</f>
        <v>9.3000000000000007</v>
      </c>
      <c r="Z551" s="51">
        <f>I551+J551</f>
        <v>9.8000000000000007</v>
      </c>
      <c r="AA551" s="51">
        <f>L551+M551</f>
        <v>0</v>
      </c>
      <c r="AB551" s="51">
        <f>O551+P551</f>
        <v>9.8000000000000007</v>
      </c>
      <c r="AC551" s="51">
        <f>R551+S551</f>
        <v>8</v>
      </c>
      <c r="AD551" s="51">
        <f>U551+V551</f>
        <v>8.5</v>
      </c>
      <c r="AE551" s="52">
        <f>LARGE($Y551:$AD551,AE$1)</f>
        <v>9.8000000000000007</v>
      </c>
      <c r="AF551" s="52">
        <f>LARGE($Y551:$AD551,AF$1)</f>
        <v>9.8000000000000007</v>
      </c>
      <c r="AG551" s="52">
        <f>LARGE($Y551:$AD551,AG$1)</f>
        <v>9.3000000000000007</v>
      </c>
      <c r="AH551" s="52">
        <f>LARGE($Y551:$AD551,AH$1)</f>
        <v>8.5</v>
      </c>
      <c r="AI551" s="52">
        <f>LARGE($Y551:$AD551,AI$1)</f>
        <v>8</v>
      </c>
      <c r="AJ551" s="52">
        <f>LARGE($Y551:$AD551,AJ$1)</f>
        <v>0</v>
      </c>
      <c r="AK551" s="104"/>
      <c r="AL551" s="96" t="str">
        <f>IF(H551-F551*G551=H551,0,"ok")</f>
        <v>ok</v>
      </c>
      <c r="AM551" s="96" t="str">
        <f>IF(K551-I551*J551=K551,0,"ok")</f>
        <v>ok</v>
      </c>
      <c r="AN551" s="96" t="e">
        <f>IF(N551-L551*M551=N551,0,"ok")</f>
        <v>#VALUE!</v>
      </c>
      <c r="AO551" s="96" t="str">
        <f>IF(Q551-O551*P551=Q551,0,"ok")</f>
        <v>ok</v>
      </c>
      <c r="AP551" s="96" t="str">
        <f>IF(T551-R551*S551=T551,0,"ok")</f>
        <v>ok</v>
      </c>
      <c r="AQ551" s="96" t="str">
        <f>IF(W551-U551*V551=W551,0,"ok")</f>
        <v>ok</v>
      </c>
      <c r="AR551" s="107">
        <f>COUNT(AL551:AQ551)</f>
        <v>0</v>
      </c>
      <c r="AS551" s="109">
        <f>IF(E551&lt;&gt;0,(COUNT(F551:W551)+3)/18,0)</f>
        <v>1</v>
      </c>
    </row>
    <row r="552" spans="1:45" ht="12.75" customHeight="1">
      <c r="A552" s="3">
        <v>14</v>
      </c>
      <c r="C552" s="25" t="s">
        <v>593</v>
      </c>
      <c r="D552" s="22" t="s">
        <v>594</v>
      </c>
      <c r="E552" s="20">
        <f>AVERAGE(AE552:AH552)</f>
        <v>10</v>
      </c>
      <c r="F552" s="1">
        <v>4</v>
      </c>
      <c r="G552" s="18">
        <v>6</v>
      </c>
      <c r="H552" s="64">
        <f>IF(OR(ISNUMBER(F552),ISNUMBER(G552)),F552+G552,"")</f>
        <v>10</v>
      </c>
      <c r="I552" s="2">
        <v>4</v>
      </c>
      <c r="J552" s="18">
        <v>6</v>
      </c>
      <c r="K552" s="64">
        <f>IF(OR(ISNUMBER(I552),ISNUMBER(J552)),I552+J552,"")</f>
        <v>10</v>
      </c>
      <c r="L552" s="2"/>
      <c r="M552" s="18"/>
      <c r="N552" s="65" t="str">
        <f>IF(OR(ISNUMBER(L552),ISNUMBER(M552)),L552+M552,"")</f>
        <v/>
      </c>
      <c r="O552" s="1"/>
      <c r="P552" s="18"/>
      <c r="Q552" s="64" t="str">
        <f>IF(OR(ISNUMBER(O552),ISNUMBER(P552)),O552+P552,"")</f>
        <v/>
      </c>
      <c r="R552" s="2">
        <v>4</v>
      </c>
      <c r="S552" s="18">
        <v>6</v>
      </c>
      <c r="T552" s="65">
        <f>IF(OR(ISNUMBER(R552),ISNUMBER(S552)),R552+S552,"")</f>
        <v>10</v>
      </c>
      <c r="U552" s="1">
        <v>4</v>
      </c>
      <c r="V552" s="18">
        <v>6</v>
      </c>
      <c r="W552" s="64">
        <f>IF(OR(ISNUMBER(U552),ISNUMBER(V552)),U552+V552,"")</f>
        <v>10</v>
      </c>
      <c r="X552" s="106">
        <f>IF(AS552=4/6,0.7,AS552)</f>
        <v>0.83333333333333337</v>
      </c>
      <c r="Y552" s="51">
        <f>F552+G552</f>
        <v>10</v>
      </c>
      <c r="Z552" s="51">
        <f>I552+J552</f>
        <v>10</v>
      </c>
      <c r="AA552" s="51">
        <f>L552+M552</f>
        <v>0</v>
      </c>
      <c r="AB552" s="51">
        <f>O552+P552</f>
        <v>0</v>
      </c>
      <c r="AC552" s="51">
        <f>R552+S552</f>
        <v>10</v>
      </c>
      <c r="AD552" s="51">
        <f>U552+V552</f>
        <v>10</v>
      </c>
      <c r="AE552" s="52">
        <f>LARGE($Y552:$AD552,AE$1)</f>
        <v>10</v>
      </c>
      <c r="AF552" s="52">
        <f>LARGE($Y552:$AD552,AF$1)</f>
        <v>10</v>
      </c>
      <c r="AG552" s="52">
        <f>LARGE($Y552:$AD552,AG$1)</f>
        <v>10</v>
      </c>
      <c r="AH552" s="52">
        <f>LARGE($Y552:$AD552,AH$1)</f>
        <v>10</v>
      </c>
      <c r="AI552" s="52">
        <f>LARGE($Y552:$AD552,AI$1)</f>
        <v>0</v>
      </c>
      <c r="AJ552" s="52">
        <f>LARGE($Y552:$AD552,AJ$1)</f>
        <v>0</v>
      </c>
      <c r="AL552" s="96" t="str">
        <f>IF(H552-F552*G552=H552,0,"ok")</f>
        <v>ok</v>
      </c>
      <c r="AM552" s="96" t="str">
        <f>IF(K552-I552*J552=K552,0,"ok")</f>
        <v>ok</v>
      </c>
      <c r="AN552" s="96" t="e">
        <f>IF(N552-L552*M552=N552,0,"ok")</f>
        <v>#VALUE!</v>
      </c>
      <c r="AO552" s="96" t="e">
        <f>IF(Q552-O552*P552=Q552,0,"ok")</f>
        <v>#VALUE!</v>
      </c>
      <c r="AP552" s="96" t="str">
        <f>IF(T552-R552*S552=T552,0,"ok")</f>
        <v>ok</v>
      </c>
      <c r="AQ552" s="96" t="str">
        <f>IF(W552-U552*V552=W552,0,"ok")</f>
        <v>ok</v>
      </c>
      <c r="AR552" s="107">
        <f>COUNT(AL552:AQ552)</f>
        <v>0</v>
      </c>
      <c r="AS552" s="109">
        <f>IF(E552&lt;&gt;0,(COUNT(F552:W552)+3)/18,0)</f>
        <v>0.83333333333333337</v>
      </c>
    </row>
    <row r="553" spans="1:45" ht="12.75" customHeight="1">
      <c r="A553" s="3">
        <v>5</v>
      </c>
      <c r="C553" s="25" t="s">
        <v>198</v>
      </c>
      <c r="D553" s="22" t="s">
        <v>199</v>
      </c>
      <c r="E553" s="20">
        <f>AVERAGE(AE553:AH553)</f>
        <v>9.2249999999999996</v>
      </c>
      <c r="F553" s="1">
        <v>4</v>
      </c>
      <c r="G553" s="18">
        <v>5.5</v>
      </c>
      <c r="H553" s="64">
        <f>IF(OR(ISNUMBER(F553),ISNUMBER(G553)),F553+G553,"")</f>
        <v>9.5</v>
      </c>
      <c r="I553" s="2">
        <v>4</v>
      </c>
      <c r="J553" s="18">
        <v>6</v>
      </c>
      <c r="K553" s="64">
        <f>IF(OR(ISNUMBER(I553),ISNUMBER(J553)),I553+J553,"")</f>
        <v>10</v>
      </c>
      <c r="L553" s="2"/>
      <c r="M553" s="18"/>
      <c r="N553" s="65" t="str">
        <f>IF(OR(ISNUMBER(L553),ISNUMBER(M553)),L553+M553,"")</f>
        <v/>
      </c>
      <c r="O553" s="68">
        <v>3.2</v>
      </c>
      <c r="P553" s="69">
        <v>6</v>
      </c>
      <c r="Q553" s="64">
        <f>IF(OR(ISNUMBER(O553),ISNUMBER(P553)),O553+P553,"")</f>
        <v>9.1999999999999993</v>
      </c>
      <c r="R553" s="2"/>
      <c r="S553" s="18"/>
      <c r="T553" s="65" t="str">
        <f>IF(OR(ISNUMBER(R553),ISNUMBER(S553)),R553+S553,"")</f>
        <v/>
      </c>
      <c r="U553" s="1">
        <v>2.2000000000000002</v>
      </c>
      <c r="V553" s="18">
        <v>6</v>
      </c>
      <c r="W553" s="64">
        <f>IF(OR(ISNUMBER(U553),ISNUMBER(V553)),U553+V553,"")</f>
        <v>8.1999999999999993</v>
      </c>
      <c r="X553" s="106">
        <f>IF(AS553=4/6,0.7,AS553)</f>
        <v>0.83333333333333337</v>
      </c>
      <c r="Y553" s="51">
        <f>F553+G553</f>
        <v>9.5</v>
      </c>
      <c r="Z553" s="51">
        <f>I553+J553</f>
        <v>10</v>
      </c>
      <c r="AA553" s="51">
        <f>L553+M553</f>
        <v>0</v>
      </c>
      <c r="AB553" s="51">
        <f>O553+P553</f>
        <v>9.1999999999999993</v>
      </c>
      <c r="AC553" s="51">
        <f>R553+S553</f>
        <v>0</v>
      </c>
      <c r="AD553" s="51">
        <f>U553+V553</f>
        <v>8.1999999999999993</v>
      </c>
      <c r="AE553" s="52">
        <f>LARGE($Y553:$AD553,AE$1)</f>
        <v>10</v>
      </c>
      <c r="AF553" s="52">
        <f>LARGE($Y553:$AD553,AF$1)</f>
        <v>9.5</v>
      </c>
      <c r="AG553" s="52">
        <f>LARGE($Y553:$AD553,AG$1)</f>
        <v>9.1999999999999993</v>
      </c>
      <c r="AH553" s="52">
        <f>LARGE($Y553:$AD553,AH$1)</f>
        <v>8.1999999999999993</v>
      </c>
      <c r="AI553" s="52">
        <f>LARGE($Y553:$AD553,AI$1)</f>
        <v>0</v>
      </c>
      <c r="AJ553" s="52">
        <f>LARGE($Y553:$AD553,AJ$1)</f>
        <v>0</v>
      </c>
      <c r="AL553" s="96" t="str">
        <f>IF(H553-F553*G553=H553,0,"ok")</f>
        <v>ok</v>
      </c>
      <c r="AM553" s="96" t="str">
        <f>IF(K553-I553*J553=K553,0,"ok")</f>
        <v>ok</v>
      </c>
      <c r="AN553" s="96" t="e">
        <f>IF(N553-L553*M553=N553,0,"ok")</f>
        <v>#VALUE!</v>
      </c>
      <c r="AO553" s="96" t="str">
        <f>IF(Q553-O553*P553=Q553,0,"ok")</f>
        <v>ok</v>
      </c>
      <c r="AP553" s="96" t="e">
        <f>IF(T553-R553*S553=T553,0,"ok")</f>
        <v>#VALUE!</v>
      </c>
      <c r="AQ553" s="96" t="str">
        <f>IF(W553-U553*V553=W553,0,"ok")</f>
        <v>ok</v>
      </c>
      <c r="AR553" s="107">
        <f>COUNT(AL553:AQ553)</f>
        <v>0</v>
      </c>
      <c r="AS553" s="109">
        <f>IF(E553&lt;&gt;0,(COUNT(F553:W553)+3)/18,0)</f>
        <v>0.83333333333333337</v>
      </c>
    </row>
    <row r="554" spans="1:45" ht="12.75" customHeight="1">
      <c r="A554" s="3">
        <v>4</v>
      </c>
      <c r="C554" s="25" t="s">
        <v>156</v>
      </c>
      <c r="D554" s="22" t="s">
        <v>157</v>
      </c>
      <c r="E554" s="20">
        <f>AVERAGE(AE554:AH554)</f>
        <v>9</v>
      </c>
      <c r="F554" s="1">
        <v>2.2999999999999998</v>
      </c>
      <c r="G554" s="18">
        <v>6</v>
      </c>
      <c r="H554" s="64">
        <f>IF(OR(ISNUMBER(F554),ISNUMBER(G554)),F554+G554,"")</f>
        <v>8.3000000000000007</v>
      </c>
      <c r="I554" s="2">
        <v>3.7</v>
      </c>
      <c r="J554" s="18">
        <v>5.5</v>
      </c>
      <c r="K554" s="64">
        <f>IF(OR(ISNUMBER(I554),ISNUMBER(J554)),I554+J554,"")</f>
        <v>9.1999999999999993</v>
      </c>
      <c r="L554" s="2">
        <v>3.1</v>
      </c>
      <c r="M554" s="18">
        <v>6</v>
      </c>
      <c r="N554" s="65">
        <f>IF(OR(ISNUMBER(L554),ISNUMBER(M554)),L554+M554,"")</f>
        <v>9.1</v>
      </c>
      <c r="O554" s="1"/>
      <c r="P554" s="18"/>
      <c r="Q554" s="64" t="str">
        <f>IF(OR(ISNUMBER(O554),ISNUMBER(P554)),O554+P554,"")</f>
        <v/>
      </c>
      <c r="R554" s="2">
        <v>3.4</v>
      </c>
      <c r="S554" s="18">
        <v>6</v>
      </c>
      <c r="T554" s="65">
        <f>IF(OR(ISNUMBER(R554),ISNUMBER(S554)),R554+S554,"")</f>
        <v>9.4</v>
      </c>
      <c r="U554" s="1"/>
      <c r="V554" s="18"/>
      <c r="W554" s="64" t="str">
        <f>IF(OR(ISNUMBER(U554),ISNUMBER(V554)),U554+V554,"")</f>
        <v/>
      </c>
      <c r="X554" s="106">
        <f>IF(AS554=4/6,0.7,AS554)</f>
        <v>0.83333333333333337</v>
      </c>
      <c r="Y554" s="51">
        <f>F554+G554</f>
        <v>8.3000000000000007</v>
      </c>
      <c r="Z554" s="51">
        <f>I554+J554</f>
        <v>9.1999999999999993</v>
      </c>
      <c r="AA554" s="51">
        <f>L554+M554</f>
        <v>9.1</v>
      </c>
      <c r="AB554" s="51">
        <f>O554+P554</f>
        <v>0</v>
      </c>
      <c r="AC554" s="51">
        <f>R554+S554</f>
        <v>9.4</v>
      </c>
      <c r="AD554" s="51">
        <f>U554+V554</f>
        <v>0</v>
      </c>
      <c r="AE554" s="52">
        <f>LARGE($Y554:$AD554,AE$1)</f>
        <v>9.4</v>
      </c>
      <c r="AF554" s="52">
        <f>LARGE($Y554:$AD554,AF$1)</f>
        <v>9.1999999999999993</v>
      </c>
      <c r="AG554" s="52">
        <f>LARGE($Y554:$AD554,AG$1)</f>
        <v>9.1</v>
      </c>
      <c r="AH554" s="52">
        <f>LARGE($Y554:$AD554,AH$1)</f>
        <v>8.3000000000000007</v>
      </c>
      <c r="AI554" s="52">
        <f>LARGE($Y554:$AD554,AI$1)</f>
        <v>0</v>
      </c>
      <c r="AJ554" s="52">
        <f>LARGE($Y554:$AD554,AJ$1)</f>
        <v>0</v>
      </c>
      <c r="AL554" s="96" t="str">
        <f>IF(H554-F554*G554=H554,0,"ok")</f>
        <v>ok</v>
      </c>
      <c r="AM554" s="96" t="str">
        <f>IF(K554-I554*J554=K554,0,"ok")</f>
        <v>ok</v>
      </c>
      <c r="AN554" s="96" t="str">
        <f>IF(N554-L554*M554=N554,0,"ok")</f>
        <v>ok</v>
      </c>
      <c r="AO554" s="96" t="e">
        <f>IF(Q554-O554*P554=Q554,0,"ok")</f>
        <v>#VALUE!</v>
      </c>
      <c r="AP554" s="96" t="str">
        <f>IF(T554-R554*S554=T554,0,"ok")</f>
        <v>ok</v>
      </c>
      <c r="AQ554" s="96" t="e">
        <f>IF(W554-U554*V554=W554,0,"ok")</f>
        <v>#VALUE!</v>
      </c>
      <c r="AR554" s="107">
        <f>COUNT(AL554:AQ554)</f>
        <v>0</v>
      </c>
      <c r="AS554" s="109">
        <f>IF(E554&lt;&gt;0,(COUNT(F554:W554)+3)/18,0)</f>
        <v>0.83333333333333337</v>
      </c>
    </row>
    <row r="555" spans="1:45" ht="12.75" customHeight="1">
      <c r="A555" s="3">
        <v>20</v>
      </c>
      <c r="C555" s="25" t="s">
        <v>854</v>
      </c>
      <c r="D555" s="22" t="s">
        <v>855</v>
      </c>
      <c r="E555" s="20">
        <f>AVERAGE(AE555:AH555)</f>
        <v>9.6</v>
      </c>
      <c r="F555" s="1">
        <v>3.5</v>
      </c>
      <c r="G555" s="18">
        <v>5.7</v>
      </c>
      <c r="H555" s="64">
        <f>IF(OR(ISNUMBER(F555),ISNUMBER(G555)),F555+G555,"")</f>
        <v>9.1999999999999993</v>
      </c>
      <c r="I555" s="2">
        <v>4</v>
      </c>
      <c r="J555" s="18">
        <v>6</v>
      </c>
      <c r="K555" s="64">
        <f>IF(OR(ISNUMBER(I555),ISNUMBER(J555)),I555+J555,"")</f>
        <v>10</v>
      </c>
      <c r="L555" s="2">
        <v>2</v>
      </c>
      <c r="M555" s="18">
        <v>6</v>
      </c>
      <c r="N555" s="65">
        <f>IF(OR(ISNUMBER(L555),ISNUMBER(M555)),L555+M555,"")</f>
        <v>8</v>
      </c>
      <c r="O555" s="1">
        <v>3.7</v>
      </c>
      <c r="P555" s="18">
        <v>5.5</v>
      </c>
      <c r="Q555" s="64">
        <f>IF(OR(ISNUMBER(O555),ISNUMBER(P555)),O555+P555,"")</f>
        <v>9.1999999999999993</v>
      </c>
      <c r="R555" s="2"/>
      <c r="S555" s="18"/>
      <c r="T555" s="65" t="str">
        <f>IF(OR(ISNUMBER(R555),ISNUMBER(S555)),R555+S555,"")</f>
        <v/>
      </c>
      <c r="U555" s="1">
        <v>4</v>
      </c>
      <c r="V555" s="18">
        <v>6</v>
      </c>
      <c r="W555" s="64">
        <f>IF(OR(ISNUMBER(U555),ISNUMBER(V555)),U555+V555,"")</f>
        <v>10</v>
      </c>
      <c r="X555" s="106">
        <f>IF(AS555=4/6,0.7,AS555)</f>
        <v>1</v>
      </c>
      <c r="Y555" s="51">
        <f>F555+G555</f>
        <v>9.1999999999999993</v>
      </c>
      <c r="Z555" s="51">
        <f>I555+J555</f>
        <v>10</v>
      </c>
      <c r="AA555" s="51">
        <f>L555+M555</f>
        <v>8</v>
      </c>
      <c r="AB555" s="51">
        <f>O555+P555</f>
        <v>9.1999999999999993</v>
      </c>
      <c r="AC555" s="51">
        <f>R555+S555</f>
        <v>0</v>
      </c>
      <c r="AD555" s="51">
        <f>U555+V555</f>
        <v>10</v>
      </c>
      <c r="AE555" s="52">
        <f>LARGE($Y555:$AD555,AE$1)</f>
        <v>10</v>
      </c>
      <c r="AF555" s="52">
        <f>LARGE($Y555:$AD555,AF$1)</f>
        <v>10</v>
      </c>
      <c r="AG555" s="52">
        <f>LARGE($Y555:$AD555,AG$1)</f>
        <v>9.1999999999999993</v>
      </c>
      <c r="AH555" s="52">
        <f>LARGE($Y555:$AD555,AH$1)</f>
        <v>9.1999999999999993</v>
      </c>
      <c r="AI555" s="52">
        <f>LARGE($Y555:$AD555,AI$1)</f>
        <v>8</v>
      </c>
      <c r="AJ555" s="52">
        <f>LARGE($Y555:$AD555,AJ$1)</f>
        <v>0</v>
      </c>
      <c r="AL555" s="96" t="str">
        <f>IF(H555-F555*G555=H555,0,"ok")</f>
        <v>ok</v>
      </c>
      <c r="AM555" s="96" t="str">
        <f>IF(K555-I555*J555=K555,0,"ok")</f>
        <v>ok</v>
      </c>
      <c r="AN555" s="96" t="str">
        <f>IF(N555-L555*M555=N555,0,"ok")</f>
        <v>ok</v>
      </c>
      <c r="AO555" s="96" t="str">
        <f>IF(Q555-O555*P555=Q555,0,"ok")</f>
        <v>ok</v>
      </c>
      <c r="AP555" s="96" t="e">
        <f>IF(T555-R555*S555=T555,0,"ok")</f>
        <v>#VALUE!</v>
      </c>
      <c r="AQ555" s="96" t="str">
        <f>IF(W555-U555*V555=W555,0,"ok")</f>
        <v>ok</v>
      </c>
      <c r="AR555" s="107">
        <f>COUNT(AL555:AQ555)</f>
        <v>0</v>
      </c>
      <c r="AS555" s="109">
        <f>IF(E555&lt;&gt;0,(COUNT(F555:W555)+3)/18,0)</f>
        <v>1</v>
      </c>
    </row>
    <row r="556" spans="1:45" ht="12.75" customHeight="1">
      <c r="A556" s="3">
        <v>17</v>
      </c>
      <c r="C556" s="25" t="s">
        <v>724</v>
      </c>
      <c r="D556" s="22" t="s">
        <v>725</v>
      </c>
      <c r="E556" s="20">
        <f>AVERAGE(AE556:AH556)</f>
        <v>7.75</v>
      </c>
      <c r="F556" s="1">
        <v>2.5</v>
      </c>
      <c r="G556" s="18">
        <v>5.5</v>
      </c>
      <c r="H556" s="64">
        <f>IF(OR(ISNUMBER(F556),ISNUMBER(G556)),F556+G556,"")</f>
        <v>8</v>
      </c>
      <c r="I556" s="2">
        <v>2</v>
      </c>
      <c r="J556" s="18">
        <v>6</v>
      </c>
      <c r="K556" s="64">
        <f>IF(OR(ISNUMBER(I556),ISNUMBER(J556)),I556+J556,"")</f>
        <v>8</v>
      </c>
      <c r="L556" s="2"/>
      <c r="M556" s="18"/>
      <c r="N556" s="65" t="str">
        <f>IF(OR(ISNUMBER(L556),ISNUMBER(M556)),L556+M556,"")</f>
        <v/>
      </c>
      <c r="O556" s="1">
        <v>1.2</v>
      </c>
      <c r="P556" s="18">
        <v>5.5</v>
      </c>
      <c r="Q556" s="64">
        <f>IF(OR(ISNUMBER(O556),ISNUMBER(P556)),O556+P556,"")</f>
        <v>6.7</v>
      </c>
      <c r="R556" s="2">
        <v>1</v>
      </c>
      <c r="S556" s="18">
        <v>6</v>
      </c>
      <c r="T556" s="65">
        <f>IF(OR(ISNUMBER(R556),ISNUMBER(S556)),R556+S556,"")</f>
        <v>7</v>
      </c>
      <c r="U556" s="1">
        <v>3</v>
      </c>
      <c r="V556" s="18">
        <v>5</v>
      </c>
      <c r="W556" s="64">
        <f>IF(OR(ISNUMBER(U556),ISNUMBER(V556)),U556+V556,"")</f>
        <v>8</v>
      </c>
      <c r="X556" s="106">
        <f>IF(AS556=4/6,0.7,AS556)</f>
        <v>1</v>
      </c>
      <c r="Y556" s="51">
        <f>F556+G556</f>
        <v>8</v>
      </c>
      <c r="Z556" s="51">
        <f>I556+J556</f>
        <v>8</v>
      </c>
      <c r="AA556" s="51">
        <f>L556+M556</f>
        <v>0</v>
      </c>
      <c r="AB556" s="51">
        <f>O556+P556</f>
        <v>6.7</v>
      </c>
      <c r="AC556" s="51">
        <f>R556+S556</f>
        <v>7</v>
      </c>
      <c r="AD556" s="51">
        <f>U556+V556</f>
        <v>8</v>
      </c>
      <c r="AE556" s="52">
        <f>LARGE($Y556:$AD556,AE$1)</f>
        <v>8</v>
      </c>
      <c r="AF556" s="52">
        <f>LARGE($Y556:$AD556,AF$1)</f>
        <v>8</v>
      </c>
      <c r="AG556" s="52">
        <f>LARGE($Y556:$AD556,AG$1)</f>
        <v>8</v>
      </c>
      <c r="AH556" s="52">
        <f>LARGE($Y556:$AD556,AH$1)</f>
        <v>7</v>
      </c>
      <c r="AI556" s="52">
        <f>LARGE($Y556:$AD556,AI$1)</f>
        <v>6.7</v>
      </c>
      <c r="AJ556" s="52">
        <f>LARGE($Y556:$AD556,AJ$1)</f>
        <v>0</v>
      </c>
      <c r="AL556" s="96" t="str">
        <f>IF(H556-F556*G556=H556,0,"ok")</f>
        <v>ok</v>
      </c>
      <c r="AM556" s="96" t="str">
        <f>IF(K556-I556*J556=K556,0,"ok")</f>
        <v>ok</v>
      </c>
      <c r="AN556" s="96" t="e">
        <f>IF(N556-L556*M556=N556,0,"ok")</f>
        <v>#VALUE!</v>
      </c>
      <c r="AO556" s="96" t="str">
        <f>IF(Q556-O556*P556=Q556,0,"ok")</f>
        <v>ok</v>
      </c>
      <c r="AP556" s="96" t="str">
        <f>IF(T556-R556*S556=T556,0,"ok")</f>
        <v>ok</v>
      </c>
      <c r="AQ556" s="96" t="str">
        <f>IF(W556-U556*V556=W556,0,"ok")</f>
        <v>ok</v>
      </c>
      <c r="AR556" s="107">
        <f>COUNT(AL556:AQ556)</f>
        <v>0</v>
      </c>
      <c r="AS556" s="109">
        <f>IF(E556&lt;&gt;0,(COUNT(F556:W556)+3)/18,0)</f>
        <v>1</v>
      </c>
    </row>
    <row r="557" spans="1:45" ht="12.75" customHeight="1">
      <c r="A557" s="3">
        <v>13</v>
      </c>
      <c r="C557" s="25" t="s">
        <v>539</v>
      </c>
      <c r="D557" s="22" t="s">
        <v>540</v>
      </c>
      <c r="E557" s="20">
        <f>AVERAGE(AE557:AH557)</f>
        <v>9.75</v>
      </c>
      <c r="F557" s="1">
        <v>4</v>
      </c>
      <c r="G557" s="18">
        <v>6</v>
      </c>
      <c r="H557" s="64">
        <f>IF(OR(ISNUMBER(F557),ISNUMBER(G557)),F557+G557,"")</f>
        <v>10</v>
      </c>
      <c r="I557" s="2">
        <v>3.5</v>
      </c>
      <c r="J557" s="18">
        <v>5.5</v>
      </c>
      <c r="K557" s="64">
        <f>IF(OR(ISNUMBER(I557),ISNUMBER(J557)),I557+J557,"")</f>
        <v>9</v>
      </c>
      <c r="L557" s="2">
        <v>1.7</v>
      </c>
      <c r="M557" s="18">
        <v>6</v>
      </c>
      <c r="N557" s="65">
        <f>IF(OR(ISNUMBER(L557),ISNUMBER(M557)),L557+M557,"")</f>
        <v>7.7</v>
      </c>
      <c r="O557" s="1">
        <v>4</v>
      </c>
      <c r="P557" s="18">
        <v>6</v>
      </c>
      <c r="Q557" s="64">
        <f>IF(OR(ISNUMBER(O557),ISNUMBER(P557)),O557+P557,"")</f>
        <v>10</v>
      </c>
      <c r="R557" s="81">
        <v>4</v>
      </c>
      <c r="S557" s="76">
        <v>6</v>
      </c>
      <c r="T557" s="65">
        <f>IF(OR(ISNUMBER(R557),ISNUMBER(S557)),R557+S557,"")</f>
        <v>10</v>
      </c>
      <c r="U557" s="75">
        <v>3.5</v>
      </c>
      <c r="V557" s="76">
        <v>5.5</v>
      </c>
      <c r="W557" s="64">
        <f>IF(OR(ISNUMBER(U557),ISNUMBER(V557)),U557+V557,"")</f>
        <v>9</v>
      </c>
      <c r="X557" s="106">
        <f>IF(AS557=4/6,0.7,AS557)</f>
        <v>1.1666666666666667</v>
      </c>
      <c r="Y557" s="51">
        <f>F557+G557</f>
        <v>10</v>
      </c>
      <c r="Z557" s="51">
        <f>I557+J557</f>
        <v>9</v>
      </c>
      <c r="AA557" s="51">
        <f>L557+M557</f>
        <v>7.7</v>
      </c>
      <c r="AB557" s="51">
        <f>O557+P557</f>
        <v>10</v>
      </c>
      <c r="AC557" s="51">
        <f>R557+S557</f>
        <v>10</v>
      </c>
      <c r="AD557" s="51">
        <f>U557+V557</f>
        <v>9</v>
      </c>
      <c r="AE557" s="52">
        <f>LARGE($Y557:$AD557,AE$1)</f>
        <v>10</v>
      </c>
      <c r="AF557" s="52">
        <f>LARGE($Y557:$AD557,AF$1)</f>
        <v>10</v>
      </c>
      <c r="AG557" s="52">
        <f>LARGE($Y557:$AD557,AG$1)</f>
        <v>10</v>
      </c>
      <c r="AH557" s="52">
        <f>LARGE($Y557:$AD557,AH$1)</f>
        <v>9</v>
      </c>
      <c r="AI557" s="52">
        <f>LARGE($Y557:$AD557,AI$1)</f>
        <v>9</v>
      </c>
      <c r="AJ557" s="52">
        <f>LARGE($Y557:$AD557,AJ$1)</f>
        <v>7.7</v>
      </c>
      <c r="AL557" s="96" t="str">
        <f>IF(H557-F557*G557=H557,0,"ok")</f>
        <v>ok</v>
      </c>
      <c r="AM557" s="96" t="str">
        <f>IF(K557-I557*J557=K557,0,"ok")</f>
        <v>ok</v>
      </c>
      <c r="AN557" s="96" t="str">
        <f>IF(N557-L557*M557=N557,0,"ok")</f>
        <v>ok</v>
      </c>
      <c r="AO557" s="96" t="str">
        <f>IF(Q557-O557*P557=Q557,0,"ok")</f>
        <v>ok</v>
      </c>
      <c r="AP557" s="96" t="str">
        <f>IF(T557-R557*S557=T557,0,"ok")</f>
        <v>ok</v>
      </c>
      <c r="AQ557" s="96" t="str">
        <f>IF(W557-U557*V557=W557,0,"ok")</f>
        <v>ok</v>
      </c>
      <c r="AR557" s="107">
        <f>COUNT(AL557:AQ557)</f>
        <v>0</v>
      </c>
      <c r="AS557" s="109">
        <f>IF(E557&lt;&gt;0,(COUNT(F557:W557)+3)/18,0)</f>
        <v>1.1666666666666667</v>
      </c>
    </row>
    <row r="558" spans="1:45" ht="12.75" customHeight="1">
      <c r="A558" s="3">
        <v>16</v>
      </c>
      <c r="C558" s="25" t="s">
        <v>678</v>
      </c>
      <c r="D558" s="22" t="s">
        <v>679</v>
      </c>
      <c r="E558" s="20">
        <f>AVERAGE(AE558:AH558)</f>
        <v>9.6999999999999993</v>
      </c>
      <c r="F558" s="1">
        <v>4</v>
      </c>
      <c r="G558" s="18">
        <v>5.8</v>
      </c>
      <c r="H558" s="64">
        <f>IF(OR(ISNUMBER(F558),ISNUMBER(G558)),F558+G558,"")</f>
        <v>9.8000000000000007</v>
      </c>
      <c r="I558" s="2">
        <v>4</v>
      </c>
      <c r="J558" s="18">
        <v>6</v>
      </c>
      <c r="K558" s="64">
        <f>IF(OR(ISNUMBER(I558),ISNUMBER(J558)),I558+J558,"")</f>
        <v>10</v>
      </c>
      <c r="L558" s="2"/>
      <c r="M558" s="18"/>
      <c r="N558" s="65" t="str">
        <f>IF(OR(ISNUMBER(L558),ISNUMBER(M558)),L558+M558,"")</f>
        <v/>
      </c>
      <c r="O558" s="1"/>
      <c r="P558" s="18"/>
      <c r="Q558" s="64" t="str">
        <f>IF(OR(ISNUMBER(O558),ISNUMBER(P558)),O558+P558,"")</f>
        <v/>
      </c>
      <c r="R558" s="2">
        <v>3</v>
      </c>
      <c r="S558" s="18">
        <v>6</v>
      </c>
      <c r="T558" s="65">
        <f>IF(OR(ISNUMBER(R558),ISNUMBER(S558)),R558+S558,"")</f>
        <v>9</v>
      </c>
      <c r="U558" s="1">
        <v>4</v>
      </c>
      <c r="V558" s="18">
        <v>6</v>
      </c>
      <c r="W558" s="64">
        <f>IF(OR(ISNUMBER(U558),ISNUMBER(V558)),U558+V558,"")</f>
        <v>10</v>
      </c>
      <c r="X558" s="106">
        <f>IF(AS558=4/6,0.7,AS558)</f>
        <v>0.83333333333333337</v>
      </c>
      <c r="Y558" s="51">
        <f>F558+G558</f>
        <v>9.8000000000000007</v>
      </c>
      <c r="Z558" s="51">
        <f>I558+J558</f>
        <v>10</v>
      </c>
      <c r="AA558" s="51">
        <f>L558+M558</f>
        <v>0</v>
      </c>
      <c r="AB558" s="51">
        <f>O558+P558</f>
        <v>0</v>
      </c>
      <c r="AC558" s="51">
        <f>R558+S558</f>
        <v>9</v>
      </c>
      <c r="AD558" s="51">
        <f>U558+V558</f>
        <v>10</v>
      </c>
      <c r="AE558" s="52">
        <f>LARGE($Y558:$AD558,AE$1)</f>
        <v>10</v>
      </c>
      <c r="AF558" s="52">
        <f>LARGE($Y558:$AD558,AF$1)</f>
        <v>10</v>
      </c>
      <c r="AG558" s="52">
        <f>LARGE($Y558:$AD558,AG$1)</f>
        <v>9.8000000000000007</v>
      </c>
      <c r="AH558" s="52">
        <f>LARGE($Y558:$AD558,AH$1)</f>
        <v>9</v>
      </c>
      <c r="AI558" s="52">
        <f>LARGE($Y558:$AD558,AI$1)</f>
        <v>0</v>
      </c>
      <c r="AJ558" s="52">
        <f>LARGE($Y558:$AD558,AJ$1)</f>
        <v>0</v>
      </c>
      <c r="AL558" s="96" t="str">
        <f>IF(H558-F558*G558=H558,0,"ok")</f>
        <v>ok</v>
      </c>
      <c r="AM558" s="96" t="str">
        <f>IF(K558-I558*J558=K558,0,"ok")</f>
        <v>ok</v>
      </c>
      <c r="AN558" s="96" t="e">
        <f>IF(N558-L558*M558=N558,0,"ok")</f>
        <v>#VALUE!</v>
      </c>
      <c r="AO558" s="96" t="e">
        <f>IF(Q558-O558*P558=Q558,0,"ok")</f>
        <v>#VALUE!</v>
      </c>
      <c r="AP558" s="96" t="str">
        <f>IF(T558-R558*S558=T558,0,"ok")</f>
        <v>ok</v>
      </c>
      <c r="AQ558" s="96" t="str">
        <f>IF(W558-U558*V558=W558,0,"ok")</f>
        <v>ok</v>
      </c>
      <c r="AR558" s="107">
        <f>COUNT(AL558:AQ558)</f>
        <v>0</v>
      </c>
      <c r="AS558" s="109">
        <f>IF(E558&lt;&gt;0,(COUNT(F558:W558)+3)/18,0)</f>
        <v>0.83333333333333337</v>
      </c>
    </row>
    <row r="559" spans="1:45" ht="12.75" customHeight="1">
      <c r="A559" s="3">
        <v>4</v>
      </c>
      <c r="C559" s="25" t="s">
        <v>158</v>
      </c>
      <c r="D559" s="22" t="s">
        <v>159</v>
      </c>
      <c r="E559" s="20">
        <f>AVERAGE(AE559:AH559)</f>
        <v>8.4749999999999996</v>
      </c>
      <c r="F559" s="1">
        <v>1.4</v>
      </c>
      <c r="G559" s="18">
        <v>5.5</v>
      </c>
      <c r="H559" s="64">
        <f>IF(OR(ISNUMBER(F559),ISNUMBER(G559)),F559+G559,"")</f>
        <v>6.9</v>
      </c>
      <c r="I559" s="2">
        <v>2.7</v>
      </c>
      <c r="J559" s="18">
        <v>6</v>
      </c>
      <c r="K559" s="64">
        <f>IF(OR(ISNUMBER(I559),ISNUMBER(J559)),I559+J559,"")</f>
        <v>8.6999999999999993</v>
      </c>
      <c r="L559" s="2">
        <v>3</v>
      </c>
      <c r="M559" s="18">
        <v>6</v>
      </c>
      <c r="N559" s="65">
        <f>IF(OR(ISNUMBER(L559),ISNUMBER(M559)),L559+M559,"")</f>
        <v>9</v>
      </c>
      <c r="O559" s="1"/>
      <c r="P559" s="18"/>
      <c r="Q559" s="64" t="str">
        <f>IF(OR(ISNUMBER(O559),ISNUMBER(P559)),O559+P559,"")</f>
        <v/>
      </c>
      <c r="R559" s="2">
        <v>3.5</v>
      </c>
      <c r="S559" s="18">
        <v>5.8</v>
      </c>
      <c r="T559" s="65">
        <f>IF(OR(ISNUMBER(R559),ISNUMBER(S559)),R559+S559,"")</f>
        <v>9.3000000000000007</v>
      </c>
      <c r="U559" s="1"/>
      <c r="V559" s="18"/>
      <c r="W559" s="64" t="str">
        <f>IF(OR(ISNUMBER(U559),ISNUMBER(V559)),U559+V559,"")</f>
        <v/>
      </c>
      <c r="X559" s="106">
        <f>IF(AS559=4/6,0.7,AS559)</f>
        <v>0.83333333333333337</v>
      </c>
      <c r="Y559" s="51">
        <f>F559+G559</f>
        <v>6.9</v>
      </c>
      <c r="Z559" s="51">
        <f>I559+J559</f>
        <v>8.6999999999999993</v>
      </c>
      <c r="AA559" s="51">
        <f>L559+M559</f>
        <v>9</v>
      </c>
      <c r="AB559" s="51">
        <f>O559+P559</f>
        <v>0</v>
      </c>
      <c r="AC559" s="51">
        <f>R559+S559</f>
        <v>9.3000000000000007</v>
      </c>
      <c r="AD559" s="51">
        <f>U559+V559</f>
        <v>0</v>
      </c>
      <c r="AE559" s="52">
        <f>LARGE($Y559:$AD559,AE$1)</f>
        <v>9.3000000000000007</v>
      </c>
      <c r="AF559" s="52">
        <f>LARGE($Y559:$AD559,AF$1)</f>
        <v>9</v>
      </c>
      <c r="AG559" s="52">
        <f>LARGE($Y559:$AD559,AG$1)</f>
        <v>8.6999999999999993</v>
      </c>
      <c r="AH559" s="52">
        <f>LARGE($Y559:$AD559,AH$1)</f>
        <v>6.9</v>
      </c>
      <c r="AI559" s="52">
        <f>LARGE($Y559:$AD559,AI$1)</f>
        <v>0</v>
      </c>
      <c r="AJ559" s="52">
        <f>LARGE($Y559:$AD559,AJ$1)</f>
        <v>0</v>
      </c>
      <c r="AL559" s="96" t="str">
        <f>IF(H559-F559*G559=H559,0,"ok")</f>
        <v>ok</v>
      </c>
      <c r="AM559" s="96" t="str">
        <f>IF(K559-I559*J559=K559,0,"ok")</f>
        <v>ok</v>
      </c>
      <c r="AN559" s="96" t="str">
        <f>IF(N559-L559*M559=N559,0,"ok")</f>
        <v>ok</v>
      </c>
      <c r="AO559" s="96" t="e">
        <f>IF(Q559-O559*P559=Q559,0,"ok")</f>
        <v>#VALUE!</v>
      </c>
      <c r="AP559" s="96" t="str">
        <f>IF(T559-R559*S559=T559,0,"ok")</f>
        <v>ok</v>
      </c>
      <c r="AQ559" s="96" t="e">
        <f>IF(W559-U559*V559=W559,0,"ok")</f>
        <v>#VALUE!</v>
      </c>
      <c r="AR559" s="107">
        <f>COUNT(AL559:AQ559)</f>
        <v>0</v>
      </c>
      <c r="AS559" s="109">
        <f>IF(E559&lt;&gt;0,(COUNT(F559:W559)+3)/18,0)</f>
        <v>0.83333333333333337</v>
      </c>
    </row>
    <row r="560" spans="1:45" ht="12.75" customHeight="1">
      <c r="A560" s="3">
        <v>20</v>
      </c>
      <c r="C560" s="25" t="s">
        <v>856</v>
      </c>
      <c r="D560" s="22" t="s">
        <v>857</v>
      </c>
      <c r="E560" s="20">
        <f>AVERAGE(AE560:AH560)</f>
        <v>8.5749999999999993</v>
      </c>
      <c r="F560" s="1">
        <v>2.5</v>
      </c>
      <c r="G560" s="18">
        <v>5.7</v>
      </c>
      <c r="H560" s="64">
        <f>IF(OR(ISNUMBER(F560),ISNUMBER(G560)),F560+G560,"")</f>
        <v>8.1999999999999993</v>
      </c>
      <c r="I560" s="2">
        <v>4</v>
      </c>
      <c r="J560" s="18">
        <v>6</v>
      </c>
      <c r="K560" s="64">
        <f>IF(OR(ISNUMBER(I560),ISNUMBER(J560)),I560+J560,"")</f>
        <v>10</v>
      </c>
      <c r="L560" s="2">
        <v>3</v>
      </c>
      <c r="M560" s="18">
        <v>6</v>
      </c>
      <c r="N560" s="65">
        <f>IF(OR(ISNUMBER(L560),ISNUMBER(M560)),L560+M560,"")</f>
        <v>9</v>
      </c>
      <c r="O560" s="1">
        <v>1.6</v>
      </c>
      <c r="P560" s="18">
        <v>5.5</v>
      </c>
      <c r="Q560" s="64">
        <f>IF(OR(ISNUMBER(O560),ISNUMBER(P560)),O560+P560,"")</f>
        <v>7.1</v>
      </c>
      <c r="R560" s="2"/>
      <c r="S560" s="18"/>
      <c r="T560" s="65" t="str">
        <f>IF(OR(ISNUMBER(R560),ISNUMBER(S560)),R560+S560,"")</f>
        <v/>
      </c>
      <c r="U560" s="1"/>
      <c r="V560" s="18"/>
      <c r="W560" s="64" t="str">
        <f>IF(OR(ISNUMBER(U560),ISNUMBER(V560)),U560+V560,"")</f>
        <v/>
      </c>
      <c r="X560" s="106">
        <f>IF(AS560=4/6,0.7,AS560)</f>
        <v>0.83333333333333337</v>
      </c>
      <c r="Y560" s="51">
        <f>F560+G560</f>
        <v>8.1999999999999993</v>
      </c>
      <c r="Z560" s="51">
        <f>I560+J560</f>
        <v>10</v>
      </c>
      <c r="AA560" s="51">
        <f>L560+M560</f>
        <v>9</v>
      </c>
      <c r="AB560" s="51">
        <f>O560+P560</f>
        <v>7.1</v>
      </c>
      <c r="AC560" s="51">
        <f>R560+S560</f>
        <v>0</v>
      </c>
      <c r="AD560" s="51">
        <f>U560+V560</f>
        <v>0</v>
      </c>
      <c r="AE560" s="52">
        <f>LARGE($Y560:$AD560,AE$1)</f>
        <v>10</v>
      </c>
      <c r="AF560" s="52">
        <f>LARGE($Y560:$AD560,AF$1)</f>
        <v>9</v>
      </c>
      <c r="AG560" s="52">
        <f>LARGE($Y560:$AD560,AG$1)</f>
        <v>8.1999999999999993</v>
      </c>
      <c r="AH560" s="52">
        <f>LARGE($Y560:$AD560,AH$1)</f>
        <v>7.1</v>
      </c>
      <c r="AI560" s="52">
        <f>LARGE($Y560:$AD560,AI$1)</f>
        <v>0</v>
      </c>
      <c r="AJ560" s="52">
        <f>LARGE($Y560:$AD560,AJ$1)</f>
        <v>0</v>
      </c>
      <c r="AL560" s="96" t="str">
        <f>IF(H560-F560*G560=H560,0,"ok")</f>
        <v>ok</v>
      </c>
      <c r="AM560" s="96" t="str">
        <f>IF(K560-I560*J560=K560,0,"ok")</f>
        <v>ok</v>
      </c>
      <c r="AN560" s="96" t="str">
        <f>IF(N560-L560*M560=N560,0,"ok")</f>
        <v>ok</v>
      </c>
      <c r="AO560" s="96" t="str">
        <f>IF(Q560-O560*P560=Q560,0,"ok")</f>
        <v>ok</v>
      </c>
      <c r="AP560" s="96" t="e">
        <f>IF(T560-R560*S560=T560,0,"ok")</f>
        <v>#VALUE!</v>
      </c>
      <c r="AQ560" s="96" t="e">
        <f>IF(W560-U560*V560=W560,0,"ok")</f>
        <v>#VALUE!</v>
      </c>
      <c r="AR560" s="107">
        <f>COUNT(AL560:AQ560)</f>
        <v>0</v>
      </c>
      <c r="AS560" s="109">
        <f>IF(E560&lt;&gt;0,(COUNT(F560:W560)+3)/18,0)</f>
        <v>0.83333333333333337</v>
      </c>
    </row>
    <row r="561" spans="1:45" ht="12.75" customHeight="1">
      <c r="A561" s="3">
        <v>18</v>
      </c>
      <c r="C561" s="25" t="s">
        <v>784</v>
      </c>
      <c r="D561" s="22" t="s">
        <v>785</v>
      </c>
      <c r="E561" s="20">
        <f>AVERAGE(AE561:AH561)</f>
        <v>9.2250000000000014</v>
      </c>
      <c r="F561" s="1"/>
      <c r="G561" s="18"/>
      <c r="H561" s="64" t="str">
        <f>IF(OR(ISNUMBER(F561),ISNUMBER(G561)),F561+G561,"")</f>
        <v/>
      </c>
      <c r="I561" s="2">
        <v>1.6</v>
      </c>
      <c r="J561" s="18">
        <v>5.8</v>
      </c>
      <c r="K561" s="64">
        <f>IF(OR(ISNUMBER(I561),ISNUMBER(J561)),I561+J561,"")</f>
        <v>7.4</v>
      </c>
      <c r="L561" s="2">
        <v>2.8</v>
      </c>
      <c r="M561" s="18">
        <v>6</v>
      </c>
      <c r="N561" s="65">
        <f>IF(OR(ISNUMBER(L561),ISNUMBER(M561)),L561+M561,"")</f>
        <v>8.8000000000000007</v>
      </c>
      <c r="O561" s="1">
        <v>4</v>
      </c>
      <c r="P561" s="18">
        <v>5.5</v>
      </c>
      <c r="Q561" s="64">
        <f>IF(OR(ISNUMBER(O561),ISNUMBER(P561)),O561+P561,"")</f>
        <v>9.5</v>
      </c>
      <c r="R561" s="2">
        <v>3.8</v>
      </c>
      <c r="S561" s="18">
        <v>5.5</v>
      </c>
      <c r="T561" s="65">
        <f>IF(OR(ISNUMBER(R561),ISNUMBER(S561)),R561+S561,"")</f>
        <v>9.3000000000000007</v>
      </c>
      <c r="U561" s="1">
        <v>3.8</v>
      </c>
      <c r="V561" s="18">
        <v>5.5</v>
      </c>
      <c r="W561" s="64">
        <f>IF(OR(ISNUMBER(U561),ISNUMBER(V561)),U561+V561,"")</f>
        <v>9.3000000000000007</v>
      </c>
      <c r="X561" s="106">
        <f>IF(AS561=4/6,0.7,AS561)</f>
        <v>1</v>
      </c>
      <c r="Y561" s="51">
        <f>F561+G561</f>
        <v>0</v>
      </c>
      <c r="Z561" s="51">
        <f>I561+J561</f>
        <v>7.4</v>
      </c>
      <c r="AA561" s="51">
        <f>L561+M561</f>
        <v>8.8000000000000007</v>
      </c>
      <c r="AB561" s="51">
        <f>O561+P561</f>
        <v>9.5</v>
      </c>
      <c r="AC561" s="51">
        <f>R561+S561</f>
        <v>9.3000000000000007</v>
      </c>
      <c r="AD561" s="51">
        <f>U561+V561</f>
        <v>9.3000000000000007</v>
      </c>
      <c r="AE561" s="52">
        <f>LARGE($Y561:$AD561,AE$1)</f>
        <v>9.5</v>
      </c>
      <c r="AF561" s="52">
        <f>LARGE($Y561:$AD561,AF$1)</f>
        <v>9.3000000000000007</v>
      </c>
      <c r="AG561" s="52">
        <f>LARGE($Y561:$AD561,AG$1)</f>
        <v>9.3000000000000007</v>
      </c>
      <c r="AH561" s="52">
        <f>LARGE($Y561:$AD561,AH$1)</f>
        <v>8.8000000000000007</v>
      </c>
      <c r="AI561" s="52">
        <f>LARGE($Y561:$AD561,AI$1)</f>
        <v>7.4</v>
      </c>
      <c r="AJ561" s="52">
        <f>LARGE($Y561:$AD561,AJ$1)</f>
        <v>0</v>
      </c>
      <c r="AL561" s="96" t="e">
        <f>IF(H561-F561*G561=H561,0,"ok")</f>
        <v>#VALUE!</v>
      </c>
      <c r="AM561" s="96" t="str">
        <f>IF(K561-I561*J561=K561,0,"ok")</f>
        <v>ok</v>
      </c>
      <c r="AN561" s="96" t="str">
        <f>IF(N561-L561*M561=N561,0,"ok")</f>
        <v>ok</v>
      </c>
      <c r="AO561" s="96" t="str">
        <f>IF(Q561-O561*P561=Q561,0,"ok")</f>
        <v>ok</v>
      </c>
      <c r="AP561" s="96" t="str">
        <f>IF(T561-R561*S561=T561,0,"ok")</f>
        <v>ok</v>
      </c>
      <c r="AQ561" s="96" t="str">
        <f>IF(W561-U561*V561=W561,0,"ok")</f>
        <v>ok</v>
      </c>
      <c r="AR561" s="107">
        <f>COUNT(AL561:AQ561)</f>
        <v>0</v>
      </c>
      <c r="AS561" s="109">
        <f>IF(E561&lt;&gt;0,(COUNT(F561:W561)+3)/18,0)</f>
        <v>1</v>
      </c>
    </row>
    <row r="562" spans="1:45" ht="12.75" customHeight="1">
      <c r="A562" s="3">
        <v>17</v>
      </c>
      <c r="C562" s="25" t="s">
        <v>726</v>
      </c>
      <c r="D562" s="22" t="s">
        <v>727</v>
      </c>
      <c r="E562" s="20">
        <f>AVERAGE(AE562:AH562)</f>
        <v>8.85</v>
      </c>
      <c r="F562" s="1">
        <v>3.2</v>
      </c>
      <c r="G562" s="18">
        <v>5</v>
      </c>
      <c r="H562" s="64">
        <f>IF(OR(ISNUMBER(F562),ISNUMBER(G562)),F562+G562,"")</f>
        <v>8.1999999999999993</v>
      </c>
      <c r="I562" s="2">
        <v>3.2</v>
      </c>
      <c r="J562" s="18">
        <v>6</v>
      </c>
      <c r="K562" s="64">
        <f>IF(OR(ISNUMBER(I562),ISNUMBER(J562)),I562+J562,"")</f>
        <v>9.1999999999999993</v>
      </c>
      <c r="L562" s="2"/>
      <c r="M562" s="18"/>
      <c r="N562" s="65" t="str">
        <f>IF(OR(ISNUMBER(L562),ISNUMBER(M562)),L562+M562,"")</f>
        <v/>
      </c>
      <c r="O562" s="1">
        <v>2.5</v>
      </c>
      <c r="P562" s="18">
        <v>5.5</v>
      </c>
      <c r="Q562" s="64">
        <f>IF(OR(ISNUMBER(O562),ISNUMBER(P562)),O562+P562,"")</f>
        <v>8</v>
      </c>
      <c r="R562" s="2">
        <v>3</v>
      </c>
      <c r="S562" s="18">
        <v>6</v>
      </c>
      <c r="T562" s="65">
        <f>IF(OR(ISNUMBER(R562),ISNUMBER(S562)),R562+S562,"")</f>
        <v>9</v>
      </c>
      <c r="U562" s="1">
        <v>4</v>
      </c>
      <c r="V562" s="18">
        <v>5</v>
      </c>
      <c r="W562" s="64">
        <f>IF(OR(ISNUMBER(U562),ISNUMBER(V562)),U562+V562,"")</f>
        <v>9</v>
      </c>
      <c r="X562" s="106">
        <f>IF(AS562=4/6,0.7,AS562)</f>
        <v>1</v>
      </c>
      <c r="Y562" s="51">
        <f>F562+G562</f>
        <v>8.1999999999999993</v>
      </c>
      <c r="Z562" s="51">
        <f>I562+J562</f>
        <v>9.1999999999999993</v>
      </c>
      <c r="AA562" s="51">
        <f>L562+M562</f>
        <v>0</v>
      </c>
      <c r="AB562" s="51">
        <f>O562+P562</f>
        <v>8</v>
      </c>
      <c r="AC562" s="51">
        <f>R562+S562</f>
        <v>9</v>
      </c>
      <c r="AD562" s="51">
        <f>U562+V562</f>
        <v>9</v>
      </c>
      <c r="AE562" s="52">
        <f>LARGE($Y562:$AD562,AE$1)</f>
        <v>9.1999999999999993</v>
      </c>
      <c r="AF562" s="52">
        <f>LARGE($Y562:$AD562,AF$1)</f>
        <v>9</v>
      </c>
      <c r="AG562" s="52">
        <f>LARGE($Y562:$AD562,AG$1)</f>
        <v>9</v>
      </c>
      <c r="AH562" s="52">
        <f>LARGE($Y562:$AD562,AH$1)</f>
        <v>8.1999999999999993</v>
      </c>
      <c r="AI562" s="52">
        <f>LARGE($Y562:$AD562,AI$1)</f>
        <v>8</v>
      </c>
      <c r="AJ562" s="52">
        <f>LARGE($Y562:$AD562,AJ$1)</f>
        <v>0</v>
      </c>
      <c r="AL562" s="96" t="str">
        <f>IF(H562-F562*G562=H562,0,"ok")</f>
        <v>ok</v>
      </c>
      <c r="AM562" s="96" t="str">
        <f>IF(K562-I562*J562=K562,0,"ok")</f>
        <v>ok</v>
      </c>
      <c r="AN562" s="96" t="e">
        <f>IF(N562-L562*M562=N562,0,"ok")</f>
        <v>#VALUE!</v>
      </c>
      <c r="AO562" s="96" t="str">
        <f>IF(Q562-O562*P562=Q562,0,"ok")</f>
        <v>ok</v>
      </c>
      <c r="AP562" s="96" t="str">
        <f>IF(T562-R562*S562=T562,0,"ok")</f>
        <v>ok</v>
      </c>
      <c r="AQ562" s="96" t="str">
        <f>IF(W562-U562*V562=W562,0,"ok")</f>
        <v>ok</v>
      </c>
      <c r="AR562" s="107">
        <f>COUNT(AL562:AQ562)</f>
        <v>0</v>
      </c>
      <c r="AS562" s="109">
        <f>IF(E562&lt;&gt;0,(COUNT(F562:W562)+3)/18,0)</f>
        <v>1</v>
      </c>
    </row>
    <row r="563" spans="1:45" ht="12.75" customHeight="1">
      <c r="A563" s="3">
        <v>5</v>
      </c>
      <c r="C563" s="25" t="s">
        <v>200</v>
      </c>
      <c r="D563" s="22" t="s">
        <v>201</v>
      </c>
      <c r="E563" s="20">
        <f>AVERAGE(AE563:AH563)</f>
        <v>8.4250000000000007</v>
      </c>
      <c r="F563" s="1">
        <v>3.2</v>
      </c>
      <c r="G563" s="18">
        <v>6</v>
      </c>
      <c r="H563" s="64">
        <f>IF(OR(ISNUMBER(F563),ISNUMBER(G563)),F563+G563,"")</f>
        <v>9.1999999999999993</v>
      </c>
      <c r="I563" s="2">
        <v>2</v>
      </c>
      <c r="J563" s="18">
        <v>6</v>
      </c>
      <c r="K563" s="64">
        <f>IF(OR(ISNUMBER(I563),ISNUMBER(J563)),I563+J563,"")</f>
        <v>8</v>
      </c>
      <c r="L563" s="2"/>
      <c r="M563" s="18"/>
      <c r="N563" s="65" t="str">
        <f>IF(OR(ISNUMBER(L563),ISNUMBER(M563)),L563+M563,"")</f>
        <v/>
      </c>
      <c r="O563" s="1">
        <v>3.7</v>
      </c>
      <c r="P563" s="18">
        <v>4.8</v>
      </c>
      <c r="Q563" s="64">
        <f>IF(OR(ISNUMBER(O563),ISNUMBER(P563)),O563+P563,"")</f>
        <v>8.5</v>
      </c>
      <c r="R563" s="2"/>
      <c r="S563" s="18"/>
      <c r="T563" s="65" t="str">
        <f>IF(OR(ISNUMBER(R563),ISNUMBER(S563)),R563+S563,"")</f>
        <v/>
      </c>
      <c r="U563" s="1">
        <v>2</v>
      </c>
      <c r="V563" s="18">
        <v>6</v>
      </c>
      <c r="W563" s="64">
        <f>IF(OR(ISNUMBER(U563),ISNUMBER(V563)),U563+V563,"")</f>
        <v>8</v>
      </c>
      <c r="X563" s="106">
        <f>IF(AS563=4/6,0.7,AS563)</f>
        <v>0.83333333333333337</v>
      </c>
      <c r="Y563" s="51">
        <f>F563+G563</f>
        <v>9.1999999999999993</v>
      </c>
      <c r="Z563" s="51">
        <f>I563+J563</f>
        <v>8</v>
      </c>
      <c r="AA563" s="51">
        <f>L563+M563</f>
        <v>0</v>
      </c>
      <c r="AB563" s="51">
        <f>O563+P563</f>
        <v>8.5</v>
      </c>
      <c r="AC563" s="51">
        <f>R563+S563</f>
        <v>0</v>
      </c>
      <c r="AD563" s="51">
        <f>U563+V563</f>
        <v>8</v>
      </c>
      <c r="AE563" s="52">
        <f>LARGE($Y563:$AD563,AE$1)</f>
        <v>9.1999999999999993</v>
      </c>
      <c r="AF563" s="52">
        <f>LARGE($Y563:$AD563,AF$1)</f>
        <v>8.5</v>
      </c>
      <c r="AG563" s="52">
        <f>LARGE($Y563:$AD563,AG$1)</f>
        <v>8</v>
      </c>
      <c r="AH563" s="52">
        <f>LARGE($Y563:$AD563,AH$1)</f>
        <v>8</v>
      </c>
      <c r="AI563" s="52">
        <f>LARGE($Y563:$AD563,AI$1)</f>
        <v>0</v>
      </c>
      <c r="AJ563" s="52">
        <f>LARGE($Y563:$AD563,AJ$1)</f>
        <v>0</v>
      </c>
      <c r="AL563" s="96" t="str">
        <f>IF(H563-F563*G563=H563,0,"ok")</f>
        <v>ok</v>
      </c>
      <c r="AM563" s="96" t="str">
        <f>IF(K563-I563*J563=K563,0,"ok")</f>
        <v>ok</v>
      </c>
      <c r="AN563" s="96" t="e">
        <f>IF(N563-L563*M563=N563,0,"ok")</f>
        <v>#VALUE!</v>
      </c>
      <c r="AO563" s="96" t="str">
        <f>IF(Q563-O563*P563=Q563,0,"ok")</f>
        <v>ok</v>
      </c>
      <c r="AP563" s="96" t="e">
        <f>IF(T563-R563*S563=T563,0,"ok")</f>
        <v>#VALUE!</v>
      </c>
      <c r="AQ563" s="96" t="str">
        <f>IF(W563-U563*V563=W563,0,"ok")</f>
        <v>ok</v>
      </c>
      <c r="AR563" s="107">
        <f>COUNT(AL563:AQ563)</f>
        <v>0</v>
      </c>
      <c r="AS563" s="109">
        <f>IF(E563&lt;&gt;0,(COUNT(F563:W563)+3)/18,0)</f>
        <v>0.83333333333333337</v>
      </c>
    </row>
    <row r="564" spans="1:45" ht="12.75" customHeight="1">
      <c r="A564" s="3">
        <v>16</v>
      </c>
      <c r="C564" s="25" t="s">
        <v>680</v>
      </c>
      <c r="D564" s="22" t="s">
        <v>681</v>
      </c>
      <c r="E564" s="20">
        <f>AVERAGE(AE564:AH564)</f>
        <v>9.75</v>
      </c>
      <c r="F564" s="1">
        <v>4</v>
      </c>
      <c r="G564" s="18">
        <v>5.8</v>
      </c>
      <c r="H564" s="64">
        <f>IF(OR(ISNUMBER(F564),ISNUMBER(G564)),F564+G564,"")</f>
        <v>9.8000000000000007</v>
      </c>
      <c r="I564" s="2">
        <v>4</v>
      </c>
      <c r="J564" s="18">
        <v>6</v>
      </c>
      <c r="K564" s="64">
        <f>IF(OR(ISNUMBER(I564),ISNUMBER(J564)),I564+J564,"")</f>
        <v>10</v>
      </c>
      <c r="L564" s="2"/>
      <c r="M564" s="18"/>
      <c r="N564" s="65" t="str">
        <f>IF(OR(ISNUMBER(L564),ISNUMBER(M564)),L564+M564,"")</f>
        <v/>
      </c>
      <c r="O564" s="1"/>
      <c r="P564" s="18"/>
      <c r="Q564" s="64" t="str">
        <f>IF(OR(ISNUMBER(O564),ISNUMBER(P564)),O564+P564,"")</f>
        <v/>
      </c>
      <c r="R564" s="2">
        <v>3.7</v>
      </c>
      <c r="S564" s="18">
        <v>5.7</v>
      </c>
      <c r="T564" s="65">
        <f>IF(OR(ISNUMBER(R564),ISNUMBER(S564)),R564+S564,"")</f>
        <v>9.4</v>
      </c>
      <c r="U564" s="1">
        <v>3.8</v>
      </c>
      <c r="V564" s="18">
        <v>6</v>
      </c>
      <c r="W564" s="64">
        <f>IF(OR(ISNUMBER(U564),ISNUMBER(V564)),U564+V564,"")</f>
        <v>9.8000000000000007</v>
      </c>
      <c r="X564" s="106">
        <f>IF(AS564=4/6,0.7,AS564)</f>
        <v>0.83333333333333337</v>
      </c>
      <c r="Y564" s="51">
        <f>F564+G564</f>
        <v>9.8000000000000007</v>
      </c>
      <c r="Z564" s="51">
        <f>I564+J564</f>
        <v>10</v>
      </c>
      <c r="AA564" s="51">
        <f>L564+M564</f>
        <v>0</v>
      </c>
      <c r="AB564" s="51">
        <f>O564+P564</f>
        <v>0</v>
      </c>
      <c r="AC564" s="51">
        <f>R564+S564</f>
        <v>9.4</v>
      </c>
      <c r="AD564" s="51">
        <f>U564+V564</f>
        <v>9.8000000000000007</v>
      </c>
      <c r="AE564" s="52">
        <f>LARGE($Y564:$AD564,AE$1)</f>
        <v>10</v>
      </c>
      <c r="AF564" s="52">
        <f>LARGE($Y564:$AD564,AF$1)</f>
        <v>9.8000000000000007</v>
      </c>
      <c r="AG564" s="52">
        <f>LARGE($Y564:$AD564,AG$1)</f>
        <v>9.8000000000000007</v>
      </c>
      <c r="AH564" s="52">
        <f>LARGE($Y564:$AD564,AH$1)</f>
        <v>9.4</v>
      </c>
      <c r="AI564" s="52">
        <f>LARGE($Y564:$AD564,AI$1)</f>
        <v>0</v>
      </c>
      <c r="AJ564" s="52">
        <f>LARGE($Y564:$AD564,AJ$1)</f>
        <v>0</v>
      </c>
      <c r="AL564" s="96" t="str">
        <f>IF(H564-F564*G564=H564,0,"ok")</f>
        <v>ok</v>
      </c>
      <c r="AM564" s="96" t="str">
        <f>IF(K564-I564*J564=K564,0,"ok")</f>
        <v>ok</v>
      </c>
      <c r="AN564" s="96" t="e">
        <f>IF(N564-L564*M564=N564,0,"ok")</f>
        <v>#VALUE!</v>
      </c>
      <c r="AO564" s="96" t="e">
        <f>IF(Q564-O564*P564=Q564,0,"ok")</f>
        <v>#VALUE!</v>
      </c>
      <c r="AP564" s="96" t="str">
        <f>IF(T564-R564*S564=T564,0,"ok")</f>
        <v>ok</v>
      </c>
      <c r="AQ564" s="96" t="str">
        <f>IF(W564-U564*V564=W564,0,"ok")</f>
        <v>ok</v>
      </c>
      <c r="AR564" s="107">
        <f>COUNT(AL564:AQ564)</f>
        <v>0</v>
      </c>
      <c r="AS564" s="109">
        <f>IF(E564&lt;&gt;0,(COUNT(F564:W564)+3)/18,0)</f>
        <v>0.83333333333333337</v>
      </c>
    </row>
    <row r="565" spans="1:45" ht="12.75" customHeight="1">
      <c r="A565" s="3">
        <v>15</v>
      </c>
      <c r="C565" s="25" t="s">
        <v>636</v>
      </c>
      <c r="D565" s="22" t="s">
        <v>637</v>
      </c>
      <c r="E565" s="20">
        <f>AVERAGE(AE565:AH565)</f>
        <v>8.6750000000000007</v>
      </c>
      <c r="F565" s="1">
        <v>3.5</v>
      </c>
      <c r="G565" s="18">
        <v>5.5</v>
      </c>
      <c r="H565" s="64">
        <f>IF(OR(ISNUMBER(F565),ISNUMBER(G565)),F565+G565,"")</f>
        <v>9</v>
      </c>
      <c r="I565" s="2">
        <v>3.5</v>
      </c>
      <c r="J565" s="18">
        <v>5.7</v>
      </c>
      <c r="K565" s="64">
        <f>IF(OR(ISNUMBER(I565),ISNUMBER(J565)),I565+J565,"")</f>
        <v>9.1999999999999993</v>
      </c>
      <c r="L565" s="2">
        <v>1.5</v>
      </c>
      <c r="M565" s="18">
        <v>6</v>
      </c>
      <c r="N565" s="65">
        <f>IF(OR(ISNUMBER(L565),ISNUMBER(M565)),L565+M565,"")</f>
        <v>7.5</v>
      </c>
      <c r="O565" s="1">
        <v>3</v>
      </c>
      <c r="P565" s="18">
        <v>6</v>
      </c>
      <c r="Q565" s="64">
        <f>IF(OR(ISNUMBER(O565),ISNUMBER(P565)),O565+P565,"")</f>
        <v>9</v>
      </c>
      <c r="R565" s="83"/>
      <c r="S565" s="72"/>
      <c r="T565" s="65" t="str">
        <f>IF(OR(ISNUMBER(R565),ISNUMBER(S565)),R565+S565,"")</f>
        <v/>
      </c>
      <c r="U565" s="71"/>
      <c r="V565" s="72"/>
      <c r="W565" s="64" t="str">
        <f>IF(OR(ISNUMBER(U565),ISNUMBER(V565)),U565+V565,"")</f>
        <v/>
      </c>
      <c r="X565" s="106">
        <f>IF(AS565=4/6,0.7,AS565)</f>
        <v>0.83333333333333337</v>
      </c>
      <c r="Y565" s="51">
        <f>F565+G565</f>
        <v>9</v>
      </c>
      <c r="Z565" s="51">
        <f>I565+J565</f>
        <v>9.1999999999999993</v>
      </c>
      <c r="AA565" s="51">
        <f>L565+M565</f>
        <v>7.5</v>
      </c>
      <c r="AB565" s="51">
        <f>O565+P565</f>
        <v>9</v>
      </c>
      <c r="AC565" s="51">
        <f>R565+S565</f>
        <v>0</v>
      </c>
      <c r="AD565" s="51">
        <f>U565+V565</f>
        <v>0</v>
      </c>
      <c r="AE565" s="52">
        <f>LARGE($Y565:$AD565,AE$1)</f>
        <v>9.1999999999999993</v>
      </c>
      <c r="AF565" s="52">
        <f>LARGE($Y565:$AD565,AF$1)</f>
        <v>9</v>
      </c>
      <c r="AG565" s="52">
        <f>LARGE($Y565:$AD565,AG$1)</f>
        <v>9</v>
      </c>
      <c r="AH565" s="52">
        <f>LARGE($Y565:$AD565,AH$1)</f>
        <v>7.5</v>
      </c>
      <c r="AI565" s="52">
        <f>LARGE($Y565:$AD565,AI$1)</f>
        <v>0</v>
      </c>
      <c r="AJ565" s="52">
        <f>LARGE($Y565:$AD565,AJ$1)</f>
        <v>0</v>
      </c>
      <c r="AL565" s="96" t="str">
        <f>IF(H565-F565*G565=H565,0,"ok")</f>
        <v>ok</v>
      </c>
      <c r="AM565" s="96" t="str">
        <f>IF(K565-I565*J565=K565,0,"ok")</f>
        <v>ok</v>
      </c>
      <c r="AN565" s="96" t="str">
        <f>IF(N565-L565*M565=N565,0,"ok")</f>
        <v>ok</v>
      </c>
      <c r="AO565" s="96" t="str">
        <f>IF(Q565-O565*P565=Q565,0,"ok")</f>
        <v>ok</v>
      </c>
      <c r="AP565" s="96" t="e">
        <f>IF(T565-R565*S565=T565,0,"ok")</f>
        <v>#VALUE!</v>
      </c>
      <c r="AQ565" s="96" t="e">
        <f>IF(W565-U565*V565=W565,0,"ok")</f>
        <v>#VALUE!</v>
      </c>
      <c r="AR565" s="107">
        <f>COUNT(AL565:AQ565)</f>
        <v>0</v>
      </c>
      <c r="AS565" s="109">
        <f>IF(E565&lt;&gt;0,(COUNT(F565:W565)+3)/18,0)</f>
        <v>0.83333333333333337</v>
      </c>
    </row>
    <row r="566" spans="1:45" ht="12.75" customHeight="1">
      <c r="A566" s="3">
        <v>8</v>
      </c>
      <c r="C566" s="25" t="s">
        <v>323</v>
      </c>
      <c r="D566" s="22" t="s">
        <v>324</v>
      </c>
      <c r="E566" s="20">
        <f>AVERAGE(AE566:AH566)</f>
        <v>8.9499999999999993</v>
      </c>
      <c r="F566" s="1">
        <v>4</v>
      </c>
      <c r="G566" s="18">
        <v>5</v>
      </c>
      <c r="H566" s="64">
        <f>IF(OR(ISNUMBER(F566),ISNUMBER(G566)),F566+G566,"")</f>
        <v>9</v>
      </c>
      <c r="I566" s="2">
        <v>3</v>
      </c>
      <c r="J566" s="18">
        <v>6</v>
      </c>
      <c r="K566" s="64">
        <f>IF(OR(ISNUMBER(I566),ISNUMBER(J566)),I566+J566,"")</f>
        <v>9</v>
      </c>
      <c r="L566" s="2">
        <v>2.8</v>
      </c>
      <c r="M566" s="18">
        <v>6</v>
      </c>
      <c r="N566" s="65">
        <f>IF(OR(ISNUMBER(L566),ISNUMBER(M566)),L566+M566,"")</f>
        <v>8.8000000000000007</v>
      </c>
      <c r="O566" s="1">
        <v>3</v>
      </c>
      <c r="P566" s="18">
        <v>6</v>
      </c>
      <c r="Q566" s="64">
        <f>IF(OR(ISNUMBER(O566),ISNUMBER(P566)),O566+P566,"")</f>
        <v>9</v>
      </c>
      <c r="R566" s="2"/>
      <c r="S566" s="18"/>
      <c r="T566" s="65" t="str">
        <f>IF(OR(ISNUMBER(R566),ISNUMBER(S566)),R566+S566,"")</f>
        <v/>
      </c>
      <c r="U566" s="1">
        <v>3.2</v>
      </c>
      <c r="V566" s="18">
        <v>5.3</v>
      </c>
      <c r="W566" s="64">
        <f>IF(OR(ISNUMBER(U566),ISNUMBER(V566)),U566+V566,"")</f>
        <v>8.5</v>
      </c>
      <c r="X566" s="106">
        <f>IF(AS566=4/6,0.7,AS566)</f>
        <v>1</v>
      </c>
      <c r="Y566" s="51">
        <f>F566+G566</f>
        <v>9</v>
      </c>
      <c r="Z566" s="51">
        <f>I566+J566</f>
        <v>9</v>
      </c>
      <c r="AA566" s="51">
        <f>L566+M566</f>
        <v>8.8000000000000007</v>
      </c>
      <c r="AB566" s="51">
        <f>O566+P566</f>
        <v>9</v>
      </c>
      <c r="AC566" s="51">
        <f>R566+S566</f>
        <v>0</v>
      </c>
      <c r="AD566" s="51">
        <f>U566+V566</f>
        <v>8.5</v>
      </c>
      <c r="AE566" s="52">
        <f>LARGE($Y566:$AD566,AE$1)</f>
        <v>9</v>
      </c>
      <c r="AF566" s="52">
        <f>LARGE($Y566:$AD566,AF$1)</f>
        <v>9</v>
      </c>
      <c r="AG566" s="52">
        <f>LARGE($Y566:$AD566,AG$1)</f>
        <v>9</v>
      </c>
      <c r="AH566" s="52">
        <f>LARGE($Y566:$AD566,AH$1)</f>
        <v>8.8000000000000007</v>
      </c>
      <c r="AI566" s="52">
        <f>LARGE($Y566:$AD566,AI$1)</f>
        <v>8.5</v>
      </c>
      <c r="AJ566" s="52">
        <f>LARGE($Y566:$AD566,AJ$1)</f>
        <v>0</v>
      </c>
      <c r="AL566" s="96" t="str">
        <f>IF(H566-F566*G566=H566,0,"ok")</f>
        <v>ok</v>
      </c>
      <c r="AM566" s="96" t="str">
        <f>IF(K566-I566*J566=K566,0,"ok")</f>
        <v>ok</v>
      </c>
      <c r="AN566" s="96" t="str">
        <f>IF(N566-L566*M566=N566,0,"ok")</f>
        <v>ok</v>
      </c>
      <c r="AO566" s="96" t="str">
        <f>IF(Q566-O566*P566=Q566,0,"ok")</f>
        <v>ok</v>
      </c>
      <c r="AP566" s="96" t="e">
        <f>IF(T566-R566*S566=T566,0,"ok")</f>
        <v>#VALUE!</v>
      </c>
      <c r="AQ566" s="96" t="str">
        <f>IF(W566-U566*V566=W566,0,"ok")</f>
        <v>ok</v>
      </c>
      <c r="AR566" s="107">
        <f>COUNT(AL566:AQ566)</f>
        <v>0</v>
      </c>
      <c r="AS566" s="109">
        <f>IF(E566&lt;&gt;0,(COUNT(F566:W566)+3)/18,0)</f>
        <v>1</v>
      </c>
    </row>
    <row r="567" spans="1:45" ht="12.75" customHeight="1">
      <c r="A567" s="3">
        <v>3</v>
      </c>
      <c r="C567" s="25" t="s">
        <v>114</v>
      </c>
      <c r="D567" s="22" t="s">
        <v>115</v>
      </c>
      <c r="E567" s="20">
        <f>AVERAGE(AE567:AH567)</f>
        <v>9.1</v>
      </c>
      <c r="F567" s="1">
        <v>3.5</v>
      </c>
      <c r="G567" s="18">
        <v>6</v>
      </c>
      <c r="H567" s="64">
        <f>IF(OR(ISNUMBER(F567),ISNUMBER(G567)),F567+G567,"")</f>
        <v>9.5</v>
      </c>
      <c r="I567" s="2">
        <v>4</v>
      </c>
      <c r="J567" s="18">
        <v>6</v>
      </c>
      <c r="K567" s="64">
        <f>IF(OR(ISNUMBER(I567),ISNUMBER(J567)),I567+J567,"")</f>
        <v>10</v>
      </c>
      <c r="L567" s="2">
        <v>3.5</v>
      </c>
      <c r="M567" s="18">
        <v>5.5</v>
      </c>
      <c r="N567" s="65">
        <f>IF(OR(ISNUMBER(L567),ISNUMBER(M567)),L567+M567,"")</f>
        <v>9</v>
      </c>
      <c r="O567" s="1"/>
      <c r="P567" s="18"/>
      <c r="Q567" s="64" t="str">
        <f>IF(OR(ISNUMBER(O567),ISNUMBER(P567)),O567+P567,"")</f>
        <v/>
      </c>
      <c r="R567" s="2">
        <v>2.4</v>
      </c>
      <c r="S567" s="18">
        <v>5.5</v>
      </c>
      <c r="T567" s="65">
        <f>IF(OR(ISNUMBER(R567),ISNUMBER(S567)),R567+S567,"")</f>
        <v>7.9</v>
      </c>
      <c r="U567" s="71"/>
      <c r="V567" s="72"/>
      <c r="W567" s="64" t="str">
        <f>IF(OR(ISNUMBER(U567),ISNUMBER(V567)),U567+V567,"")</f>
        <v/>
      </c>
      <c r="X567" s="106">
        <f>IF(AS567=4/6,0.7,AS567)</f>
        <v>0.83333333333333337</v>
      </c>
      <c r="Y567" s="51">
        <f>F567+G567</f>
        <v>9.5</v>
      </c>
      <c r="Z567" s="51">
        <f>I567+J567</f>
        <v>10</v>
      </c>
      <c r="AA567" s="51">
        <f>L567+M567</f>
        <v>9</v>
      </c>
      <c r="AB567" s="51">
        <f>O567+P567</f>
        <v>0</v>
      </c>
      <c r="AC567" s="51">
        <f>R567+S567</f>
        <v>7.9</v>
      </c>
      <c r="AD567" s="51">
        <f>U567+V567</f>
        <v>0</v>
      </c>
      <c r="AE567" s="52">
        <f>LARGE($Y567:$AD567,AE$1)</f>
        <v>10</v>
      </c>
      <c r="AF567" s="52">
        <f>LARGE($Y567:$AD567,AF$1)</f>
        <v>9.5</v>
      </c>
      <c r="AG567" s="52">
        <f>LARGE($Y567:$AD567,AG$1)</f>
        <v>9</v>
      </c>
      <c r="AH567" s="52">
        <f>LARGE($Y567:$AD567,AH$1)</f>
        <v>7.9</v>
      </c>
      <c r="AI567" s="52">
        <f>LARGE($Y567:$AD567,AI$1)</f>
        <v>0</v>
      </c>
      <c r="AJ567" s="52">
        <f>LARGE($Y567:$AD567,AJ$1)</f>
        <v>0</v>
      </c>
      <c r="AL567" s="96" t="str">
        <f>IF(H567-F567*G567=H567,0,"ok")</f>
        <v>ok</v>
      </c>
      <c r="AM567" s="96" t="str">
        <f>IF(K567-I567*J567=K567,0,"ok")</f>
        <v>ok</v>
      </c>
      <c r="AN567" s="96" t="str">
        <f>IF(N567-L567*M567=N567,0,"ok")</f>
        <v>ok</v>
      </c>
      <c r="AO567" s="96" t="e">
        <f>IF(Q567-O567*P567=Q567,0,"ok")</f>
        <v>#VALUE!</v>
      </c>
      <c r="AP567" s="96" t="str">
        <f>IF(T567-R567*S567=T567,0,"ok")</f>
        <v>ok</v>
      </c>
      <c r="AQ567" s="96" t="e">
        <f>IF(W567-U567*V567=W567,0,"ok")</f>
        <v>#VALUE!</v>
      </c>
      <c r="AR567" s="107">
        <f>COUNT(AL567:AQ567)</f>
        <v>0</v>
      </c>
      <c r="AS567" s="109">
        <f>IF(E567&lt;&gt;0,(COUNT(F567:W567)+3)/18,0)</f>
        <v>0.83333333333333337</v>
      </c>
    </row>
    <row r="568" spans="1:45" ht="12.75" customHeight="1">
      <c r="A568" s="3">
        <v>10</v>
      </c>
      <c r="C568" s="25" t="s">
        <v>393</v>
      </c>
      <c r="D568" s="22" t="s">
        <v>394</v>
      </c>
      <c r="E568" s="20">
        <f>AVERAGE(AE568:AH568)</f>
        <v>9.25</v>
      </c>
      <c r="F568" s="1">
        <v>3.7</v>
      </c>
      <c r="G568" s="18">
        <v>5.6</v>
      </c>
      <c r="H568" s="64">
        <f>IF(OR(ISNUMBER(F568),ISNUMBER(G568)),F568+G568,"")</f>
        <v>9.3000000000000007</v>
      </c>
      <c r="I568" s="2">
        <v>3</v>
      </c>
      <c r="J568" s="18">
        <v>5.4</v>
      </c>
      <c r="K568" s="64">
        <f>IF(OR(ISNUMBER(I568),ISNUMBER(J568)),I568+J568,"")</f>
        <v>8.4</v>
      </c>
      <c r="L568" s="2">
        <v>3.3</v>
      </c>
      <c r="M568" s="18">
        <v>6</v>
      </c>
      <c r="N568" s="65">
        <f>IF(OR(ISNUMBER(L568),ISNUMBER(M568)),L568+M568,"")</f>
        <v>9.3000000000000007</v>
      </c>
      <c r="O568" s="1">
        <v>4</v>
      </c>
      <c r="P568" s="18">
        <v>6</v>
      </c>
      <c r="Q568" s="64">
        <f>IF(OR(ISNUMBER(O568),ISNUMBER(P568)),O568+P568,"")</f>
        <v>10</v>
      </c>
      <c r="R568" s="83"/>
      <c r="S568" s="72"/>
      <c r="T568" s="65" t="str">
        <f>IF(OR(ISNUMBER(R568),ISNUMBER(S568)),R568+S568,"")</f>
        <v/>
      </c>
      <c r="U568" s="71"/>
      <c r="V568" s="72"/>
      <c r="W568" s="64" t="str">
        <f>IF(OR(ISNUMBER(U568),ISNUMBER(V568)),U568+V568,"")</f>
        <v/>
      </c>
      <c r="X568" s="106">
        <f>IF(AS568=4/6,0.7,AS568)</f>
        <v>0.83333333333333337</v>
      </c>
      <c r="Y568" s="51">
        <f>F568+G568</f>
        <v>9.3000000000000007</v>
      </c>
      <c r="Z568" s="51">
        <f>I568+J568</f>
        <v>8.4</v>
      </c>
      <c r="AA568" s="51">
        <f>L568+M568</f>
        <v>9.3000000000000007</v>
      </c>
      <c r="AB568" s="51">
        <f>O568+P568</f>
        <v>10</v>
      </c>
      <c r="AC568" s="51">
        <f>R568+S568</f>
        <v>0</v>
      </c>
      <c r="AD568" s="51">
        <f>U568+V568</f>
        <v>0</v>
      </c>
      <c r="AE568" s="52">
        <f>LARGE($Y568:$AD568,AE$1)</f>
        <v>10</v>
      </c>
      <c r="AF568" s="52">
        <f>LARGE($Y568:$AD568,AF$1)</f>
        <v>9.3000000000000007</v>
      </c>
      <c r="AG568" s="52">
        <f>LARGE($Y568:$AD568,AG$1)</f>
        <v>9.3000000000000007</v>
      </c>
      <c r="AH568" s="52">
        <f>LARGE($Y568:$AD568,AH$1)</f>
        <v>8.4</v>
      </c>
      <c r="AI568" s="52">
        <f>LARGE($Y568:$AD568,AI$1)</f>
        <v>0</v>
      </c>
      <c r="AJ568" s="52">
        <f>LARGE($Y568:$AD568,AJ$1)</f>
        <v>0</v>
      </c>
      <c r="AL568" s="96" t="str">
        <f>IF(H568-F568*G568=H568,0,"ok")</f>
        <v>ok</v>
      </c>
      <c r="AM568" s="96" t="str">
        <f>IF(K568-I568*J568=K568,0,"ok")</f>
        <v>ok</v>
      </c>
      <c r="AN568" s="96" t="str">
        <f>IF(N568-L568*M568=N568,0,"ok")</f>
        <v>ok</v>
      </c>
      <c r="AO568" s="96" t="str">
        <f>IF(Q568-O568*P568=Q568,0,"ok")</f>
        <v>ok</v>
      </c>
      <c r="AP568" s="96" t="e">
        <f>IF(T568-R568*S568=T568,0,"ok")</f>
        <v>#VALUE!</v>
      </c>
      <c r="AQ568" s="96" t="e">
        <f>IF(W568-U568*V568=W568,0,"ok")</f>
        <v>#VALUE!</v>
      </c>
      <c r="AR568" s="107">
        <f>COUNT(AL568:AQ568)</f>
        <v>0</v>
      </c>
      <c r="AS568" s="109">
        <f>IF(E568&lt;&gt;0,(COUNT(F568:W568)+3)/18,0)</f>
        <v>0.83333333333333337</v>
      </c>
    </row>
    <row r="569" spans="1:45" ht="12.75" customHeight="1">
      <c r="A569" s="3">
        <v>11</v>
      </c>
      <c r="C569" s="25" t="s">
        <v>444</v>
      </c>
      <c r="D569" s="22" t="s">
        <v>445</v>
      </c>
      <c r="E569" s="20">
        <f>AVERAGE(AE569:AH569)</f>
        <v>9</v>
      </c>
      <c r="F569" s="1">
        <v>4</v>
      </c>
      <c r="G569" s="18">
        <v>6</v>
      </c>
      <c r="H569" s="64">
        <f>IF(OR(ISNUMBER(F569),ISNUMBER(G569)),F569+G569,"")</f>
        <v>10</v>
      </c>
      <c r="I569" s="2">
        <v>4</v>
      </c>
      <c r="J569" s="18">
        <v>6</v>
      </c>
      <c r="K569" s="64">
        <f>IF(OR(ISNUMBER(I569),ISNUMBER(J569)),I569+J569,"")</f>
        <v>10</v>
      </c>
      <c r="L569" s="2">
        <v>2</v>
      </c>
      <c r="M569" s="18">
        <v>6</v>
      </c>
      <c r="N569" s="65">
        <f>IF(OR(ISNUMBER(L569),ISNUMBER(M569)),L569+M569,"")</f>
        <v>8</v>
      </c>
      <c r="O569" s="1">
        <v>2</v>
      </c>
      <c r="P569" s="18">
        <v>6</v>
      </c>
      <c r="Q569" s="64">
        <f>IF(OR(ISNUMBER(O569),ISNUMBER(P569)),O569+P569,"")</f>
        <v>8</v>
      </c>
      <c r="R569" s="2"/>
      <c r="S569" s="18"/>
      <c r="T569" s="65" t="str">
        <f>IF(OR(ISNUMBER(R569),ISNUMBER(S569)),R569+S569,"")</f>
        <v/>
      </c>
      <c r="U569" s="1"/>
      <c r="V569" s="18"/>
      <c r="W569" s="64" t="str">
        <f>IF(OR(ISNUMBER(U569),ISNUMBER(V569)),U569+V569,"")</f>
        <v/>
      </c>
      <c r="X569" s="106">
        <f>IF(AS569=4/6,0.7,AS569)</f>
        <v>0.83333333333333337</v>
      </c>
      <c r="Y569" s="51">
        <f>F569+G569</f>
        <v>10</v>
      </c>
      <c r="Z569" s="51">
        <f>I569+J569</f>
        <v>10</v>
      </c>
      <c r="AA569" s="51">
        <f>L569+M569</f>
        <v>8</v>
      </c>
      <c r="AB569" s="51">
        <f>O569+P569</f>
        <v>8</v>
      </c>
      <c r="AC569" s="51">
        <f>R569+S569</f>
        <v>0</v>
      </c>
      <c r="AD569" s="51">
        <f>U569+V569</f>
        <v>0</v>
      </c>
      <c r="AE569" s="52">
        <f>LARGE($Y569:$AD569,AE$1)</f>
        <v>10</v>
      </c>
      <c r="AF569" s="52">
        <f>LARGE($Y569:$AD569,AF$1)</f>
        <v>10</v>
      </c>
      <c r="AG569" s="52">
        <f>LARGE($Y569:$AD569,AG$1)</f>
        <v>8</v>
      </c>
      <c r="AH569" s="52">
        <f>LARGE($Y569:$AD569,AH$1)</f>
        <v>8</v>
      </c>
      <c r="AI569" s="52">
        <f>LARGE($Y569:$AD569,AI$1)</f>
        <v>0</v>
      </c>
      <c r="AJ569" s="52">
        <f>LARGE($Y569:$AD569,AJ$1)</f>
        <v>0</v>
      </c>
      <c r="AL569" s="96" t="str">
        <f>IF(H569-F569*G569=H569,0,"ok")</f>
        <v>ok</v>
      </c>
      <c r="AM569" s="96" t="str">
        <f>IF(K569-I569*J569=K569,0,"ok")</f>
        <v>ok</v>
      </c>
      <c r="AN569" s="96" t="str">
        <f>IF(N569-L569*M569=N569,0,"ok")</f>
        <v>ok</v>
      </c>
      <c r="AO569" s="96" t="str">
        <f>IF(Q569-O569*P569=Q569,0,"ok")</f>
        <v>ok</v>
      </c>
      <c r="AP569" s="96" t="e">
        <f>IF(T569-R569*S569=T569,0,"ok")</f>
        <v>#VALUE!</v>
      </c>
      <c r="AQ569" s="96" t="e">
        <f>IF(W569-U569*V569=W569,0,"ok")</f>
        <v>#VALUE!</v>
      </c>
      <c r="AR569" s="107">
        <f>COUNT(AL569:AQ569)</f>
        <v>0</v>
      </c>
      <c r="AS569" s="109">
        <f>IF(E569&lt;&gt;0,(COUNT(F569:W569)+3)/18,0)</f>
        <v>0.83333333333333337</v>
      </c>
    </row>
    <row r="570" spans="1:45" ht="12.75" customHeight="1">
      <c r="A570" s="3">
        <v>21</v>
      </c>
      <c r="C570" s="25" t="s">
        <v>902</v>
      </c>
      <c r="D570" s="22" t="s">
        <v>903</v>
      </c>
      <c r="E570" s="20">
        <f>AVERAGE(AE570:AH570)</f>
        <v>9.125</v>
      </c>
      <c r="F570" s="1">
        <v>3.1</v>
      </c>
      <c r="G570" s="18">
        <v>5.8</v>
      </c>
      <c r="H570" s="64">
        <f>IF(OR(ISNUMBER(F570),ISNUMBER(G570)),F570+G570,"")</f>
        <v>8.9</v>
      </c>
      <c r="I570" s="2">
        <v>4</v>
      </c>
      <c r="J570" s="18">
        <v>6</v>
      </c>
      <c r="K570" s="64">
        <f>IF(OR(ISNUMBER(I570),ISNUMBER(J570)),I570+J570,"")</f>
        <v>10</v>
      </c>
      <c r="L570" s="2"/>
      <c r="M570" s="18"/>
      <c r="N570" s="65" t="str">
        <f>IF(OR(ISNUMBER(L570),ISNUMBER(M570)),L570+M570,"")</f>
        <v/>
      </c>
      <c r="O570" s="1">
        <v>3.7</v>
      </c>
      <c r="P570" s="18">
        <v>5.5</v>
      </c>
      <c r="Q570" s="64">
        <f>IF(OR(ISNUMBER(O570),ISNUMBER(P570)),O570+P570,"")</f>
        <v>9.1999999999999993</v>
      </c>
      <c r="R570" s="2">
        <v>3.4</v>
      </c>
      <c r="S570" s="18">
        <v>5</v>
      </c>
      <c r="T570" s="65">
        <f>IF(OR(ISNUMBER(R570),ISNUMBER(S570)),R570+S570,"")</f>
        <v>8.4</v>
      </c>
      <c r="U570" s="1">
        <v>2.5</v>
      </c>
      <c r="V570" s="18">
        <v>5.5</v>
      </c>
      <c r="W570" s="64">
        <f>IF(OR(ISNUMBER(U570),ISNUMBER(V570)),U570+V570,"")</f>
        <v>8</v>
      </c>
      <c r="X570" s="106">
        <f>IF(AS570=4/6,0.7,AS570)</f>
        <v>1</v>
      </c>
      <c r="Y570" s="51">
        <f>F570+G570</f>
        <v>8.9</v>
      </c>
      <c r="Z570" s="51">
        <f>I570+J570</f>
        <v>10</v>
      </c>
      <c r="AA570" s="51">
        <f>L570+M570</f>
        <v>0</v>
      </c>
      <c r="AB570" s="51">
        <f>O570+P570</f>
        <v>9.1999999999999993</v>
      </c>
      <c r="AC570" s="51">
        <f>R570+S570</f>
        <v>8.4</v>
      </c>
      <c r="AD570" s="51">
        <f>U570+V570</f>
        <v>8</v>
      </c>
      <c r="AE570" s="52">
        <f>LARGE($Y570:$AD570,AE$1)</f>
        <v>10</v>
      </c>
      <c r="AF570" s="52">
        <f>LARGE($Y570:$AD570,AF$1)</f>
        <v>9.1999999999999993</v>
      </c>
      <c r="AG570" s="52">
        <f>LARGE($Y570:$AD570,AG$1)</f>
        <v>8.9</v>
      </c>
      <c r="AH570" s="52">
        <f>LARGE($Y570:$AD570,AH$1)</f>
        <v>8.4</v>
      </c>
      <c r="AI570" s="52">
        <f>LARGE($Y570:$AD570,AI$1)</f>
        <v>8</v>
      </c>
      <c r="AJ570" s="52">
        <f>LARGE($Y570:$AD570,AJ$1)</f>
        <v>0</v>
      </c>
      <c r="AL570" s="96" t="str">
        <f>IF(H570-F570*G570=H570,0,"ok")</f>
        <v>ok</v>
      </c>
      <c r="AM570" s="96" t="str">
        <f>IF(K570-I570*J570=K570,0,"ok")</f>
        <v>ok</v>
      </c>
      <c r="AN570" s="96" t="e">
        <f>IF(N570-L570*M570=N570,0,"ok")</f>
        <v>#VALUE!</v>
      </c>
      <c r="AO570" s="96" t="str">
        <f>IF(Q570-O570*P570=Q570,0,"ok")</f>
        <v>ok</v>
      </c>
      <c r="AP570" s="96" t="str">
        <f>IF(T570-R570*S570=T570,0,"ok")</f>
        <v>ok</v>
      </c>
      <c r="AQ570" s="96" t="str">
        <f>IF(W570-U570*V570=W570,0,"ok")</f>
        <v>ok</v>
      </c>
      <c r="AR570" s="107">
        <f>COUNT(AL570:AQ570)</f>
        <v>0</v>
      </c>
      <c r="AS570" s="109">
        <f>IF(E570&lt;&gt;0,(COUNT(F570:W570)+3)/18,0)</f>
        <v>1</v>
      </c>
    </row>
    <row r="571" spans="1:45" ht="12.75" customHeight="1">
      <c r="A571" s="3">
        <v>12</v>
      </c>
      <c r="C571" s="28" t="s">
        <v>490</v>
      </c>
      <c r="D571" s="29" t="s">
        <v>491</v>
      </c>
      <c r="E571" s="20">
        <f>AVERAGE(AE571:AH571)</f>
        <v>7.9999999999999991</v>
      </c>
      <c r="F571" s="1">
        <v>3.4</v>
      </c>
      <c r="G571" s="18">
        <v>5</v>
      </c>
      <c r="H571" s="64">
        <f>IF(OR(ISNUMBER(F571),ISNUMBER(G571)),F571+G571,"")</f>
        <v>8.4</v>
      </c>
      <c r="I571" s="70">
        <v>3</v>
      </c>
      <c r="J571" s="69">
        <v>5.5</v>
      </c>
      <c r="K571" s="64">
        <f>IF(OR(ISNUMBER(I571),ISNUMBER(J571)),I571+J571,"")</f>
        <v>8.5</v>
      </c>
      <c r="L571" s="2"/>
      <c r="M571" s="18"/>
      <c r="N571" s="65" t="str">
        <f>IF(OR(ISNUMBER(L571),ISNUMBER(M571)),L571+M571,"")</f>
        <v/>
      </c>
      <c r="O571" s="1"/>
      <c r="P571" s="18"/>
      <c r="Q571" s="64" t="str">
        <f>IF(OR(ISNUMBER(O571),ISNUMBER(P571)),O571+P571,"")</f>
        <v/>
      </c>
      <c r="R571" s="2">
        <v>1.2</v>
      </c>
      <c r="S571" s="18">
        <v>5</v>
      </c>
      <c r="T571" s="65">
        <f>IF(OR(ISNUMBER(R571),ISNUMBER(S571)),R571+S571,"")</f>
        <v>6.2</v>
      </c>
      <c r="U571" s="1">
        <v>3.4</v>
      </c>
      <c r="V571" s="18">
        <v>5.5</v>
      </c>
      <c r="W571" s="64">
        <f>IF(OR(ISNUMBER(U571),ISNUMBER(V571)),U571+V571,"")</f>
        <v>8.9</v>
      </c>
      <c r="X571" s="106">
        <f>IF(AS571=4/6,0.7,AS571)</f>
        <v>0.83333333333333337</v>
      </c>
      <c r="Y571" s="51">
        <f>F571+G571</f>
        <v>8.4</v>
      </c>
      <c r="Z571" s="51">
        <f>I571+J571</f>
        <v>8.5</v>
      </c>
      <c r="AA571" s="51">
        <f>L571+M571</f>
        <v>0</v>
      </c>
      <c r="AB571" s="51">
        <f>O571+P571</f>
        <v>0</v>
      </c>
      <c r="AC571" s="51">
        <f>R571+S571</f>
        <v>6.2</v>
      </c>
      <c r="AD571" s="51">
        <f>U571+V571</f>
        <v>8.9</v>
      </c>
      <c r="AE571" s="52">
        <f>LARGE($Y571:$AD571,AE$1)</f>
        <v>8.9</v>
      </c>
      <c r="AF571" s="52">
        <f>LARGE($Y571:$AD571,AF$1)</f>
        <v>8.5</v>
      </c>
      <c r="AG571" s="52">
        <f>LARGE($Y571:$AD571,AG$1)</f>
        <v>8.4</v>
      </c>
      <c r="AH571" s="52">
        <f>LARGE($Y571:$AD571,AH$1)</f>
        <v>6.2</v>
      </c>
      <c r="AI571" s="52">
        <f>LARGE($Y571:$AD571,AI$1)</f>
        <v>0</v>
      </c>
      <c r="AJ571" s="52">
        <f>LARGE($Y571:$AD571,AJ$1)</f>
        <v>0</v>
      </c>
      <c r="AL571" s="96" t="str">
        <f>IF(H571-F571*G571=H571,0,"ok")</f>
        <v>ok</v>
      </c>
      <c r="AM571" s="96" t="str">
        <f>IF(K571-I571*J571=K571,0,"ok")</f>
        <v>ok</v>
      </c>
      <c r="AN571" s="96" t="e">
        <f>IF(N571-L571*M571=N571,0,"ok")</f>
        <v>#VALUE!</v>
      </c>
      <c r="AO571" s="96" t="e">
        <f>IF(Q571-O571*P571=Q571,0,"ok")</f>
        <v>#VALUE!</v>
      </c>
      <c r="AP571" s="96" t="str">
        <f>IF(T571-R571*S571=T571,0,"ok")</f>
        <v>ok</v>
      </c>
      <c r="AQ571" s="96" t="str">
        <f>IF(W571-U571*V571=W571,0,"ok")</f>
        <v>ok</v>
      </c>
      <c r="AR571" s="107">
        <f>COUNT(AL571:AQ571)</f>
        <v>0</v>
      </c>
      <c r="AS571" s="109">
        <f>IF(E571&lt;&gt;0,(COUNT(F571:W571)+3)/18,0)</f>
        <v>0.83333333333333337</v>
      </c>
    </row>
    <row r="572" spans="1:45" ht="12.75" customHeight="1">
      <c r="A572" s="3">
        <v>11</v>
      </c>
      <c r="C572" s="25">
        <v>9052609</v>
      </c>
      <c r="D572" s="22" t="s">
        <v>1116</v>
      </c>
      <c r="E572" s="20">
        <f>AVERAGE(AE572:AH572)</f>
        <v>9.4499999999999993</v>
      </c>
      <c r="F572" s="68">
        <v>2.2999999999999998</v>
      </c>
      <c r="G572" s="69">
        <v>4.5</v>
      </c>
      <c r="H572" s="64">
        <f>IF(OR(ISNUMBER(F572),ISNUMBER(G572)),F572+G572,"")</f>
        <v>6.8</v>
      </c>
      <c r="I572" s="2">
        <v>4</v>
      </c>
      <c r="J572" s="18">
        <v>5.5</v>
      </c>
      <c r="K572" s="64">
        <f>IF(OR(ISNUMBER(I572),ISNUMBER(J572)),I572+J572,"")</f>
        <v>9.5</v>
      </c>
      <c r="L572" s="2">
        <v>3.5</v>
      </c>
      <c r="M572" s="18">
        <v>6</v>
      </c>
      <c r="N572" s="65">
        <f>IF(OR(ISNUMBER(L572),ISNUMBER(M572)),L572+M572,"")</f>
        <v>9.5</v>
      </c>
      <c r="O572" s="1">
        <v>3.8</v>
      </c>
      <c r="P572" s="18">
        <v>6</v>
      </c>
      <c r="Q572" s="64">
        <f>IF(OR(ISNUMBER(O572),ISNUMBER(P572)),O572+P572,"")</f>
        <v>9.8000000000000007</v>
      </c>
      <c r="R572" s="56">
        <v>3</v>
      </c>
      <c r="S572" s="48">
        <v>6</v>
      </c>
      <c r="T572" s="65">
        <f>IF(OR(ISNUMBER(R572),ISNUMBER(S572)),R572+S572,"")</f>
        <v>9</v>
      </c>
      <c r="U572" s="1"/>
      <c r="V572" s="18"/>
      <c r="W572" s="64" t="str">
        <f>IF(OR(ISNUMBER(U572),ISNUMBER(V572)),U572+V572,"")</f>
        <v/>
      </c>
      <c r="X572" s="106">
        <f>IF(AS572=4/6,0.7,AS572)</f>
        <v>1</v>
      </c>
      <c r="Y572" s="51">
        <f>F572+G572</f>
        <v>6.8</v>
      </c>
      <c r="Z572" s="51">
        <f>I572+J572</f>
        <v>9.5</v>
      </c>
      <c r="AA572" s="51">
        <f>L572+M572</f>
        <v>9.5</v>
      </c>
      <c r="AB572" s="51">
        <f>O572+P572</f>
        <v>9.8000000000000007</v>
      </c>
      <c r="AC572" s="51">
        <f>R572+S572</f>
        <v>9</v>
      </c>
      <c r="AD572" s="51">
        <f>U572+V572</f>
        <v>0</v>
      </c>
      <c r="AE572" s="52">
        <f>LARGE($Y572:$AD572,AE$1)</f>
        <v>9.8000000000000007</v>
      </c>
      <c r="AF572" s="52">
        <f>LARGE($Y572:$AD572,AF$1)</f>
        <v>9.5</v>
      </c>
      <c r="AG572" s="52">
        <f>LARGE($Y572:$AD572,AG$1)</f>
        <v>9.5</v>
      </c>
      <c r="AH572" s="52">
        <f>LARGE($Y572:$AD572,AH$1)</f>
        <v>9</v>
      </c>
      <c r="AI572" s="52">
        <f>LARGE($Y572:$AD572,AI$1)</f>
        <v>6.8</v>
      </c>
      <c r="AJ572" s="52">
        <f>LARGE($Y572:$AD572,AJ$1)</f>
        <v>0</v>
      </c>
      <c r="AL572" s="96" t="str">
        <f>IF(H572-F572*G572=H572,0,"ok")</f>
        <v>ok</v>
      </c>
      <c r="AM572" s="96" t="str">
        <f>IF(K572-I572*J572=K572,0,"ok")</f>
        <v>ok</v>
      </c>
      <c r="AN572" s="96" t="str">
        <f>IF(N572-L572*M572=N572,0,"ok")</f>
        <v>ok</v>
      </c>
      <c r="AO572" s="96" t="str">
        <f>IF(Q572-O572*P572=Q572,0,"ok")</f>
        <v>ok</v>
      </c>
      <c r="AP572" s="96" t="str">
        <f>IF(T572-R572*S572=T572,0,"ok")</f>
        <v>ok</v>
      </c>
      <c r="AQ572" s="96" t="e">
        <f>IF(W572-U572*V572=W572,0,"ok")</f>
        <v>#VALUE!</v>
      </c>
      <c r="AR572" s="107">
        <f>COUNT(AL572:AQ572)</f>
        <v>0</v>
      </c>
      <c r="AS572" s="109">
        <f>IF(E572&lt;&gt;0,(COUNT(F572:W572)+3)/18,0)</f>
        <v>1</v>
      </c>
    </row>
    <row r="573" spans="1:45" ht="12.75" customHeight="1">
      <c r="A573" s="3">
        <v>20</v>
      </c>
      <c r="C573" s="25" t="s">
        <v>858</v>
      </c>
      <c r="D573" s="22" t="s">
        <v>859</v>
      </c>
      <c r="E573" s="20">
        <f>AVERAGE(AE573:AH573)</f>
        <v>8.8000000000000007</v>
      </c>
      <c r="F573" s="1">
        <v>3.3</v>
      </c>
      <c r="G573" s="18">
        <v>5</v>
      </c>
      <c r="H573" s="64">
        <f>IF(OR(ISNUMBER(F573),ISNUMBER(G573)),F573+G573,"")</f>
        <v>8.3000000000000007</v>
      </c>
      <c r="I573" s="2">
        <v>3.4</v>
      </c>
      <c r="J573" s="18">
        <v>6</v>
      </c>
      <c r="K573" s="64">
        <f>IF(OR(ISNUMBER(I573),ISNUMBER(J573)),I573+J573,"")</f>
        <v>9.4</v>
      </c>
      <c r="L573" s="2">
        <v>1.5</v>
      </c>
      <c r="M573" s="18">
        <v>6</v>
      </c>
      <c r="N573" s="65">
        <f>IF(OR(ISNUMBER(L573),ISNUMBER(M573)),L573+M573,"")</f>
        <v>7.5</v>
      </c>
      <c r="O573" s="98"/>
      <c r="P573" s="18">
        <v>5.6</v>
      </c>
      <c r="Q573" s="64">
        <f>IF(OR(ISNUMBER(O573),ISNUMBER(P573)),O573+P573,"")</f>
        <v>5.6</v>
      </c>
      <c r="R573" s="2"/>
      <c r="S573" s="18"/>
      <c r="T573" s="65" t="str">
        <f>IF(OR(ISNUMBER(R573),ISNUMBER(S573)),R573+S573,"")</f>
        <v/>
      </c>
      <c r="U573" s="1">
        <v>4</v>
      </c>
      <c r="V573" s="18">
        <v>6</v>
      </c>
      <c r="W573" s="64">
        <f>IF(OR(ISNUMBER(U573),ISNUMBER(V573)),U573+V573,"")</f>
        <v>10</v>
      </c>
      <c r="X573" s="106">
        <f>IF(AS573=4/6,0.7,AS573)</f>
        <v>0.94444444444444442</v>
      </c>
      <c r="Y573" s="51">
        <f>F573+G573</f>
        <v>8.3000000000000007</v>
      </c>
      <c r="Z573" s="51">
        <f>I573+J573</f>
        <v>9.4</v>
      </c>
      <c r="AA573" s="51">
        <f>L573+M573</f>
        <v>7.5</v>
      </c>
      <c r="AB573" s="51">
        <f>O573+P573</f>
        <v>5.6</v>
      </c>
      <c r="AC573" s="51">
        <f>R573+S573</f>
        <v>0</v>
      </c>
      <c r="AD573" s="51">
        <f>U573+V573</f>
        <v>10</v>
      </c>
      <c r="AE573" s="52">
        <f>LARGE($Y573:$AD573,AE$1)</f>
        <v>10</v>
      </c>
      <c r="AF573" s="52">
        <f>LARGE($Y573:$AD573,AF$1)</f>
        <v>9.4</v>
      </c>
      <c r="AG573" s="52">
        <f>LARGE($Y573:$AD573,AG$1)</f>
        <v>8.3000000000000007</v>
      </c>
      <c r="AH573" s="52">
        <f>LARGE($Y573:$AD573,AH$1)</f>
        <v>7.5</v>
      </c>
      <c r="AI573" s="52">
        <f>LARGE($Y573:$AD573,AI$1)</f>
        <v>5.6</v>
      </c>
      <c r="AJ573" s="52">
        <f>LARGE($Y573:$AD573,AJ$1)</f>
        <v>0</v>
      </c>
      <c r="AL573" s="96" t="str">
        <f>IF(H573-F573*G573=H573,0,"ok")</f>
        <v>ok</v>
      </c>
      <c r="AM573" s="96" t="str">
        <f>IF(K573-I573*J573=K573,0,"ok")</f>
        <v>ok</v>
      </c>
      <c r="AN573" s="96" t="str">
        <f>IF(N573-L573*M573=N573,0,"ok")</f>
        <v>ok</v>
      </c>
      <c r="AO573" s="96">
        <f>IF(Q573-O573*P573=Q573,0,"ok")</f>
        <v>0</v>
      </c>
      <c r="AP573" s="96" t="e">
        <f>IF(T573-R573*S573=T573,0,"ok")</f>
        <v>#VALUE!</v>
      </c>
      <c r="AQ573" s="96" t="str">
        <f>IF(W573-U573*V573=W573,0,"ok")</f>
        <v>ok</v>
      </c>
      <c r="AR573" s="107">
        <f>COUNT(AL573:AQ573)</f>
        <v>1</v>
      </c>
      <c r="AS573" s="109">
        <f>IF(E573&lt;&gt;0,(COUNT(F573:W573)+3)/18,0)</f>
        <v>0.94444444444444442</v>
      </c>
    </row>
    <row r="574" spans="1:45" ht="12.75" customHeight="1">
      <c r="A574" s="3">
        <v>10</v>
      </c>
      <c r="C574" s="25" t="s">
        <v>395</v>
      </c>
      <c r="D574" s="22" t="s">
        <v>396</v>
      </c>
      <c r="E574" s="20">
        <f>AVERAGE(AE574:AH574)</f>
        <v>8.375</v>
      </c>
      <c r="F574" s="1">
        <v>4</v>
      </c>
      <c r="G574" s="18">
        <v>5.7</v>
      </c>
      <c r="H574" s="64">
        <f>IF(OR(ISNUMBER(F574),ISNUMBER(G574)),F574+G574,"")</f>
        <v>9.6999999999999993</v>
      </c>
      <c r="I574" s="2">
        <v>2.5</v>
      </c>
      <c r="J574" s="18">
        <v>5.2</v>
      </c>
      <c r="K574" s="64">
        <f>IF(OR(ISNUMBER(I574),ISNUMBER(J574)),I574+J574,"")</f>
        <v>7.7</v>
      </c>
      <c r="L574" s="2">
        <v>1</v>
      </c>
      <c r="M574" s="18">
        <v>5.6</v>
      </c>
      <c r="N574" s="65">
        <f>IF(OR(ISNUMBER(L574),ISNUMBER(M574)),L574+M574,"")</f>
        <v>6.6</v>
      </c>
      <c r="O574" s="1">
        <v>3.5</v>
      </c>
      <c r="P574" s="18">
        <v>6</v>
      </c>
      <c r="Q574" s="64">
        <f>IF(OR(ISNUMBER(O574),ISNUMBER(P574)),O574+P574,"")</f>
        <v>9.5</v>
      </c>
      <c r="R574" s="83"/>
      <c r="S574" s="72"/>
      <c r="T574" s="65" t="str">
        <f>IF(OR(ISNUMBER(R574),ISNUMBER(S574)),R574+S574,"")</f>
        <v/>
      </c>
      <c r="U574" s="71"/>
      <c r="V574" s="72"/>
      <c r="W574" s="64" t="str">
        <f>IF(OR(ISNUMBER(U574),ISNUMBER(V574)),U574+V574,"")</f>
        <v/>
      </c>
      <c r="X574" s="106">
        <f>IF(AS574=4/6,0.7,AS574)</f>
        <v>0.83333333333333337</v>
      </c>
      <c r="Y574" s="51">
        <f>F574+G574</f>
        <v>9.6999999999999993</v>
      </c>
      <c r="Z574" s="51">
        <f>I574+J574</f>
        <v>7.7</v>
      </c>
      <c r="AA574" s="51">
        <f>L574+M574</f>
        <v>6.6</v>
      </c>
      <c r="AB574" s="51">
        <f>O574+P574</f>
        <v>9.5</v>
      </c>
      <c r="AC574" s="51">
        <f>R574+S574</f>
        <v>0</v>
      </c>
      <c r="AD574" s="51">
        <f>U574+V574</f>
        <v>0</v>
      </c>
      <c r="AE574" s="52">
        <f>LARGE($Y574:$AD574,AE$1)</f>
        <v>9.6999999999999993</v>
      </c>
      <c r="AF574" s="52">
        <f>LARGE($Y574:$AD574,AF$1)</f>
        <v>9.5</v>
      </c>
      <c r="AG574" s="52">
        <f>LARGE($Y574:$AD574,AG$1)</f>
        <v>7.7</v>
      </c>
      <c r="AH574" s="52">
        <f>LARGE($Y574:$AD574,AH$1)</f>
        <v>6.6</v>
      </c>
      <c r="AI574" s="52">
        <f>LARGE($Y574:$AD574,AI$1)</f>
        <v>0</v>
      </c>
      <c r="AJ574" s="52">
        <f>LARGE($Y574:$AD574,AJ$1)</f>
        <v>0</v>
      </c>
      <c r="AL574" s="96" t="str">
        <f>IF(H574-F574*G574=H574,0,"ok")</f>
        <v>ok</v>
      </c>
      <c r="AM574" s="96" t="str">
        <f>IF(K574-I574*J574=K574,0,"ok")</f>
        <v>ok</v>
      </c>
      <c r="AN574" s="96" t="str">
        <f>IF(N574-L574*M574=N574,0,"ok")</f>
        <v>ok</v>
      </c>
      <c r="AO574" s="96" t="str">
        <f>IF(Q574-O574*P574=Q574,0,"ok")</f>
        <v>ok</v>
      </c>
      <c r="AP574" s="96" t="e">
        <f>IF(T574-R574*S574=T574,0,"ok")</f>
        <v>#VALUE!</v>
      </c>
      <c r="AQ574" s="96" t="e">
        <f>IF(W574-U574*V574=W574,0,"ok")</f>
        <v>#VALUE!</v>
      </c>
      <c r="AR574" s="107">
        <f>COUNT(AL574:AQ574)</f>
        <v>0</v>
      </c>
      <c r="AS574" s="109">
        <f>IF(E574&lt;&gt;0,(COUNT(F574:W574)+3)/18,0)</f>
        <v>0.83333333333333337</v>
      </c>
    </row>
    <row r="575" spans="1:45" ht="12.75" customHeight="1">
      <c r="A575" s="3">
        <v>10</v>
      </c>
      <c r="C575" s="25" t="s">
        <v>397</v>
      </c>
      <c r="D575" s="22" t="s">
        <v>398</v>
      </c>
      <c r="E575" s="20">
        <f>AVERAGE(AE575:AH575)</f>
        <v>8.625</v>
      </c>
      <c r="F575" s="1">
        <v>3.5</v>
      </c>
      <c r="G575" s="18">
        <v>5.5</v>
      </c>
      <c r="H575" s="64">
        <f>IF(OR(ISNUMBER(F575),ISNUMBER(G575)),F575+G575,"")</f>
        <v>9</v>
      </c>
      <c r="I575" s="2">
        <v>2.8</v>
      </c>
      <c r="J575" s="18">
        <v>5.4</v>
      </c>
      <c r="K575" s="64">
        <f>IF(OR(ISNUMBER(I575),ISNUMBER(J575)),I575+J575,"")</f>
        <v>8.1999999999999993</v>
      </c>
      <c r="L575" s="2">
        <v>2</v>
      </c>
      <c r="M575" s="18">
        <v>6</v>
      </c>
      <c r="N575" s="65">
        <f>IF(OR(ISNUMBER(L575),ISNUMBER(M575)),L575+M575,"")</f>
        <v>8</v>
      </c>
      <c r="O575" s="1">
        <v>3.5</v>
      </c>
      <c r="P575" s="18">
        <v>5.8</v>
      </c>
      <c r="Q575" s="64">
        <f>IF(OR(ISNUMBER(O575),ISNUMBER(P575)),O575+P575,"")</f>
        <v>9.3000000000000007</v>
      </c>
      <c r="R575" s="83"/>
      <c r="S575" s="72"/>
      <c r="T575" s="65" t="str">
        <f>IF(OR(ISNUMBER(R575),ISNUMBER(S575)),R575+S575,"")</f>
        <v/>
      </c>
      <c r="U575" s="71"/>
      <c r="V575" s="72"/>
      <c r="W575" s="64" t="str">
        <f>IF(OR(ISNUMBER(U575),ISNUMBER(V575)),U575+V575,"")</f>
        <v/>
      </c>
      <c r="X575" s="106">
        <f>IF(AS575=4/6,0.7,AS575)</f>
        <v>0.83333333333333337</v>
      </c>
      <c r="Y575" s="51">
        <f>F575+G575</f>
        <v>9</v>
      </c>
      <c r="Z575" s="51">
        <f>I575+J575</f>
        <v>8.1999999999999993</v>
      </c>
      <c r="AA575" s="51">
        <f>L575+M575</f>
        <v>8</v>
      </c>
      <c r="AB575" s="51">
        <f>O575+P575</f>
        <v>9.3000000000000007</v>
      </c>
      <c r="AC575" s="51">
        <f>R575+S575</f>
        <v>0</v>
      </c>
      <c r="AD575" s="51">
        <f>U575+V575</f>
        <v>0</v>
      </c>
      <c r="AE575" s="52">
        <f>LARGE($Y575:$AD575,AE$1)</f>
        <v>9.3000000000000007</v>
      </c>
      <c r="AF575" s="52">
        <f>LARGE($Y575:$AD575,AF$1)</f>
        <v>9</v>
      </c>
      <c r="AG575" s="52">
        <f>LARGE($Y575:$AD575,AG$1)</f>
        <v>8.1999999999999993</v>
      </c>
      <c r="AH575" s="52">
        <f>LARGE($Y575:$AD575,AH$1)</f>
        <v>8</v>
      </c>
      <c r="AI575" s="52">
        <f>LARGE($Y575:$AD575,AI$1)</f>
        <v>0</v>
      </c>
      <c r="AJ575" s="52">
        <f>LARGE($Y575:$AD575,AJ$1)</f>
        <v>0</v>
      </c>
      <c r="AL575" s="96" t="str">
        <f>IF(H575-F575*G575=H575,0,"ok")</f>
        <v>ok</v>
      </c>
      <c r="AM575" s="96" t="str">
        <f>IF(K575-I575*J575=K575,0,"ok")</f>
        <v>ok</v>
      </c>
      <c r="AN575" s="96" t="str">
        <f>IF(N575-L575*M575=N575,0,"ok")</f>
        <v>ok</v>
      </c>
      <c r="AO575" s="96" t="str">
        <f>IF(Q575-O575*P575=Q575,0,"ok")</f>
        <v>ok</v>
      </c>
      <c r="AP575" s="96" t="e">
        <f>IF(T575-R575*S575=T575,0,"ok")</f>
        <v>#VALUE!</v>
      </c>
      <c r="AQ575" s="96" t="e">
        <f>IF(W575-U575*V575=W575,0,"ok")</f>
        <v>#VALUE!</v>
      </c>
      <c r="AR575" s="107">
        <f>COUNT(AL575:AQ575)</f>
        <v>0</v>
      </c>
      <c r="AS575" s="109">
        <f>IF(E575&lt;&gt;0,(COUNT(F575:W575)+3)/18,0)</f>
        <v>0.83333333333333337</v>
      </c>
    </row>
    <row r="576" spans="1:45" ht="12.75" customHeight="1">
      <c r="A576" s="3">
        <v>15</v>
      </c>
      <c r="C576" s="25" t="s">
        <v>638</v>
      </c>
      <c r="D576" s="22" t="s">
        <v>639</v>
      </c>
      <c r="E576" s="20">
        <f>AVERAGE(AE576:AH576)</f>
        <v>8.6750000000000007</v>
      </c>
      <c r="F576" s="1">
        <v>2</v>
      </c>
      <c r="G576" s="18">
        <v>6</v>
      </c>
      <c r="H576" s="64">
        <f>IF(OR(ISNUMBER(F576),ISNUMBER(G576)),F576+G576,"")</f>
        <v>8</v>
      </c>
      <c r="I576" s="2">
        <v>4</v>
      </c>
      <c r="J576" s="18">
        <v>6</v>
      </c>
      <c r="K576" s="64">
        <f>IF(OR(ISNUMBER(I576),ISNUMBER(J576)),I576+J576,"")</f>
        <v>10</v>
      </c>
      <c r="L576" s="2">
        <v>2.2000000000000002</v>
      </c>
      <c r="M576" s="18">
        <v>6</v>
      </c>
      <c r="N576" s="65">
        <f>IF(OR(ISNUMBER(L576),ISNUMBER(M576)),L576+M576,"")</f>
        <v>8.1999999999999993</v>
      </c>
      <c r="O576" s="1">
        <v>2.5</v>
      </c>
      <c r="P576" s="18">
        <v>6</v>
      </c>
      <c r="Q576" s="64">
        <f>IF(OR(ISNUMBER(O576),ISNUMBER(P576)),O576+P576,"")</f>
        <v>8.5</v>
      </c>
      <c r="R576" s="83"/>
      <c r="S576" s="72"/>
      <c r="T576" s="65" t="str">
        <f>IF(OR(ISNUMBER(R576),ISNUMBER(S576)),R576+S576,"")</f>
        <v/>
      </c>
      <c r="U576" s="71"/>
      <c r="V576" s="72"/>
      <c r="W576" s="64" t="str">
        <f>IF(OR(ISNUMBER(U576),ISNUMBER(V576)),U576+V576,"")</f>
        <v/>
      </c>
      <c r="X576" s="106">
        <f>IF(AS576=4/6,0.7,AS576)</f>
        <v>0.83333333333333337</v>
      </c>
      <c r="Y576" s="51">
        <f>F576+G576</f>
        <v>8</v>
      </c>
      <c r="Z576" s="51">
        <f>I576+J576</f>
        <v>10</v>
      </c>
      <c r="AA576" s="51">
        <f>L576+M576</f>
        <v>8.1999999999999993</v>
      </c>
      <c r="AB576" s="51">
        <f>O576+P576</f>
        <v>8.5</v>
      </c>
      <c r="AC576" s="51">
        <f>R576+S576</f>
        <v>0</v>
      </c>
      <c r="AD576" s="51">
        <f>U576+V576</f>
        <v>0</v>
      </c>
      <c r="AE576" s="52">
        <f>LARGE($Y576:$AD576,AE$1)</f>
        <v>10</v>
      </c>
      <c r="AF576" s="52">
        <f>LARGE($Y576:$AD576,AF$1)</f>
        <v>8.5</v>
      </c>
      <c r="AG576" s="52">
        <f>LARGE($Y576:$AD576,AG$1)</f>
        <v>8.1999999999999993</v>
      </c>
      <c r="AH576" s="52">
        <f>LARGE($Y576:$AD576,AH$1)</f>
        <v>8</v>
      </c>
      <c r="AI576" s="52">
        <f>LARGE($Y576:$AD576,AI$1)</f>
        <v>0</v>
      </c>
      <c r="AJ576" s="52">
        <f>LARGE($Y576:$AD576,AJ$1)</f>
        <v>0</v>
      </c>
      <c r="AL576" s="96" t="str">
        <f>IF(H576-F576*G576=H576,0,"ok")</f>
        <v>ok</v>
      </c>
      <c r="AM576" s="96" t="str">
        <f>IF(K576-I576*J576=K576,0,"ok")</f>
        <v>ok</v>
      </c>
      <c r="AN576" s="96" t="str">
        <f>IF(N576-L576*M576=N576,0,"ok")</f>
        <v>ok</v>
      </c>
      <c r="AO576" s="96" t="str">
        <f>IF(Q576-O576*P576=Q576,0,"ok")</f>
        <v>ok</v>
      </c>
      <c r="AP576" s="96" t="e">
        <f>IF(T576-R576*S576=T576,0,"ok")</f>
        <v>#VALUE!</v>
      </c>
      <c r="AQ576" s="96" t="e">
        <f>IF(W576-U576*V576=W576,0,"ok")</f>
        <v>#VALUE!</v>
      </c>
      <c r="AR576" s="107">
        <f>COUNT(AL576:AQ576)</f>
        <v>0</v>
      </c>
      <c r="AS576" s="109">
        <f>IF(E576&lt;&gt;0,(COUNT(F576:W576)+3)/18,0)</f>
        <v>0.83333333333333337</v>
      </c>
    </row>
    <row r="577" spans="1:45" ht="12.75" customHeight="1">
      <c r="A577" s="3">
        <v>7</v>
      </c>
      <c r="C577" s="25" t="s">
        <v>289</v>
      </c>
      <c r="D577" s="22" t="s">
        <v>290</v>
      </c>
      <c r="E577" s="20">
        <f>AVERAGE(AE577:AH577)</f>
        <v>7.75</v>
      </c>
      <c r="F577" s="1">
        <v>2</v>
      </c>
      <c r="G577" s="18">
        <v>4.5</v>
      </c>
      <c r="H577" s="64">
        <f>IF(OR(ISNUMBER(F577),ISNUMBER(G577)),F577+G577,"")</f>
        <v>6.5</v>
      </c>
      <c r="I577" s="70">
        <v>3</v>
      </c>
      <c r="J577" s="69">
        <v>5.8</v>
      </c>
      <c r="K577" s="64">
        <f>IF(OR(ISNUMBER(I577),ISNUMBER(J577)),I577+J577,"")</f>
        <v>8.8000000000000007</v>
      </c>
      <c r="L577" s="2">
        <v>1.5</v>
      </c>
      <c r="M577" s="18">
        <v>5.7</v>
      </c>
      <c r="N577" s="65">
        <f>IF(OR(ISNUMBER(L577),ISNUMBER(M577)),L577+M577,"")</f>
        <v>7.2</v>
      </c>
      <c r="O577" s="1"/>
      <c r="P577" s="18"/>
      <c r="Q577" s="64" t="str">
        <f>IF(OR(ISNUMBER(O577),ISNUMBER(P577)),O577+P577,"")</f>
        <v/>
      </c>
      <c r="R577" s="2">
        <v>0.7</v>
      </c>
      <c r="S577" s="18">
        <v>4.2</v>
      </c>
      <c r="T577" s="65">
        <f>IF(OR(ISNUMBER(R577),ISNUMBER(S577)),R577+S577,"")</f>
        <v>4.9000000000000004</v>
      </c>
      <c r="U577" s="1">
        <v>3</v>
      </c>
      <c r="V577" s="18">
        <v>5.5</v>
      </c>
      <c r="W577" s="64">
        <f>IF(OR(ISNUMBER(U577),ISNUMBER(V577)),U577+V577,"")</f>
        <v>8.5</v>
      </c>
      <c r="X577" s="106">
        <f>IF(AS577=4/6,0.7,AS577)</f>
        <v>1</v>
      </c>
      <c r="Y577" s="51">
        <f>F577+G577</f>
        <v>6.5</v>
      </c>
      <c r="Z577" s="51">
        <f>I577+J577</f>
        <v>8.8000000000000007</v>
      </c>
      <c r="AA577" s="51">
        <f>L577+M577</f>
        <v>7.2</v>
      </c>
      <c r="AB577" s="51">
        <f>O577+P577</f>
        <v>0</v>
      </c>
      <c r="AC577" s="51">
        <f>R577+S577</f>
        <v>4.9000000000000004</v>
      </c>
      <c r="AD577" s="51">
        <f>U577+V577</f>
        <v>8.5</v>
      </c>
      <c r="AE577" s="52">
        <f>LARGE($Y577:$AD577,AE$1)</f>
        <v>8.8000000000000007</v>
      </c>
      <c r="AF577" s="52">
        <f>LARGE($Y577:$AD577,AF$1)</f>
        <v>8.5</v>
      </c>
      <c r="AG577" s="52">
        <f>LARGE($Y577:$AD577,AG$1)</f>
        <v>7.2</v>
      </c>
      <c r="AH577" s="52">
        <f>LARGE($Y577:$AD577,AH$1)</f>
        <v>6.5</v>
      </c>
      <c r="AI577" s="52">
        <f>LARGE($Y577:$AD577,AI$1)</f>
        <v>4.9000000000000004</v>
      </c>
      <c r="AJ577" s="52">
        <f>LARGE($Y577:$AD577,AJ$1)</f>
        <v>0</v>
      </c>
      <c r="AL577" s="96" t="str">
        <f>IF(H577-F577*G577=H577,0,"ok")</f>
        <v>ok</v>
      </c>
      <c r="AM577" s="96" t="str">
        <f>IF(K577-I577*J577=K577,0,"ok")</f>
        <v>ok</v>
      </c>
      <c r="AN577" s="96" t="str">
        <f>IF(N577-L577*M577=N577,0,"ok")</f>
        <v>ok</v>
      </c>
      <c r="AO577" s="96" t="e">
        <f>IF(Q577-O577*P577=Q577,0,"ok")</f>
        <v>#VALUE!</v>
      </c>
      <c r="AP577" s="96" t="str">
        <f>IF(T577-R577*S577=T577,0,"ok")</f>
        <v>ok</v>
      </c>
      <c r="AQ577" s="96" t="str">
        <f>IF(W577-U577*V577=W577,0,"ok")</f>
        <v>ok</v>
      </c>
      <c r="AR577" s="107">
        <f>COUNT(AL577:AQ577)</f>
        <v>0</v>
      </c>
      <c r="AS577" s="109">
        <f>IF(E577&lt;&gt;0,(COUNT(F577:W577)+3)/18,0)</f>
        <v>1</v>
      </c>
    </row>
    <row r="578" spans="1:45" ht="12.75" customHeight="1">
      <c r="A578" s="3">
        <v>6</v>
      </c>
      <c r="C578" s="25" t="s">
        <v>244</v>
      </c>
      <c r="D578" s="22" t="s">
        <v>245</v>
      </c>
      <c r="E578" s="20">
        <f>AVERAGE(AE578:AH578)</f>
        <v>8.9</v>
      </c>
      <c r="F578" s="1">
        <v>3.8</v>
      </c>
      <c r="G578" s="18">
        <v>5.5</v>
      </c>
      <c r="H578" s="64">
        <f>IF(OR(ISNUMBER(F578),ISNUMBER(G578)),F578+G578,"")</f>
        <v>9.3000000000000007</v>
      </c>
      <c r="I578" s="2">
        <v>3</v>
      </c>
      <c r="J578" s="18">
        <v>5.8</v>
      </c>
      <c r="K578" s="64">
        <f>IF(OR(ISNUMBER(I578),ISNUMBER(J578)),I578+J578,"")</f>
        <v>8.8000000000000007</v>
      </c>
      <c r="L578" s="2">
        <v>2.5</v>
      </c>
      <c r="M578" s="77">
        <v>5.5</v>
      </c>
      <c r="N578" s="65">
        <f>IF(OR(ISNUMBER(L578),ISNUMBER(M578)),L578+M578,"")</f>
        <v>8</v>
      </c>
      <c r="O578" s="1"/>
      <c r="P578" s="18"/>
      <c r="Q578" s="64" t="str">
        <f>IF(OR(ISNUMBER(O578),ISNUMBER(P578)),O578+P578,"")</f>
        <v/>
      </c>
      <c r="R578" s="2"/>
      <c r="S578" s="18"/>
      <c r="T578" s="65" t="str">
        <f>IF(OR(ISNUMBER(R578),ISNUMBER(S578)),R578+S578,"")</f>
        <v/>
      </c>
      <c r="U578" s="1">
        <v>3.5</v>
      </c>
      <c r="V578" s="18">
        <v>6</v>
      </c>
      <c r="W578" s="64">
        <f>IF(OR(ISNUMBER(U578),ISNUMBER(V578)),U578+V578,"")</f>
        <v>9.5</v>
      </c>
      <c r="X578" s="106">
        <f>IF(AS578=4/6,0.7,AS578)</f>
        <v>0.83333333333333337</v>
      </c>
      <c r="Y578" s="51">
        <f>F578+G578</f>
        <v>9.3000000000000007</v>
      </c>
      <c r="Z578" s="51">
        <f>I578+J578</f>
        <v>8.8000000000000007</v>
      </c>
      <c r="AA578" s="51">
        <f>L578+M578</f>
        <v>8</v>
      </c>
      <c r="AB578" s="51">
        <f>O578+P578</f>
        <v>0</v>
      </c>
      <c r="AC578" s="51">
        <f>R578+S578</f>
        <v>0</v>
      </c>
      <c r="AD578" s="51">
        <f>U578+V578</f>
        <v>9.5</v>
      </c>
      <c r="AE578" s="52">
        <f>LARGE($Y578:$AD578,AE$1)</f>
        <v>9.5</v>
      </c>
      <c r="AF578" s="52">
        <f>LARGE($Y578:$AD578,AF$1)</f>
        <v>9.3000000000000007</v>
      </c>
      <c r="AG578" s="52">
        <f>LARGE($Y578:$AD578,AG$1)</f>
        <v>8.8000000000000007</v>
      </c>
      <c r="AH578" s="52">
        <f>LARGE($Y578:$AD578,AH$1)</f>
        <v>8</v>
      </c>
      <c r="AI578" s="52">
        <f>LARGE($Y578:$AD578,AI$1)</f>
        <v>0</v>
      </c>
      <c r="AJ578" s="52">
        <f>LARGE($Y578:$AD578,AJ$1)</f>
        <v>0</v>
      </c>
      <c r="AL578" s="96" t="str">
        <f>IF(H578-F578*G578=H578,0,"ok")</f>
        <v>ok</v>
      </c>
      <c r="AM578" s="96" t="str">
        <f>IF(K578-I578*J578=K578,0,"ok")</f>
        <v>ok</v>
      </c>
      <c r="AN578" s="96" t="str">
        <f>IF(N578-L578*M578=N578,0,"ok")</f>
        <v>ok</v>
      </c>
      <c r="AO578" s="96" t="e">
        <f>IF(Q578-O578*P578=Q578,0,"ok")</f>
        <v>#VALUE!</v>
      </c>
      <c r="AP578" s="96" t="e">
        <f>IF(T578-R578*S578=T578,0,"ok")</f>
        <v>#VALUE!</v>
      </c>
      <c r="AQ578" s="96" t="str">
        <f>IF(W578-U578*V578=W578,0,"ok")</f>
        <v>ok</v>
      </c>
      <c r="AR578" s="107">
        <f>COUNT(AL578:AQ578)</f>
        <v>0</v>
      </c>
      <c r="AS578" s="109">
        <f>IF(E578&lt;&gt;0,(COUNT(F578:W578)+3)/18,0)</f>
        <v>0.83333333333333337</v>
      </c>
    </row>
    <row r="579" spans="1:45" ht="12.75" customHeight="1">
      <c r="A579" s="3">
        <v>4</v>
      </c>
      <c r="C579" s="25" t="s">
        <v>160</v>
      </c>
      <c r="D579" s="22" t="s">
        <v>161</v>
      </c>
      <c r="E579" s="20">
        <f>AVERAGE(AE579:AH579)</f>
        <v>8.9250000000000007</v>
      </c>
      <c r="F579" s="1">
        <v>2.5</v>
      </c>
      <c r="G579" s="18">
        <v>6</v>
      </c>
      <c r="H579" s="64">
        <f>IF(OR(ISNUMBER(F579),ISNUMBER(G579)),F579+G579,"")</f>
        <v>8.5</v>
      </c>
      <c r="I579" s="2">
        <v>4</v>
      </c>
      <c r="J579" s="18">
        <v>5</v>
      </c>
      <c r="K579" s="64">
        <f>IF(OR(ISNUMBER(I579),ISNUMBER(J579)),I579+J579,"")</f>
        <v>9</v>
      </c>
      <c r="L579" s="2">
        <v>2.6</v>
      </c>
      <c r="M579" s="18">
        <v>6</v>
      </c>
      <c r="N579" s="65">
        <f>IF(OR(ISNUMBER(L579),ISNUMBER(M579)),L579+M579,"")</f>
        <v>8.6</v>
      </c>
      <c r="O579" s="1"/>
      <c r="P579" s="18"/>
      <c r="Q579" s="64" t="str">
        <f>IF(OR(ISNUMBER(O579),ISNUMBER(P579)),O579+P579,"")</f>
        <v/>
      </c>
      <c r="R579" s="2">
        <v>3.6</v>
      </c>
      <c r="S579" s="18">
        <v>6</v>
      </c>
      <c r="T579" s="65">
        <f>IF(OR(ISNUMBER(R579),ISNUMBER(S579)),R579+S579,"")</f>
        <v>9.6</v>
      </c>
      <c r="U579" s="1"/>
      <c r="V579" s="18"/>
      <c r="W579" s="64" t="str">
        <f>IF(OR(ISNUMBER(U579),ISNUMBER(V579)),U579+V579,"")</f>
        <v/>
      </c>
      <c r="X579" s="106">
        <f>IF(AS579=4/6,0.7,AS579)</f>
        <v>0.83333333333333337</v>
      </c>
      <c r="Y579" s="51">
        <f>F579+G579</f>
        <v>8.5</v>
      </c>
      <c r="Z579" s="51">
        <f>I579+J579</f>
        <v>9</v>
      </c>
      <c r="AA579" s="51">
        <f>L579+M579</f>
        <v>8.6</v>
      </c>
      <c r="AB579" s="51">
        <f>O579+P579</f>
        <v>0</v>
      </c>
      <c r="AC579" s="51">
        <f>R579+S579</f>
        <v>9.6</v>
      </c>
      <c r="AD579" s="51">
        <f>U579+V579</f>
        <v>0</v>
      </c>
      <c r="AE579" s="52">
        <f>LARGE($Y579:$AD579,AE$1)</f>
        <v>9.6</v>
      </c>
      <c r="AF579" s="52">
        <f>LARGE($Y579:$AD579,AF$1)</f>
        <v>9</v>
      </c>
      <c r="AG579" s="52">
        <f>LARGE($Y579:$AD579,AG$1)</f>
        <v>8.6</v>
      </c>
      <c r="AH579" s="52">
        <f>LARGE($Y579:$AD579,AH$1)</f>
        <v>8.5</v>
      </c>
      <c r="AI579" s="52">
        <f>LARGE($Y579:$AD579,AI$1)</f>
        <v>0</v>
      </c>
      <c r="AJ579" s="52">
        <f>LARGE($Y579:$AD579,AJ$1)</f>
        <v>0</v>
      </c>
      <c r="AL579" s="96" t="str">
        <f>IF(H579-F579*G579=H579,0,"ok")</f>
        <v>ok</v>
      </c>
      <c r="AM579" s="96" t="str">
        <f>IF(K579-I579*J579=K579,0,"ok")</f>
        <v>ok</v>
      </c>
      <c r="AN579" s="96" t="str">
        <f>IF(N579-L579*M579=N579,0,"ok")</f>
        <v>ok</v>
      </c>
      <c r="AO579" s="96" t="e">
        <f>IF(Q579-O579*P579=Q579,0,"ok")</f>
        <v>#VALUE!</v>
      </c>
      <c r="AP579" s="96" t="str">
        <f>IF(T579-R579*S579=T579,0,"ok")</f>
        <v>ok</v>
      </c>
      <c r="AQ579" s="96" t="e">
        <f>IF(W579-U579*V579=W579,0,"ok")</f>
        <v>#VALUE!</v>
      </c>
      <c r="AR579" s="107">
        <f>COUNT(AL579:AQ579)</f>
        <v>0</v>
      </c>
      <c r="AS579" s="109">
        <f>IF(E579&lt;&gt;0,(COUNT(F579:W579)+3)/18,0)</f>
        <v>0.83333333333333337</v>
      </c>
    </row>
    <row r="580" spans="1:45" ht="12.75" customHeight="1">
      <c r="A580" s="3">
        <v>14</v>
      </c>
      <c r="C580" s="25" t="s">
        <v>595</v>
      </c>
      <c r="D580" s="22" t="s">
        <v>596</v>
      </c>
      <c r="E580" s="20">
        <f>AVERAGE(AE580:AH580)</f>
        <v>8.25</v>
      </c>
      <c r="F580" s="1"/>
      <c r="G580" s="18"/>
      <c r="H580" s="64" t="str">
        <f>IF(OR(ISNUMBER(F580),ISNUMBER(G580)),F580+G580,"")</f>
        <v/>
      </c>
      <c r="I580" s="2">
        <v>4</v>
      </c>
      <c r="J580" s="18">
        <v>6</v>
      </c>
      <c r="K580" s="64">
        <f>IF(OR(ISNUMBER(I580),ISNUMBER(J580)),I580+J580,"")</f>
        <v>10</v>
      </c>
      <c r="L580" s="56">
        <v>1</v>
      </c>
      <c r="M580" s="48">
        <v>6</v>
      </c>
      <c r="N580" s="65">
        <f>IF(OR(ISNUMBER(L580),ISNUMBER(M580)),L580+M580,"")</f>
        <v>7</v>
      </c>
      <c r="O580" s="1"/>
      <c r="P580" s="18"/>
      <c r="Q580" s="64" t="str">
        <f>IF(OR(ISNUMBER(O580),ISNUMBER(P580)),O580+P580,"")</f>
        <v/>
      </c>
      <c r="R580" s="2">
        <v>2</v>
      </c>
      <c r="S580" s="18">
        <v>6</v>
      </c>
      <c r="T580" s="65">
        <f>IF(OR(ISNUMBER(R580),ISNUMBER(S580)),R580+S580,"")</f>
        <v>8</v>
      </c>
      <c r="U580" s="1">
        <v>2</v>
      </c>
      <c r="V580" s="18">
        <v>6</v>
      </c>
      <c r="W580" s="64">
        <f>IF(OR(ISNUMBER(U580),ISNUMBER(V580)),U580+V580,"")</f>
        <v>8</v>
      </c>
      <c r="X580" s="106">
        <f>IF(AS580=4/6,0.7,AS580)</f>
        <v>0.83333333333333337</v>
      </c>
      <c r="Y580" s="51">
        <f>F580+G580</f>
        <v>0</v>
      </c>
      <c r="Z580" s="51">
        <f>I580+J580</f>
        <v>10</v>
      </c>
      <c r="AA580" s="51">
        <f>L580+M580</f>
        <v>7</v>
      </c>
      <c r="AB580" s="51">
        <f>O580+P580</f>
        <v>0</v>
      </c>
      <c r="AC580" s="51">
        <f>R580+S580</f>
        <v>8</v>
      </c>
      <c r="AD580" s="51">
        <f>U580+V580</f>
        <v>8</v>
      </c>
      <c r="AE580" s="52">
        <f>LARGE($Y580:$AD580,AE$1)</f>
        <v>10</v>
      </c>
      <c r="AF580" s="52">
        <f>LARGE($Y580:$AD580,AF$1)</f>
        <v>8</v>
      </c>
      <c r="AG580" s="52">
        <f>LARGE($Y580:$AD580,AG$1)</f>
        <v>8</v>
      </c>
      <c r="AH580" s="52">
        <f>LARGE($Y580:$AD580,AH$1)</f>
        <v>7</v>
      </c>
      <c r="AI580" s="52">
        <f>LARGE($Y580:$AD580,AI$1)</f>
        <v>0</v>
      </c>
      <c r="AJ580" s="52">
        <f>LARGE($Y580:$AD580,AJ$1)</f>
        <v>0</v>
      </c>
      <c r="AL580" s="96" t="e">
        <f>IF(H580-F580*G580=H580,0,"ok")</f>
        <v>#VALUE!</v>
      </c>
      <c r="AM580" s="96" t="str">
        <f>IF(K580-I580*J580=K580,0,"ok")</f>
        <v>ok</v>
      </c>
      <c r="AN580" s="96" t="str">
        <f>IF(N580-L580*M580=N580,0,"ok")</f>
        <v>ok</v>
      </c>
      <c r="AO580" s="96" t="e">
        <f>IF(Q580-O580*P580=Q580,0,"ok")</f>
        <v>#VALUE!</v>
      </c>
      <c r="AP580" s="96" t="str">
        <f>IF(T580-R580*S580=T580,0,"ok")</f>
        <v>ok</v>
      </c>
      <c r="AQ580" s="96" t="str">
        <f>IF(W580-U580*V580=W580,0,"ok")</f>
        <v>ok</v>
      </c>
      <c r="AR580" s="107">
        <f>COUNT(AL580:AQ580)</f>
        <v>0</v>
      </c>
      <c r="AS580" s="109">
        <f>IF(E580&lt;&gt;0,(COUNT(F580:W580)+3)/18,0)</f>
        <v>0.83333333333333337</v>
      </c>
    </row>
    <row r="581" spans="1:45" ht="12.75" customHeight="1">
      <c r="A581" s="3">
        <v>18</v>
      </c>
      <c r="C581" s="25" t="s">
        <v>786</v>
      </c>
      <c r="D581" s="22" t="s">
        <v>787</v>
      </c>
      <c r="E581" s="20">
        <f>AVERAGE(AE581:AH581)</f>
        <v>8.4250000000000007</v>
      </c>
      <c r="F581" s="1"/>
      <c r="G581" s="18"/>
      <c r="H581" s="64" t="str">
        <f>IF(OR(ISNUMBER(F581),ISNUMBER(G581)),F581+G581,"")</f>
        <v/>
      </c>
      <c r="I581" s="2">
        <v>4</v>
      </c>
      <c r="J581" s="18">
        <v>5.2</v>
      </c>
      <c r="K581" s="64">
        <f>IF(OR(ISNUMBER(I581),ISNUMBER(J581)),I581+J581,"")</f>
        <v>9.1999999999999993</v>
      </c>
      <c r="L581" s="2">
        <v>3.1</v>
      </c>
      <c r="M581" s="18">
        <v>5.6</v>
      </c>
      <c r="N581" s="65">
        <f>IF(OR(ISNUMBER(L581),ISNUMBER(M581)),L581+M581,"")</f>
        <v>8.6999999999999993</v>
      </c>
      <c r="O581" s="1">
        <v>1.8</v>
      </c>
      <c r="P581" s="18">
        <v>5</v>
      </c>
      <c r="Q581" s="64">
        <f>IF(OR(ISNUMBER(O581),ISNUMBER(P581)),O581+P581,"")</f>
        <v>6.8</v>
      </c>
      <c r="R581" s="2">
        <v>2</v>
      </c>
      <c r="S581" s="18">
        <v>5.5</v>
      </c>
      <c r="T581" s="65">
        <f>IF(OR(ISNUMBER(R581),ISNUMBER(S581)),R581+S581,"")</f>
        <v>7.5</v>
      </c>
      <c r="U581" s="1">
        <v>3.3</v>
      </c>
      <c r="V581" s="18">
        <v>5</v>
      </c>
      <c r="W581" s="64">
        <f>IF(OR(ISNUMBER(U581),ISNUMBER(V581)),U581+V581,"")</f>
        <v>8.3000000000000007</v>
      </c>
      <c r="X581" s="106">
        <f>IF(AS581=4/6,0.7,AS581)</f>
        <v>1</v>
      </c>
      <c r="Y581" s="51">
        <f>F581+G581</f>
        <v>0</v>
      </c>
      <c r="Z581" s="51">
        <f>I581+J581</f>
        <v>9.1999999999999993</v>
      </c>
      <c r="AA581" s="51">
        <f>L581+M581</f>
        <v>8.6999999999999993</v>
      </c>
      <c r="AB581" s="51">
        <f>O581+P581</f>
        <v>6.8</v>
      </c>
      <c r="AC581" s="51">
        <f>R581+S581</f>
        <v>7.5</v>
      </c>
      <c r="AD581" s="51">
        <f>U581+V581</f>
        <v>8.3000000000000007</v>
      </c>
      <c r="AE581" s="52">
        <f>LARGE($Y581:$AD581,AE$1)</f>
        <v>9.1999999999999993</v>
      </c>
      <c r="AF581" s="52">
        <f>LARGE($Y581:$AD581,AF$1)</f>
        <v>8.6999999999999993</v>
      </c>
      <c r="AG581" s="52">
        <f>LARGE($Y581:$AD581,AG$1)</f>
        <v>8.3000000000000007</v>
      </c>
      <c r="AH581" s="52">
        <f>LARGE($Y581:$AD581,AH$1)</f>
        <v>7.5</v>
      </c>
      <c r="AI581" s="52">
        <f>LARGE($Y581:$AD581,AI$1)</f>
        <v>6.8</v>
      </c>
      <c r="AJ581" s="52">
        <f>LARGE($Y581:$AD581,AJ$1)</f>
        <v>0</v>
      </c>
      <c r="AL581" s="96" t="e">
        <f>IF(H581-F581*G581=H581,0,"ok")</f>
        <v>#VALUE!</v>
      </c>
      <c r="AM581" s="96" t="str">
        <f>IF(K581-I581*J581=K581,0,"ok")</f>
        <v>ok</v>
      </c>
      <c r="AN581" s="96" t="str">
        <f>IF(N581-L581*M581=N581,0,"ok")</f>
        <v>ok</v>
      </c>
      <c r="AO581" s="96" t="str">
        <f>IF(Q581-O581*P581=Q581,0,"ok")</f>
        <v>ok</v>
      </c>
      <c r="AP581" s="96" t="str">
        <f>IF(T581-R581*S581=T581,0,"ok")</f>
        <v>ok</v>
      </c>
      <c r="AQ581" s="96" t="str">
        <f>IF(W581-U581*V581=W581,0,"ok")</f>
        <v>ok</v>
      </c>
      <c r="AR581" s="107">
        <f>COUNT(AL581:AQ581)</f>
        <v>0</v>
      </c>
      <c r="AS581" s="109">
        <f>IF(E581&lt;&gt;0,(COUNT(F581:W581)+3)/18,0)</f>
        <v>1</v>
      </c>
    </row>
    <row r="582" spans="1:45" ht="12.75" customHeight="1">
      <c r="A582" s="3">
        <v>16</v>
      </c>
      <c r="C582" s="25" t="s">
        <v>682</v>
      </c>
      <c r="D582" s="22" t="s">
        <v>683</v>
      </c>
      <c r="E582" s="20">
        <f>AVERAGE(AE582:AH582)</f>
        <v>9.1999999999999993</v>
      </c>
      <c r="F582" s="1">
        <v>2</v>
      </c>
      <c r="G582" s="18">
        <v>6</v>
      </c>
      <c r="H582" s="64">
        <f>IF(OR(ISNUMBER(F582),ISNUMBER(G582)),F582+G582,"")</f>
        <v>8</v>
      </c>
      <c r="I582" s="2">
        <v>4</v>
      </c>
      <c r="J582" s="18">
        <v>6</v>
      </c>
      <c r="K582" s="64">
        <f>IF(OR(ISNUMBER(I582),ISNUMBER(J582)),I582+J582,"")</f>
        <v>10</v>
      </c>
      <c r="L582" s="2"/>
      <c r="M582" s="18"/>
      <c r="N582" s="65" t="str">
        <f>IF(OR(ISNUMBER(L582),ISNUMBER(M582)),L582+M582,"")</f>
        <v/>
      </c>
      <c r="O582" s="1"/>
      <c r="P582" s="18"/>
      <c r="Q582" s="64" t="str">
        <f>IF(OR(ISNUMBER(O582),ISNUMBER(P582)),O582+P582,"")</f>
        <v/>
      </c>
      <c r="R582" s="2">
        <v>4</v>
      </c>
      <c r="S582" s="18">
        <v>6</v>
      </c>
      <c r="T582" s="65">
        <f>IF(OR(ISNUMBER(R582),ISNUMBER(S582)),R582+S582,"")</f>
        <v>10</v>
      </c>
      <c r="U582" s="1">
        <v>2.8</v>
      </c>
      <c r="V582" s="18">
        <v>6</v>
      </c>
      <c r="W582" s="64">
        <f>IF(OR(ISNUMBER(U582),ISNUMBER(V582)),U582+V582,"")</f>
        <v>8.8000000000000007</v>
      </c>
      <c r="X582" s="106">
        <f>IF(AS582=4/6,0.7,AS582)</f>
        <v>0.83333333333333337</v>
      </c>
      <c r="Y582" s="51">
        <f>F582+G582</f>
        <v>8</v>
      </c>
      <c r="Z582" s="51">
        <f>I582+J582</f>
        <v>10</v>
      </c>
      <c r="AA582" s="51">
        <f>L582+M582</f>
        <v>0</v>
      </c>
      <c r="AB582" s="51">
        <f>O582+P582</f>
        <v>0</v>
      </c>
      <c r="AC582" s="51">
        <f>R582+S582</f>
        <v>10</v>
      </c>
      <c r="AD582" s="51">
        <f>U582+V582</f>
        <v>8.8000000000000007</v>
      </c>
      <c r="AE582" s="52">
        <f>LARGE($Y582:$AD582,AE$1)</f>
        <v>10</v>
      </c>
      <c r="AF582" s="52">
        <f>LARGE($Y582:$AD582,AF$1)</f>
        <v>10</v>
      </c>
      <c r="AG582" s="52">
        <f>LARGE($Y582:$AD582,AG$1)</f>
        <v>8.8000000000000007</v>
      </c>
      <c r="AH582" s="52">
        <f>LARGE($Y582:$AD582,AH$1)</f>
        <v>8</v>
      </c>
      <c r="AI582" s="52">
        <f>LARGE($Y582:$AD582,AI$1)</f>
        <v>0</v>
      </c>
      <c r="AJ582" s="52">
        <f>LARGE($Y582:$AD582,AJ$1)</f>
        <v>0</v>
      </c>
      <c r="AL582" s="96" t="str">
        <f>IF(H582-F582*G582=H582,0,"ok")</f>
        <v>ok</v>
      </c>
      <c r="AM582" s="96" t="str">
        <f>IF(K582-I582*J582=K582,0,"ok")</f>
        <v>ok</v>
      </c>
      <c r="AN582" s="96" t="e">
        <f>IF(N582-L582*M582=N582,0,"ok")</f>
        <v>#VALUE!</v>
      </c>
      <c r="AO582" s="96" t="e">
        <f>IF(Q582-O582*P582=Q582,0,"ok")</f>
        <v>#VALUE!</v>
      </c>
      <c r="AP582" s="96" t="str">
        <f>IF(T582-R582*S582=T582,0,"ok")</f>
        <v>ok</v>
      </c>
      <c r="AQ582" s="96" t="str">
        <f>IF(W582-U582*V582=W582,0,"ok")</f>
        <v>ok</v>
      </c>
      <c r="AR582" s="107">
        <f>COUNT(AL582:AQ582)</f>
        <v>0</v>
      </c>
      <c r="AS582" s="109">
        <f>IF(E582&lt;&gt;0,(COUNT(F582:W582)+3)/18,0)</f>
        <v>0.83333333333333337</v>
      </c>
    </row>
    <row r="583" spans="1:45" ht="12.75" customHeight="1">
      <c r="A583" s="3">
        <v>10</v>
      </c>
      <c r="C583" s="25" t="s">
        <v>399</v>
      </c>
      <c r="D583" s="22" t="s">
        <v>400</v>
      </c>
      <c r="E583" s="20">
        <f>AVERAGE(AE583:AH583)</f>
        <v>8.875</v>
      </c>
      <c r="F583" s="1">
        <v>3</v>
      </c>
      <c r="G583" s="18">
        <v>5.6</v>
      </c>
      <c r="H583" s="64">
        <f>IF(OR(ISNUMBER(F583),ISNUMBER(G583)),F583+G583,"")</f>
        <v>8.6</v>
      </c>
      <c r="I583" s="2">
        <v>3.5</v>
      </c>
      <c r="J583" s="18">
        <v>5.8</v>
      </c>
      <c r="K583" s="64">
        <f>IF(OR(ISNUMBER(I583),ISNUMBER(J583)),I583+J583,"")</f>
        <v>9.3000000000000007</v>
      </c>
      <c r="L583" s="2">
        <v>2.5</v>
      </c>
      <c r="M583" s="18">
        <v>5.5</v>
      </c>
      <c r="N583" s="65">
        <f>IF(OR(ISNUMBER(L583),ISNUMBER(M583)),L583+M583,"")</f>
        <v>8</v>
      </c>
      <c r="O583" s="1">
        <v>3.8</v>
      </c>
      <c r="P583" s="18">
        <v>5.8</v>
      </c>
      <c r="Q583" s="64">
        <f>IF(OR(ISNUMBER(O583),ISNUMBER(P583)),O583+P583,"")</f>
        <v>9.6</v>
      </c>
      <c r="R583" s="83"/>
      <c r="S583" s="72"/>
      <c r="T583" s="65" t="str">
        <f>IF(OR(ISNUMBER(R583),ISNUMBER(S583)),R583+S583,"")</f>
        <v/>
      </c>
      <c r="U583" s="71"/>
      <c r="V583" s="72"/>
      <c r="W583" s="64" t="str">
        <f>IF(OR(ISNUMBER(U583),ISNUMBER(V583)),U583+V583,"")</f>
        <v/>
      </c>
      <c r="X583" s="106">
        <f>IF(AS583=4/6,0.7,AS583)</f>
        <v>0.83333333333333337</v>
      </c>
      <c r="Y583" s="51">
        <f>F583+G583</f>
        <v>8.6</v>
      </c>
      <c r="Z583" s="51">
        <f>I583+J583</f>
        <v>9.3000000000000007</v>
      </c>
      <c r="AA583" s="51">
        <f>L583+M583</f>
        <v>8</v>
      </c>
      <c r="AB583" s="51">
        <f>O583+P583</f>
        <v>9.6</v>
      </c>
      <c r="AC583" s="51">
        <f>R583+S583</f>
        <v>0</v>
      </c>
      <c r="AD583" s="51">
        <f>U583+V583</f>
        <v>0</v>
      </c>
      <c r="AE583" s="52">
        <f>LARGE($Y583:$AD583,AE$1)</f>
        <v>9.6</v>
      </c>
      <c r="AF583" s="52">
        <f>LARGE($Y583:$AD583,AF$1)</f>
        <v>9.3000000000000007</v>
      </c>
      <c r="AG583" s="52">
        <f>LARGE($Y583:$AD583,AG$1)</f>
        <v>8.6</v>
      </c>
      <c r="AH583" s="52">
        <f>LARGE($Y583:$AD583,AH$1)</f>
        <v>8</v>
      </c>
      <c r="AI583" s="52">
        <f>LARGE($Y583:$AD583,AI$1)</f>
        <v>0</v>
      </c>
      <c r="AJ583" s="52">
        <f>LARGE($Y583:$AD583,AJ$1)</f>
        <v>0</v>
      </c>
      <c r="AL583" s="96" t="str">
        <f>IF(H583-F583*G583=H583,0,"ok")</f>
        <v>ok</v>
      </c>
      <c r="AM583" s="96" t="str">
        <f>IF(K583-I583*J583=K583,0,"ok")</f>
        <v>ok</v>
      </c>
      <c r="AN583" s="96" t="str">
        <f>IF(N583-L583*M583=N583,0,"ok")</f>
        <v>ok</v>
      </c>
      <c r="AO583" s="96" t="str">
        <f>IF(Q583-O583*P583=Q583,0,"ok")</f>
        <v>ok</v>
      </c>
      <c r="AP583" s="96" t="e">
        <f>IF(T583-R583*S583=T583,0,"ok")</f>
        <v>#VALUE!</v>
      </c>
      <c r="AQ583" s="96" t="e">
        <f>IF(W583-U583*V583=W583,0,"ok")</f>
        <v>#VALUE!</v>
      </c>
      <c r="AR583" s="107">
        <f>COUNT(AL583:AQ583)</f>
        <v>0</v>
      </c>
      <c r="AS583" s="109">
        <f>IF(E583&lt;&gt;0,(COUNT(F583:W583)+3)/18,0)</f>
        <v>0.83333333333333337</v>
      </c>
    </row>
    <row r="584" spans="1:45" ht="12.75" customHeight="1">
      <c r="A584" s="3">
        <v>1</v>
      </c>
      <c r="C584" s="25" t="s">
        <v>38</v>
      </c>
      <c r="D584" s="22" t="s">
        <v>39</v>
      </c>
      <c r="E584" s="20">
        <f>AVERAGE(AE584:AH584)</f>
        <v>8.75</v>
      </c>
      <c r="F584" s="1">
        <v>4</v>
      </c>
      <c r="G584" s="18">
        <v>4</v>
      </c>
      <c r="H584" s="64">
        <f>IF(OR(ISNUMBER(F584),ISNUMBER(G584)),F584+G584,"")</f>
        <v>8</v>
      </c>
      <c r="I584" s="2">
        <v>3.9</v>
      </c>
      <c r="J584" s="18">
        <v>5.6</v>
      </c>
      <c r="K584" s="64">
        <f>IF(OR(ISNUMBER(I584),ISNUMBER(J584)),I584+J584,"")</f>
        <v>9.5</v>
      </c>
      <c r="L584" s="2"/>
      <c r="M584" s="18"/>
      <c r="N584" s="65" t="str">
        <f>IF(OR(ISNUMBER(L584),ISNUMBER(M584)),L584+M584,"")</f>
        <v/>
      </c>
      <c r="O584" s="1"/>
      <c r="P584" s="18"/>
      <c r="Q584" s="64" t="str">
        <f>IF(OR(ISNUMBER(O584),ISNUMBER(P584)),O584+P584,"")</f>
        <v/>
      </c>
      <c r="R584" s="2">
        <v>2.7</v>
      </c>
      <c r="S584" s="18">
        <v>6</v>
      </c>
      <c r="T584" s="65">
        <f>IF(OR(ISNUMBER(R584),ISNUMBER(S584)),R584+S584,"")</f>
        <v>8.6999999999999993</v>
      </c>
      <c r="U584" s="1">
        <v>3.5</v>
      </c>
      <c r="V584" s="66">
        <v>5.3</v>
      </c>
      <c r="W584" s="64">
        <f>IF(OR(ISNUMBER(U584),ISNUMBER(V584)),U584+V584,"")</f>
        <v>8.8000000000000007</v>
      </c>
      <c r="X584" s="106">
        <f>IF(AS584=4/6,0.7,AS584)</f>
        <v>0.83333333333333337</v>
      </c>
      <c r="Y584" s="51">
        <f>F584+G584</f>
        <v>8</v>
      </c>
      <c r="Z584" s="51">
        <f>I584+J584</f>
        <v>9.5</v>
      </c>
      <c r="AA584" s="51">
        <f>L584+M584</f>
        <v>0</v>
      </c>
      <c r="AB584" s="51">
        <f>O584+P584</f>
        <v>0</v>
      </c>
      <c r="AC584" s="51">
        <f>R584+S584</f>
        <v>8.6999999999999993</v>
      </c>
      <c r="AD584" s="51">
        <f>U584+V584</f>
        <v>8.8000000000000007</v>
      </c>
      <c r="AE584" s="52">
        <f>LARGE($Y584:$AD584,AE$1)</f>
        <v>9.5</v>
      </c>
      <c r="AF584" s="52">
        <f>LARGE($Y584:$AD584,AF$1)</f>
        <v>8.8000000000000007</v>
      </c>
      <c r="AG584" s="52">
        <f>LARGE($Y584:$AD584,AG$1)</f>
        <v>8.6999999999999993</v>
      </c>
      <c r="AH584" s="52">
        <f>LARGE($Y584:$AD584,AH$1)</f>
        <v>8</v>
      </c>
      <c r="AI584" s="52">
        <f>LARGE($Y584:$AD584,AI$1)</f>
        <v>0</v>
      </c>
      <c r="AJ584" s="52">
        <f>LARGE($Y584:$AD584,AJ$1)</f>
        <v>0</v>
      </c>
      <c r="AK584" s="104"/>
      <c r="AL584" s="96" t="str">
        <f>IF(H584-F584*G584=H584,0,"ok")</f>
        <v>ok</v>
      </c>
      <c r="AM584" s="96" t="str">
        <f>IF(K584-I584*J584=K584,0,"ok")</f>
        <v>ok</v>
      </c>
      <c r="AN584" s="96" t="e">
        <f>IF(N584-L584*M584=N584,0,"ok")</f>
        <v>#VALUE!</v>
      </c>
      <c r="AO584" s="96" t="e">
        <f>IF(Q584-O584*P584=Q584,0,"ok")</f>
        <v>#VALUE!</v>
      </c>
      <c r="AP584" s="96" t="str">
        <f>IF(T584-R584*S584=T584,0,"ok")</f>
        <v>ok</v>
      </c>
      <c r="AQ584" s="96" t="str">
        <f>IF(W584-U584*V584=W584,0,"ok")</f>
        <v>ok</v>
      </c>
      <c r="AR584" s="107">
        <f>COUNT(AL584:AQ584)</f>
        <v>0</v>
      </c>
      <c r="AS584" s="109">
        <f>IF(E584&lt;&gt;0,(COUNT(F584:W584)+3)/18,0)</f>
        <v>0.83333333333333337</v>
      </c>
    </row>
    <row r="585" spans="1:45" ht="12.75" customHeight="1">
      <c r="A585" s="3">
        <v>19</v>
      </c>
      <c r="C585" s="41" t="s">
        <v>820</v>
      </c>
      <c r="D585" s="42" t="s">
        <v>821</v>
      </c>
      <c r="E585" s="20">
        <f>AVERAGE(AE585:AH585)</f>
        <v>0</v>
      </c>
      <c r="F585" s="1"/>
      <c r="G585" s="18"/>
      <c r="H585" s="64" t="str">
        <f>IF(OR(ISNUMBER(F585),ISNUMBER(G585)),F585+G585,"")</f>
        <v/>
      </c>
      <c r="I585" s="2"/>
      <c r="J585" s="18"/>
      <c r="K585" s="64" t="str">
        <f>IF(OR(ISNUMBER(I585),ISNUMBER(J585)),I585+J585,"")</f>
        <v/>
      </c>
      <c r="L585" s="2"/>
      <c r="M585" s="18"/>
      <c r="N585" s="65" t="str">
        <f>IF(OR(ISNUMBER(L585),ISNUMBER(M585)),L585+M585,"")</f>
        <v/>
      </c>
      <c r="O585" s="1"/>
      <c r="P585" s="18"/>
      <c r="Q585" s="64" t="str">
        <f>IF(OR(ISNUMBER(O585),ISNUMBER(P585)),O585+P585,"")</f>
        <v/>
      </c>
      <c r="R585" s="2"/>
      <c r="S585" s="18"/>
      <c r="T585" s="65" t="str">
        <f>IF(OR(ISNUMBER(R585),ISNUMBER(S585)),R585+S585,"")</f>
        <v/>
      </c>
      <c r="U585" s="1"/>
      <c r="V585" s="18"/>
      <c r="W585" s="64" t="str">
        <f>IF(OR(ISNUMBER(U585),ISNUMBER(V585)),U585+V585,"")</f>
        <v/>
      </c>
      <c r="X585" s="106">
        <f>IF(AS585=4/6,0.7,AS585)</f>
        <v>0</v>
      </c>
      <c r="Y585" s="51">
        <f>F585+G585</f>
        <v>0</v>
      </c>
      <c r="Z585" s="51">
        <f>I585+J585</f>
        <v>0</v>
      </c>
      <c r="AA585" s="51">
        <f>L585+M585</f>
        <v>0</v>
      </c>
      <c r="AB585" s="51">
        <f>O585+P585</f>
        <v>0</v>
      </c>
      <c r="AC585" s="51">
        <f>R585+S585</f>
        <v>0</v>
      </c>
      <c r="AD585" s="51">
        <f>U585+V585</f>
        <v>0</v>
      </c>
      <c r="AE585" s="52">
        <f>LARGE($Y585:$AD585,AE$1)</f>
        <v>0</v>
      </c>
      <c r="AF585" s="52">
        <f>LARGE($Y585:$AD585,AF$1)</f>
        <v>0</v>
      </c>
      <c r="AG585" s="52">
        <f>LARGE($Y585:$AD585,AG$1)</f>
        <v>0</v>
      </c>
      <c r="AH585" s="52">
        <f>LARGE($Y585:$AD585,AH$1)</f>
        <v>0</v>
      </c>
      <c r="AI585" s="52">
        <f>LARGE($Y585:$AD585,AI$1)</f>
        <v>0</v>
      </c>
      <c r="AJ585" s="52">
        <f>LARGE($Y585:$AD585,AJ$1)</f>
        <v>0</v>
      </c>
      <c r="AL585" s="96" t="e">
        <f>IF(H585-F585*G585=H585,0,"ok")</f>
        <v>#VALUE!</v>
      </c>
      <c r="AM585" s="96" t="e">
        <f>IF(K585-I585*J585=K585,0,"ok")</f>
        <v>#VALUE!</v>
      </c>
      <c r="AN585" s="96" t="e">
        <f>IF(N585-L585*M585=N585,0,"ok")</f>
        <v>#VALUE!</v>
      </c>
      <c r="AO585" s="96" t="e">
        <f>IF(Q585-O585*P585=Q585,0,"ok")</f>
        <v>#VALUE!</v>
      </c>
      <c r="AP585" s="96" t="e">
        <f>IF(T585-R585*S585=T585,0,"ok")</f>
        <v>#VALUE!</v>
      </c>
      <c r="AQ585" s="96" t="e">
        <f>IF(W585-U585*V585=W585,0,"ok")</f>
        <v>#VALUE!</v>
      </c>
      <c r="AR585" s="107">
        <f>COUNT(AL585:AQ585)</f>
        <v>0</v>
      </c>
      <c r="AS585" s="109">
        <f>IF(E585&lt;&gt;0,(COUNT(F585:W585)+3)/18,0)</f>
        <v>0</v>
      </c>
    </row>
    <row r="586" spans="1:45" ht="12.75" customHeight="1">
      <c r="A586" s="3">
        <v>51</v>
      </c>
      <c r="C586" s="25">
        <v>8988410</v>
      </c>
      <c r="D586" s="22" t="s">
        <v>1060</v>
      </c>
      <c r="E586" s="20">
        <f>AVERAGE(AE586:AH586)</f>
        <v>9.0250000000000004</v>
      </c>
      <c r="F586" s="1">
        <v>3</v>
      </c>
      <c r="G586" s="18">
        <v>5.5</v>
      </c>
      <c r="H586" s="64">
        <f>IF(OR(ISNUMBER(F586),ISNUMBER(G586)),F586+G586,"")</f>
        <v>8.5</v>
      </c>
      <c r="I586" s="2">
        <v>3.5</v>
      </c>
      <c r="J586" s="18">
        <v>5.5</v>
      </c>
      <c r="K586" s="64">
        <f>IF(OR(ISNUMBER(I586),ISNUMBER(J586)),I586+J586,"")</f>
        <v>9</v>
      </c>
      <c r="L586" s="2"/>
      <c r="M586" s="18"/>
      <c r="N586" s="65" t="str">
        <f>IF(OR(ISNUMBER(L586),ISNUMBER(M586)),L586+M586,"")</f>
        <v/>
      </c>
      <c r="O586" s="1">
        <v>3.2</v>
      </c>
      <c r="P586" s="18">
        <v>5</v>
      </c>
      <c r="Q586" s="64">
        <f>IF(OR(ISNUMBER(O586),ISNUMBER(P586)),O586+P586,"")</f>
        <v>8.1999999999999993</v>
      </c>
      <c r="R586" s="56">
        <v>3</v>
      </c>
      <c r="S586" s="48">
        <v>6</v>
      </c>
      <c r="T586" s="65">
        <f>IF(OR(ISNUMBER(R586),ISNUMBER(S586)),R586+S586,"")</f>
        <v>9</v>
      </c>
      <c r="U586" s="1">
        <v>4</v>
      </c>
      <c r="V586" s="18">
        <v>5.6</v>
      </c>
      <c r="W586" s="64">
        <f>IF(OR(ISNUMBER(U586),ISNUMBER(V586)),U586+V586,"")</f>
        <v>9.6</v>
      </c>
      <c r="X586" s="106">
        <f>IF(AS586=4/6,0.7,AS586)</f>
        <v>1</v>
      </c>
      <c r="Y586" s="51">
        <f>F586+G586</f>
        <v>8.5</v>
      </c>
      <c r="Z586" s="51">
        <f>I586+J586</f>
        <v>9</v>
      </c>
      <c r="AA586" s="51">
        <f>L586+M586</f>
        <v>0</v>
      </c>
      <c r="AB586" s="51">
        <f>O586+P586</f>
        <v>8.1999999999999993</v>
      </c>
      <c r="AC586" s="51">
        <f>R586+S586</f>
        <v>9</v>
      </c>
      <c r="AD586" s="51">
        <f>U586+V586</f>
        <v>9.6</v>
      </c>
      <c r="AE586" s="52">
        <f>LARGE($Y586:$AD586,AE$1)</f>
        <v>9.6</v>
      </c>
      <c r="AF586" s="52">
        <f>LARGE($Y586:$AD586,AF$1)</f>
        <v>9</v>
      </c>
      <c r="AG586" s="52">
        <f>LARGE($Y586:$AD586,AG$1)</f>
        <v>9</v>
      </c>
      <c r="AH586" s="52">
        <f>LARGE($Y586:$AD586,AH$1)</f>
        <v>8.5</v>
      </c>
      <c r="AI586" s="52">
        <f>LARGE($Y586:$AD586,AI$1)</f>
        <v>8.1999999999999993</v>
      </c>
      <c r="AJ586" s="52">
        <f>LARGE($Y586:$AD586,AJ$1)</f>
        <v>0</v>
      </c>
      <c r="AL586" s="96" t="str">
        <f>IF(H586-F586*G586=H586,0,"ok")</f>
        <v>ok</v>
      </c>
      <c r="AM586" s="96" t="str">
        <f>IF(K586-I586*J586=K586,0,"ok")</f>
        <v>ok</v>
      </c>
      <c r="AN586" s="96" t="e">
        <f>IF(N586-L586*M586=N586,0,"ok")</f>
        <v>#VALUE!</v>
      </c>
      <c r="AO586" s="96" t="str">
        <f>IF(Q586-O586*P586=Q586,0,"ok")</f>
        <v>ok</v>
      </c>
      <c r="AP586" s="96" t="str">
        <f>IF(T586-R586*S586=T586,0,"ok")</f>
        <v>ok</v>
      </c>
      <c r="AQ586" s="96" t="str">
        <f>IF(W586-U586*V586=W586,0,"ok")</f>
        <v>ok</v>
      </c>
      <c r="AR586" s="107">
        <f>COUNT(AL586:AQ586)</f>
        <v>0</v>
      </c>
      <c r="AS586" s="109">
        <f>IF(E586&lt;&gt;0,(COUNT(F586:W586)+3)/18,0)</f>
        <v>1</v>
      </c>
    </row>
    <row r="587" spans="1:45" ht="12.75" customHeight="1">
      <c r="A587" s="3">
        <v>16</v>
      </c>
      <c r="B587" t="s">
        <v>1096</v>
      </c>
      <c r="C587" s="25" t="s">
        <v>684</v>
      </c>
      <c r="D587" s="22" t="s">
        <v>685</v>
      </c>
      <c r="E587" s="20">
        <f>AVERAGE(AE587:AH587)</f>
        <v>9.5</v>
      </c>
      <c r="F587" s="1">
        <v>3</v>
      </c>
      <c r="G587" s="18">
        <v>6</v>
      </c>
      <c r="H587" s="64">
        <f>IF(OR(ISNUMBER(F587),ISNUMBER(G587)),F587+G587,"")</f>
        <v>9</v>
      </c>
      <c r="I587" s="2">
        <v>4</v>
      </c>
      <c r="J587" s="18">
        <v>6</v>
      </c>
      <c r="K587" s="64">
        <f>IF(OR(ISNUMBER(I587),ISNUMBER(J587)),I587+J587,"")</f>
        <v>10</v>
      </c>
      <c r="L587" s="2"/>
      <c r="M587" s="18"/>
      <c r="N587" s="65" t="str">
        <f>IF(OR(ISNUMBER(L587),ISNUMBER(M587)),L587+M587,"")</f>
        <v/>
      </c>
      <c r="O587" s="1"/>
      <c r="P587" s="18"/>
      <c r="Q587" s="64" t="str">
        <f>IF(OR(ISNUMBER(O587),ISNUMBER(P587)),O587+P587,"")</f>
        <v/>
      </c>
      <c r="R587" s="2">
        <v>3.6</v>
      </c>
      <c r="S587" s="18">
        <v>5.7</v>
      </c>
      <c r="T587" s="65">
        <f>IF(OR(ISNUMBER(R587),ISNUMBER(S587)),R587+S587,"")</f>
        <v>9.3000000000000007</v>
      </c>
      <c r="U587" s="1">
        <v>3.7</v>
      </c>
      <c r="V587" s="18">
        <v>6</v>
      </c>
      <c r="W587" s="64">
        <f>IF(OR(ISNUMBER(U587),ISNUMBER(V587)),U587+V587,"")</f>
        <v>9.6999999999999993</v>
      </c>
      <c r="X587" s="106">
        <f>IF(AS587=4/6,0.7,AS587)</f>
        <v>0.83333333333333337</v>
      </c>
      <c r="Y587" s="51">
        <f>F587+G587</f>
        <v>9</v>
      </c>
      <c r="Z587" s="51">
        <f>I587+J587</f>
        <v>10</v>
      </c>
      <c r="AA587" s="51">
        <f>L587+M587</f>
        <v>0</v>
      </c>
      <c r="AB587" s="51">
        <f>O587+P587</f>
        <v>0</v>
      </c>
      <c r="AC587" s="51">
        <f>R587+S587</f>
        <v>9.3000000000000007</v>
      </c>
      <c r="AD587" s="51">
        <f>U587+V587</f>
        <v>9.6999999999999993</v>
      </c>
      <c r="AE587" s="52">
        <f>LARGE($Y587:$AD587,AE$1)</f>
        <v>10</v>
      </c>
      <c r="AF587" s="52">
        <f>LARGE($Y587:$AD587,AF$1)</f>
        <v>9.6999999999999993</v>
      </c>
      <c r="AG587" s="52">
        <f>LARGE($Y587:$AD587,AG$1)</f>
        <v>9.3000000000000007</v>
      </c>
      <c r="AH587" s="52">
        <f>LARGE($Y587:$AD587,AH$1)</f>
        <v>9</v>
      </c>
      <c r="AI587" s="52">
        <f>LARGE($Y587:$AD587,AI$1)</f>
        <v>0</v>
      </c>
      <c r="AJ587" s="52">
        <f>LARGE($Y587:$AD587,AJ$1)</f>
        <v>0</v>
      </c>
      <c r="AL587" s="96" t="str">
        <f>IF(H587-F587*G587=H587,0,"ok")</f>
        <v>ok</v>
      </c>
      <c r="AM587" s="96" t="str">
        <f>IF(K587-I587*J587=K587,0,"ok")</f>
        <v>ok</v>
      </c>
      <c r="AN587" s="96" t="e">
        <f>IF(N587-L587*M587=N587,0,"ok")</f>
        <v>#VALUE!</v>
      </c>
      <c r="AO587" s="96" t="e">
        <f>IF(Q587-O587*P587=Q587,0,"ok")</f>
        <v>#VALUE!</v>
      </c>
      <c r="AP587" s="96" t="str">
        <f>IF(T587-R587*S587=T587,0,"ok")</f>
        <v>ok</v>
      </c>
      <c r="AQ587" s="96" t="str">
        <f>IF(W587-U587*V587=W587,0,"ok")</f>
        <v>ok</v>
      </c>
      <c r="AR587" s="107">
        <f>COUNT(AL587:AQ587)</f>
        <v>0</v>
      </c>
      <c r="AS587" s="109">
        <f>IF(E587&lt;&gt;0,(COUNT(F587:W587)+3)/18,0)</f>
        <v>0.83333333333333337</v>
      </c>
    </row>
    <row r="588" spans="1:45" ht="12.75" customHeight="1">
      <c r="A588" s="3">
        <v>31</v>
      </c>
      <c r="C588" s="25" t="s">
        <v>968</v>
      </c>
      <c r="D588" s="22" t="s">
        <v>969</v>
      </c>
      <c r="E588" s="20">
        <f>AVERAGE(AE588:AH588)</f>
        <v>9.75</v>
      </c>
      <c r="F588" s="47">
        <v>4</v>
      </c>
      <c r="G588" s="48">
        <v>5.5</v>
      </c>
      <c r="H588" s="64">
        <f>IF(OR(ISNUMBER(F588),ISNUMBER(G588)),F588+G588,"")</f>
        <v>9.5</v>
      </c>
      <c r="I588" s="2"/>
      <c r="J588" s="18"/>
      <c r="K588" s="64" t="str">
        <f>IF(OR(ISNUMBER(I588),ISNUMBER(J588)),I588+J588,"")</f>
        <v/>
      </c>
      <c r="L588" s="2">
        <v>4</v>
      </c>
      <c r="M588" s="18">
        <v>6</v>
      </c>
      <c r="N588" s="65">
        <f>IF(OR(ISNUMBER(L588),ISNUMBER(M588)),L588+M588,"")</f>
        <v>10</v>
      </c>
      <c r="O588" s="1">
        <v>3.7</v>
      </c>
      <c r="P588" s="18">
        <v>5.8</v>
      </c>
      <c r="Q588" s="64">
        <f>IF(OR(ISNUMBER(O588),ISNUMBER(P588)),O588+P588,"")</f>
        <v>9.5</v>
      </c>
      <c r="R588" s="2">
        <v>4</v>
      </c>
      <c r="S588" s="18">
        <v>6</v>
      </c>
      <c r="T588" s="65">
        <f>IF(OR(ISNUMBER(R588),ISNUMBER(S588)),R588+S588,"")</f>
        <v>10</v>
      </c>
      <c r="U588" s="1"/>
      <c r="V588" s="18"/>
      <c r="W588" s="64" t="str">
        <f>IF(OR(ISNUMBER(U588),ISNUMBER(V588)),U588+V588,"")</f>
        <v/>
      </c>
      <c r="X588" s="106">
        <f>IF(AS588=4/6,0.7,AS588)</f>
        <v>0.83333333333333337</v>
      </c>
      <c r="Y588" s="51">
        <f>F588+G588</f>
        <v>9.5</v>
      </c>
      <c r="Z588" s="51">
        <f>I588+J588</f>
        <v>0</v>
      </c>
      <c r="AA588" s="51">
        <f>L588+M588</f>
        <v>10</v>
      </c>
      <c r="AB588" s="51">
        <f>O588+P588</f>
        <v>9.5</v>
      </c>
      <c r="AC588" s="51">
        <f>R588+S588</f>
        <v>10</v>
      </c>
      <c r="AD588" s="51">
        <f>U588+V588</f>
        <v>0</v>
      </c>
      <c r="AE588" s="52">
        <f>LARGE($Y588:$AD588,AE$1)</f>
        <v>10</v>
      </c>
      <c r="AF588" s="52">
        <f>LARGE($Y588:$AD588,AF$1)</f>
        <v>10</v>
      </c>
      <c r="AG588" s="52">
        <f>LARGE($Y588:$AD588,AG$1)</f>
        <v>9.5</v>
      </c>
      <c r="AH588" s="52">
        <f>LARGE($Y588:$AD588,AH$1)</f>
        <v>9.5</v>
      </c>
      <c r="AI588" s="52">
        <f>LARGE($Y588:$AD588,AI$1)</f>
        <v>0</v>
      </c>
      <c r="AJ588" s="52">
        <f>LARGE($Y588:$AD588,AJ$1)</f>
        <v>0</v>
      </c>
      <c r="AL588" s="96" t="str">
        <f>IF(H588-F588*G588=H588,0,"ok")</f>
        <v>ok</v>
      </c>
      <c r="AM588" s="96" t="e">
        <f>IF(K588-I588*J588=K588,0,"ok")</f>
        <v>#VALUE!</v>
      </c>
      <c r="AN588" s="96" t="str">
        <f>IF(N588-L588*M588=N588,0,"ok")</f>
        <v>ok</v>
      </c>
      <c r="AO588" s="96" t="str">
        <f>IF(Q588-O588*P588=Q588,0,"ok")</f>
        <v>ok</v>
      </c>
      <c r="AP588" s="96" t="str">
        <f>IF(T588-R588*S588=T588,0,"ok")</f>
        <v>ok</v>
      </c>
      <c r="AQ588" s="96" t="e">
        <f>IF(W588-U588*V588=W588,0,"ok")</f>
        <v>#VALUE!</v>
      </c>
      <c r="AR588" s="107">
        <f>COUNT(AL588:AQ588)</f>
        <v>0</v>
      </c>
      <c r="AS588" s="109">
        <f>IF(E588&lt;&gt;0,(COUNT(F588:W588)+3)/18,0)</f>
        <v>0.83333333333333337</v>
      </c>
    </row>
    <row r="589" spans="1:45" ht="12.75" customHeight="1">
      <c r="A589" s="3">
        <v>2</v>
      </c>
      <c r="C589" s="25" t="s">
        <v>76</v>
      </c>
      <c r="D589" s="22" t="s">
        <v>77</v>
      </c>
      <c r="E589" s="20">
        <f>AVERAGE(AE589:AH589)</f>
        <v>8.5</v>
      </c>
      <c r="F589" s="1">
        <v>3</v>
      </c>
      <c r="G589" s="18">
        <v>4.5</v>
      </c>
      <c r="H589" s="64">
        <f>IF(OR(ISNUMBER(F589),ISNUMBER(G589)),F589+G589,"")</f>
        <v>7.5</v>
      </c>
      <c r="I589" s="2">
        <v>2.2000000000000002</v>
      </c>
      <c r="J589" s="18">
        <v>5.4</v>
      </c>
      <c r="K589" s="64">
        <f>IF(OR(ISNUMBER(I589),ISNUMBER(J589)),I589+J589,"")</f>
        <v>7.6000000000000005</v>
      </c>
      <c r="L589" s="2">
        <v>3</v>
      </c>
      <c r="M589" s="18">
        <v>6</v>
      </c>
      <c r="N589" s="65">
        <f>IF(OR(ISNUMBER(L589),ISNUMBER(M589)),L589+M589,"")</f>
        <v>9</v>
      </c>
      <c r="O589" s="1"/>
      <c r="P589" s="18"/>
      <c r="Q589" s="64" t="str">
        <f>IF(OR(ISNUMBER(O589),ISNUMBER(P589)),O589+P589,"")</f>
        <v/>
      </c>
      <c r="R589" s="2">
        <v>4</v>
      </c>
      <c r="S589" s="18">
        <v>5.5</v>
      </c>
      <c r="T589" s="65">
        <f>IF(OR(ISNUMBER(R589),ISNUMBER(S589)),R589+S589,"")</f>
        <v>9.5</v>
      </c>
      <c r="U589" s="47">
        <v>2.2000000000000002</v>
      </c>
      <c r="V589" s="48">
        <v>5.7</v>
      </c>
      <c r="W589" s="64">
        <f>IF(OR(ISNUMBER(U589),ISNUMBER(V589)),U589+V589,"")</f>
        <v>7.9</v>
      </c>
      <c r="X589" s="106">
        <f>IF(AS589=4/6,0.7,AS589)</f>
        <v>1</v>
      </c>
      <c r="Y589" s="51">
        <f>F589+G589</f>
        <v>7.5</v>
      </c>
      <c r="Z589" s="51">
        <f>I589+J589</f>
        <v>7.6000000000000005</v>
      </c>
      <c r="AA589" s="51">
        <f>L589+M589</f>
        <v>9</v>
      </c>
      <c r="AB589" s="51">
        <f>O589+P589</f>
        <v>0</v>
      </c>
      <c r="AC589" s="51">
        <f>R589+S589</f>
        <v>9.5</v>
      </c>
      <c r="AD589" s="51">
        <f>U589+V589</f>
        <v>7.9</v>
      </c>
      <c r="AE589" s="52">
        <f>LARGE($Y589:$AD589,AE$1)</f>
        <v>9.5</v>
      </c>
      <c r="AF589" s="52">
        <f>LARGE($Y589:$AD589,AF$1)</f>
        <v>9</v>
      </c>
      <c r="AG589" s="52">
        <f>LARGE($Y589:$AD589,AG$1)</f>
        <v>7.9</v>
      </c>
      <c r="AH589" s="52">
        <f>LARGE($Y589:$AD589,AH$1)</f>
        <v>7.6000000000000005</v>
      </c>
      <c r="AI589" s="52">
        <f>LARGE($Y589:$AD589,AI$1)</f>
        <v>7.5</v>
      </c>
      <c r="AJ589" s="52">
        <f>LARGE($Y589:$AD589,AJ$1)</f>
        <v>0</v>
      </c>
      <c r="AL589" s="96" t="str">
        <f>IF(H589-F589*G589=H589,0,"ok")</f>
        <v>ok</v>
      </c>
      <c r="AM589" s="96" t="str">
        <f>IF(K589-I589*J589=K589,0,"ok")</f>
        <v>ok</v>
      </c>
      <c r="AN589" s="96" t="str">
        <f>IF(N589-L589*M589=N589,0,"ok")</f>
        <v>ok</v>
      </c>
      <c r="AO589" s="96" t="e">
        <f>IF(Q589-O589*P589=Q589,0,"ok")</f>
        <v>#VALUE!</v>
      </c>
      <c r="AP589" s="96" t="str">
        <f>IF(T589-R589*S589=T589,0,"ok")</f>
        <v>ok</v>
      </c>
      <c r="AQ589" s="96" t="str">
        <f>IF(W589-U589*V589=W589,0,"ok")</f>
        <v>ok</v>
      </c>
      <c r="AR589" s="107">
        <f>COUNT(AL589:AQ589)</f>
        <v>0</v>
      </c>
      <c r="AS589" s="109">
        <f>IF(E589&lt;&gt;0,(COUNT(F589:W589)+3)/18,0)</f>
        <v>1</v>
      </c>
    </row>
    <row r="590" spans="1:45" ht="12.75" customHeight="1">
      <c r="A590" s="3">
        <v>12</v>
      </c>
      <c r="C590" s="25" t="s">
        <v>492</v>
      </c>
      <c r="D590" s="22" t="s">
        <v>493</v>
      </c>
      <c r="E590" s="20">
        <f>AVERAGE(AE590:AH590)</f>
        <v>8.1750000000000007</v>
      </c>
      <c r="F590" s="1">
        <v>3.7</v>
      </c>
      <c r="G590" s="18">
        <v>4.5</v>
      </c>
      <c r="H590" s="64">
        <f>IF(OR(ISNUMBER(F590),ISNUMBER(G590)),F590+G590,"")</f>
        <v>8.1999999999999993</v>
      </c>
      <c r="I590" s="2">
        <v>3</v>
      </c>
      <c r="J590" s="18">
        <v>5</v>
      </c>
      <c r="K590" s="64">
        <f>IF(OR(ISNUMBER(I590),ISNUMBER(J590)),I590+J590,"")</f>
        <v>8</v>
      </c>
      <c r="L590" s="2"/>
      <c r="M590" s="18"/>
      <c r="N590" s="65" t="str">
        <f>IF(OR(ISNUMBER(L590),ISNUMBER(M590)),L590+M590,"")</f>
        <v/>
      </c>
      <c r="O590" s="1"/>
      <c r="P590" s="18"/>
      <c r="Q590" s="64" t="str">
        <f>IF(OR(ISNUMBER(O590),ISNUMBER(P590)),O590+P590,"")</f>
        <v/>
      </c>
      <c r="R590" s="2">
        <v>2</v>
      </c>
      <c r="S590" s="18">
        <v>5.5</v>
      </c>
      <c r="T590" s="65">
        <f>IF(OR(ISNUMBER(R590),ISNUMBER(S590)),R590+S590,"")</f>
        <v>7.5</v>
      </c>
      <c r="U590" s="1">
        <v>3.5</v>
      </c>
      <c r="V590" s="18">
        <v>5.5</v>
      </c>
      <c r="W590" s="64">
        <f>IF(OR(ISNUMBER(U590),ISNUMBER(V590)),U590+V590,"")</f>
        <v>9</v>
      </c>
      <c r="X590" s="106">
        <f>IF(AS590=4/6,0.7,AS590)</f>
        <v>0.83333333333333337</v>
      </c>
      <c r="Y590" s="51">
        <f>F590+G590</f>
        <v>8.1999999999999993</v>
      </c>
      <c r="Z590" s="51">
        <f>I590+J590</f>
        <v>8</v>
      </c>
      <c r="AA590" s="51">
        <f>L590+M590</f>
        <v>0</v>
      </c>
      <c r="AB590" s="51">
        <f>O590+P590</f>
        <v>0</v>
      </c>
      <c r="AC590" s="51">
        <f>R590+S590</f>
        <v>7.5</v>
      </c>
      <c r="AD590" s="51">
        <f>U590+V590</f>
        <v>9</v>
      </c>
      <c r="AE590" s="52">
        <f>LARGE($Y590:$AD590,AE$1)</f>
        <v>9</v>
      </c>
      <c r="AF590" s="52">
        <f>LARGE($Y590:$AD590,AF$1)</f>
        <v>8.1999999999999993</v>
      </c>
      <c r="AG590" s="52">
        <f>LARGE($Y590:$AD590,AG$1)</f>
        <v>8</v>
      </c>
      <c r="AH590" s="52">
        <f>LARGE($Y590:$AD590,AH$1)</f>
        <v>7.5</v>
      </c>
      <c r="AI590" s="52">
        <f>LARGE($Y590:$AD590,AI$1)</f>
        <v>0</v>
      </c>
      <c r="AJ590" s="52">
        <f>LARGE($Y590:$AD590,AJ$1)</f>
        <v>0</v>
      </c>
      <c r="AL590" s="96" t="str">
        <f>IF(H590-F590*G590=H590,0,"ok")</f>
        <v>ok</v>
      </c>
      <c r="AM590" s="96" t="str">
        <f>IF(K590-I590*J590=K590,0,"ok")</f>
        <v>ok</v>
      </c>
      <c r="AN590" s="96" t="e">
        <f>IF(N590-L590*M590=N590,0,"ok")</f>
        <v>#VALUE!</v>
      </c>
      <c r="AO590" s="96" t="e">
        <f>IF(Q590-O590*P590=Q590,0,"ok")</f>
        <v>#VALUE!</v>
      </c>
      <c r="AP590" s="96" t="str">
        <f>IF(T590-R590*S590=T590,0,"ok")</f>
        <v>ok</v>
      </c>
      <c r="AQ590" s="96" t="str">
        <f>IF(W590-U590*V590=W590,0,"ok")</f>
        <v>ok</v>
      </c>
      <c r="AR590" s="107">
        <f>COUNT(AL590:AQ590)</f>
        <v>0</v>
      </c>
      <c r="AS590" s="109">
        <f>IF(E590&lt;&gt;0,(COUNT(F590:W590)+3)/18,0)</f>
        <v>0.83333333333333337</v>
      </c>
    </row>
    <row r="591" spans="1:45" ht="12.75" customHeight="1">
      <c r="A591" s="3">
        <v>12</v>
      </c>
      <c r="C591" s="25" t="s">
        <v>494</v>
      </c>
      <c r="D591" s="22" t="s">
        <v>495</v>
      </c>
      <c r="E591" s="20">
        <f>AVERAGE(AE591:AH591)</f>
        <v>8.5500000000000007</v>
      </c>
      <c r="F591" s="1">
        <v>3.5</v>
      </c>
      <c r="G591" s="18">
        <v>5</v>
      </c>
      <c r="H591" s="64">
        <f>IF(OR(ISNUMBER(F591),ISNUMBER(G591)),F591+G591,"")</f>
        <v>8.5</v>
      </c>
      <c r="I591" s="70">
        <v>4</v>
      </c>
      <c r="J591" s="69">
        <v>5.6</v>
      </c>
      <c r="K591" s="64">
        <f>IF(OR(ISNUMBER(I591),ISNUMBER(J591)),I591+J591,"")</f>
        <v>9.6</v>
      </c>
      <c r="L591" s="56">
        <v>1</v>
      </c>
      <c r="M591" s="48">
        <v>6</v>
      </c>
      <c r="N591" s="65">
        <f>IF(OR(ISNUMBER(L591),ISNUMBER(M591)),L591+M591,"")</f>
        <v>7</v>
      </c>
      <c r="O591" s="67"/>
      <c r="P591" s="66"/>
      <c r="Q591" s="64" t="str">
        <f>IF(OR(ISNUMBER(O591),ISNUMBER(P591)),O591+P591,"")</f>
        <v/>
      </c>
      <c r="R591" s="2">
        <v>1.6</v>
      </c>
      <c r="S591" s="18">
        <v>5.5</v>
      </c>
      <c r="T591" s="65">
        <f>IF(OR(ISNUMBER(R591),ISNUMBER(S591)),R591+S591,"")</f>
        <v>7.1</v>
      </c>
      <c r="U591" s="1">
        <v>3.5</v>
      </c>
      <c r="V591" s="18">
        <v>5.5</v>
      </c>
      <c r="W591" s="64">
        <f>IF(OR(ISNUMBER(U591),ISNUMBER(V591)),U591+V591,"")</f>
        <v>9</v>
      </c>
      <c r="X591" s="106">
        <f>IF(AS591=4/6,0.7,AS591)</f>
        <v>1</v>
      </c>
      <c r="Y591" s="51">
        <f>F591+G591</f>
        <v>8.5</v>
      </c>
      <c r="Z591" s="51">
        <f>I591+J591</f>
        <v>9.6</v>
      </c>
      <c r="AA591" s="51">
        <f>L591+M591</f>
        <v>7</v>
      </c>
      <c r="AB591" s="51">
        <f>O591+P591</f>
        <v>0</v>
      </c>
      <c r="AC591" s="51">
        <f>R591+S591</f>
        <v>7.1</v>
      </c>
      <c r="AD591" s="51">
        <f>U591+V591</f>
        <v>9</v>
      </c>
      <c r="AE591" s="52">
        <f>LARGE($Y591:$AD591,AE$1)</f>
        <v>9.6</v>
      </c>
      <c r="AF591" s="52">
        <f>LARGE($Y591:$AD591,AF$1)</f>
        <v>9</v>
      </c>
      <c r="AG591" s="52">
        <f>LARGE($Y591:$AD591,AG$1)</f>
        <v>8.5</v>
      </c>
      <c r="AH591" s="52">
        <f>LARGE($Y591:$AD591,AH$1)</f>
        <v>7.1</v>
      </c>
      <c r="AI591" s="52">
        <f>LARGE($Y591:$AD591,AI$1)</f>
        <v>7</v>
      </c>
      <c r="AJ591" s="52">
        <f>LARGE($Y591:$AD591,AJ$1)</f>
        <v>0</v>
      </c>
      <c r="AL591" s="96" t="str">
        <f>IF(H591-F591*G591=H591,0,"ok")</f>
        <v>ok</v>
      </c>
      <c r="AM591" s="96" t="str">
        <f>IF(K591-I591*J591=K591,0,"ok")</f>
        <v>ok</v>
      </c>
      <c r="AN591" s="96" t="str">
        <f>IF(N591-L591*M591=N591,0,"ok")</f>
        <v>ok</v>
      </c>
      <c r="AO591" s="96" t="e">
        <f>IF(Q591-O591*P591=Q591,0,"ok")</f>
        <v>#VALUE!</v>
      </c>
      <c r="AP591" s="96" t="str">
        <f>IF(T591-R591*S591=T591,0,"ok")</f>
        <v>ok</v>
      </c>
      <c r="AQ591" s="96" t="str">
        <f>IF(W591-U591*V591=W591,0,"ok")</f>
        <v>ok</v>
      </c>
      <c r="AR591" s="107">
        <f>COUNT(AL591:AQ591)</f>
        <v>0</v>
      </c>
      <c r="AS591" s="109">
        <f>IF(E591&lt;&gt;0,(COUNT(F591:W591)+3)/18,0)</f>
        <v>1</v>
      </c>
    </row>
    <row r="592" spans="1:45" ht="12.75" customHeight="1">
      <c r="A592" s="3">
        <v>2</v>
      </c>
      <c r="C592" s="25" t="s">
        <v>78</v>
      </c>
      <c r="D592" s="22" t="s">
        <v>79</v>
      </c>
      <c r="E592" s="20">
        <f>AVERAGE(AE592:AH592)</f>
        <v>7.6750000000000007</v>
      </c>
      <c r="F592" s="1">
        <v>2.8</v>
      </c>
      <c r="G592" s="18">
        <v>6</v>
      </c>
      <c r="H592" s="64">
        <f>IF(OR(ISNUMBER(F592),ISNUMBER(G592)),F592+G592,"")</f>
        <v>8.8000000000000007</v>
      </c>
      <c r="I592" s="2">
        <v>2.6</v>
      </c>
      <c r="J592" s="18">
        <v>5.2</v>
      </c>
      <c r="K592" s="64">
        <f>IF(OR(ISNUMBER(I592),ISNUMBER(J592)),I592+J592,"")</f>
        <v>7.8000000000000007</v>
      </c>
      <c r="L592" s="2">
        <v>1</v>
      </c>
      <c r="M592" s="18">
        <v>6</v>
      </c>
      <c r="N592" s="65">
        <f>IF(OR(ISNUMBER(L592),ISNUMBER(M592)),L592+M592,"")</f>
        <v>7</v>
      </c>
      <c r="O592" s="1"/>
      <c r="P592" s="18"/>
      <c r="Q592" s="64" t="str">
        <f>IF(OR(ISNUMBER(O592),ISNUMBER(P592)),O592+P592,"")</f>
        <v/>
      </c>
      <c r="R592" s="2">
        <v>1.6</v>
      </c>
      <c r="S592" s="18">
        <v>5.5</v>
      </c>
      <c r="T592" s="65">
        <f>IF(OR(ISNUMBER(R592),ISNUMBER(S592)),R592+S592,"")</f>
        <v>7.1</v>
      </c>
      <c r="U592" s="1"/>
      <c r="V592" s="18"/>
      <c r="W592" s="64" t="str">
        <f>IF(OR(ISNUMBER(U592),ISNUMBER(V592)),U592+V592,"")</f>
        <v/>
      </c>
      <c r="X592" s="106">
        <f>IF(AS592=4/6,0.7,AS592)</f>
        <v>0.83333333333333337</v>
      </c>
      <c r="Y592" s="51">
        <f>F592+G592</f>
        <v>8.8000000000000007</v>
      </c>
      <c r="Z592" s="51">
        <f>I592+J592</f>
        <v>7.8000000000000007</v>
      </c>
      <c r="AA592" s="51">
        <f>L592+M592</f>
        <v>7</v>
      </c>
      <c r="AB592" s="51">
        <f>O592+P592</f>
        <v>0</v>
      </c>
      <c r="AC592" s="51">
        <f>R592+S592</f>
        <v>7.1</v>
      </c>
      <c r="AD592" s="51">
        <f>U592+V592</f>
        <v>0</v>
      </c>
      <c r="AE592" s="52">
        <f>LARGE($Y592:$AD592,AE$1)</f>
        <v>8.8000000000000007</v>
      </c>
      <c r="AF592" s="52">
        <f>LARGE($Y592:$AD592,AF$1)</f>
        <v>7.8000000000000007</v>
      </c>
      <c r="AG592" s="52">
        <f>LARGE($Y592:$AD592,AG$1)</f>
        <v>7.1</v>
      </c>
      <c r="AH592" s="52">
        <f>LARGE($Y592:$AD592,AH$1)</f>
        <v>7</v>
      </c>
      <c r="AI592" s="52">
        <f>LARGE($Y592:$AD592,AI$1)</f>
        <v>0</v>
      </c>
      <c r="AJ592" s="52">
        <f>LARGE($Y592:$AD592,AJ$1)</f>
        <v>0</v>
      </c>
      <c r="AL592" s="96" t="str">
        <f>IF(H592-F592*G592=H592,0,"ok")</f>
        <v>ok</v>
      </c>
      <c r="AM592" s="96" t="str">
        <f>IF(K592-I592*J592=K592,0,"ok")</f>
        <v>ok</v>
      </c>
      <c r="AN592" s="96" t="str">
        <f>IF(N592-L592*M592=N592,0,"ok")</f>
        <v>ok</v>
      </c>
      <c r="AO592" s="96" t="e">
        <f>IF(Q592-O592*P592=Q592,0,"ok")</f>
        <v>#VALUE!</v>
      </c>
      <c r="AP592" s="96" t="str">
        <f>IF(T592-R592*S592=T592,0,"ok")</f>
        <v>ok</v>
      </c>
      <c r="AQ592" s="96" t="e">
        <f>IF(W592-U592*V592=W592,0,"ok")</f>
        <v>#VALUE!</v>
      </c>
      <c r="AR592" s="107">
        <f>COUNT(AL592:AQ592)</f>
        <v>0</v>
      </c>
      <c r="AS592" s="109">
        <f>IF(E592&lt;&gt;0,(COUNT(F592:W592)+3)/18,0)</f>
        <v>0.83333333333333337</v>
      </c>
    </row>
    <row r="593" spans="1:45" ht="12.75" customHeight="1">
      <c r="A593" s="3">
        <v>21</v>
      </c>
      <c r="C593" s="25" t="s">
        <v>904</v>
      </c>
      <c r="D593" s="22" t="s">
        <v>905</v>
      </c>
      <c r="E593" s="20">
        <f>AVERAGE(AE593:AH593)</f>
        <v>8.6999999999999993</v>
      </c>
      <c r="F593" s="1">
        <v>3</v>
      </c>
      <c r="G593" s="18">
        <v>5.8</v>
      </c>
      <c r="H593" s="64">
        <f>IF(OR(ISNUMBER(F593),ISNUMBER(G593)),F593+G593,"")</f>
        <v>8.8000000000000007</v>
      </c>
      <c r="I593" s="2">
        <v>3.5</v>
      </c>
      <c r="J593" s="18">
        <v>6</v>
      </c>
      <c r="K593" s="64">
        <f>IF(OR(ISNUMBER(I593),ISNUMBER(J593)),I593+J593,"")</f>
        <v>9.5</v>
      </c>
      <c r="L593" s="2"/>
      <c r="M593" s="18"/>
      <c r="N593" s="65" t="str">
        <f>IF(OR(ISNUMBER(L593),ISNUMBER(M593)),L593+M593,"")</f>
        <v/>
      </c>
      <c r="O593" s="1">
        <v>3</v>
      </c>
      <c r="P593" s="18">
        <v>5.5</v>
      </c>
      <c r="Q593" s="64">
        <f>IF(OR(ISNUMBER(O593),ISNUMBER(P593)),O593+P593,"")</f>
        <v>8.5</v>
      </c>
      <c r="R593" s="2">
        <v>2.9</v>
      </c>
      <c r="S593" s="18">
        <v>5</v>
      </c>
      <c r="T593" s="65">
        <f>IF(OR(ISNUMBER(R593),ISNUMBER(S593)),R593+S593,"")</f>
        <v>7.9</v>
      </c>
      <c r="U593" s="1">
        <v>3.5</v>
      </c>
      <c r="V593" s="18">
        <v>4.5</v>
      </c>
      <c r="W593" s="64">
        <f>IF(OR(ISNUMBER(U593),ISNUMBER(V593)),U593+V593,"")</f>
        <v>8</v>
      </c>
      <c r="X593" s="106">
        <f>IF(AS593=4/6,0.7,AS593)</f>
        <v>1</v>
      </c>
      <c r="Y593" s="51">
        <f>F593+G593</f>
        <v>8.8000000000000007</v>
      </c>
      <c r="Z593" s="51">
        <f>I593+J593</f>
        <v>9.5</v>
      </c>
      <c r="AA593" s="51">
        <f>L593+M593</f>
        <v>0</v>
      </c>
      <c r="AB593" s="51">
        <f>O593+P593</f>
        <v>8.5</v>
      </c>
      <c r="AC593" s="51">
        <f>R593+S593</f>
        <v>7.9</v>
      </c>
      <c r="AD593" s="51">
        <f>U593+V593</f>
        <v>8</v>
      </c>
      <c r="AE593" s="52">
        <f>LARGE($Y593:$AD593,AE$1)</f>
        <v>9.5</v>
      </c>
      <c r="AF593" s="52">
        <f>LARGE($Y593:$AD593,AF$1)</f>
        <v>8.8000000000000007</v>
      </c>
      <c r="AG593" s="52">
        <f>LARGE($Y593:$AD593,AG$1)</f>
        <v>8.5</v>
      </c>
      <c r="AH593" s="52">
        <f>LARGE($Y593:$AD593,AH$1)</f>
        <v>8</v>
      </c>
      <c r="AI593" s="52">
        <f>LARGE($Y593:$AD593,AI$1)</f>
        <v>7.9</v>
      </c>
      <c r="AJ593" s="52">
        <f>LARGE($Y593:$AD593,AJ$1)</f>
        <v>0</v>
      </c>
      <c r="AL593" s="96" t="str">
        <f>IF(H593-F593*G593=H593,0,"ok")</f>
        <v>ok</v>
      </c>
      <c r="AM593" s="96" t="str">
        <f>IF(K593-I593*J593=K593,0,"ok")</f>
        <v>ok</v>
      </c>
      <c r="AN593" s="96" t="e">
        <f>IF(N593-L593*M593=N593,0,"ok")</f>
        <v>#VALUE!</v>
      </c>
      <c r="AO593" s="96" t="str">
        <f>IF(Q593-O593*P593=Q593,0,"ok")</f>
        <v>ok</v>
      </c>
      <c r="AP593" s="96" t="str">
        <f>IF(T593-R593*S593=T593,0,"ok")</f>
        <v>ok</v>
      </c>
      <c r="AQ593" s="96" t="str">
        <f>IF(W593-U593*V593=W593,0,"ok")</f>
        <v>ok</v>
      </c>
      <c r="AR593" s="107">
        <f>COUNT(AL593:AQ593)</f>
        <v>0</v>
      </c>
      <c r="AS593" s="109">
        <f>IF(E593&lt;&gt;0,(COUNT(F593:W593)+3)/18,0)</f>
        <v>1</v>
      </c>
    </row>
    <row r="594" spans="1:45" ht="12.75" customHeight="1">
      <c r="A594" s="3">
        <v>12</v>
      </c>
      <c r="C594" s="25" t="s">
        <v>496</v>
      </c>
      <c r="D594" s="22" t="s">
        <v>497</v>
      </c>
      <c r="E594" s="20">
        <f>AVERAGE(AE594:AH594)</f>
        <v>7.7999999999999989</v>
      </c>
      <c r="F594" s="1">
        <v>3.2</v>
      </c>
      <c r="G594" s="18">
        <v>5</v>
      </c>
      <c r="H594" s="64">
        <f>IF(OR(ISNUMBER(F594),ISNUMBER(G594)),F594+G594,"")</f>
        <v>8.1999999999999993</v>
      </c>
      <c r="I594" s="2">
        <v>3</v>
      </c>
      <c r="J594" s="18">
        <v>5</v>
      </c>
      <c r="K594" s="64">
        <f>IF(OR(ISNUMBER(I594),ISNUMBER(J594)),I594+J594,"")</f>
        <v>8</v>
      </c>
      <c r="L594" s="2"/>
      <c r="M594" s="18"/>
      <c r="N594" s="65" t="str">
        <f>IF(OR(ISNUMBER(L594),ISNUMBER(M594)),L594+M594,"")</f>
        <v/>
      </c>
      <c r="O594" s="1"/>
      <c r="P594" s="18"/>
      <c r="Q594" s="64" t="str">
        <f>IF(OR(ISNUMBER(O594),ISNUMBER(P594)),O594+P594,"")</f>
        <v/>
      </c>
      <c r="R594" s="2">
        <v>1.9</v>
      </c>
      <c r="S594" s="18">
        <v>5.5</v>
      </c>
      <c r="T594" s="65">
        <f>IF(OR(ISNUMBER(R594),ISNUMBER(S594)),R594+S594,"")</f>
        <v>7.4</v>
      </c>
      <c r="U594" s="1">
        <v>2.6</v>
      </c>
      <c r="V594" s="18">
        <v>5</v>
      </c>
      <c r="W594" s="64">
        <f>IF(OR(ISNUMBER(U594),ISNUMBER(V594)),U594+V594,"")</f>
        <v>7.6</v>
      </c>
      <c r="X594" s="106">
        <f>IF(AS594=4/6,0.7,AS594)</f>
        <v>0.83333333333333337</v>
      </c>
      <c r="Y594" s="51">
        <f>F594+G594</f>
        <v>8.1999999999999993</v>
      </c>
      <c r="Z594" s="51">
        <f>I594+J594</f>
        <v>8</v>
      </c>
      <c r="AA594" s="51">
        <f>L594+M594</f>
        <v>0</v>
      </c>
      <c r="AB594" s="51">
        <f>O594+P594</f>
        <v>0</v>
      </c>
      <c r="AC594" s="51">
        <f>R594+S594</f>
        <v>7.4</v>
      </c>
      <c r="AD594" s="51">
        <f>U594+V594</f>
        <v>7.6</v>
      </c>
      <c r="AE594" s="52">
        <f>LARGE($Y594:$AD594,AE$1)</f>
        <v>8.1999999999999993</v>
      </c>
      <c r="AF594" s="52">
        <f>LARGE($Y594:$AD594,AF$1)</f>
        <v>8</v>
      </c>
      <c r="AG594" s="52">
        <f>LARGE($Y594:$AD594,AG$1)</f>
        <v>7.6</v>
      </c>
      <c r="AH594" s="52">
        <f>LARGE($Y594:$AD594,AH$1)</f>
        <v>7.4</v>
      </c>
      <c r="AI594" s="52">
        <f>LARGE($Y594:$AD594,AI$1)</f>
        <v>0</v>
      </c>
      <c r="AJ594" s="52">
        <f>LARGE($Y594:$AD594,AJ$1)</f>
        <v>0</v>
      </c>
      <c r="AL594" s="96" t="str">
        <f>IF(H594-F594*G594=H594,0,"ok")</f>
        <v>ok</v>
      </c>
      <c r="AM594" s="96" t="str">
        <f>IF(K594-I594*J594=K594,0,"ok")</f>
        <v>ok</v>
      </c>
      <c r="AN594" s="96" t="e">
        <f>IF(N594-L594*M594=N594,0,"ok")</f>
        <v>#VALUE!</v>
      </c>
      <c r="AO594" s="96" t="e">
        <f>IF(Q594-O594*P594=Q594,0,"ok")</f>
        <v>#VALUE!</v>
      </c>
      <c r="AP594" s="96" t="str">
        <f>IF(T594-R594*S594=T594,0,"ok")</f>
        <v>ok</v>
      </c>
      <c r="AQ594" s="96" t="str">
        <f>IF(W594-U594*V594=W594,0,"ok")</f>
        <v>ok</v>
      </c>
      <c r="AR594" s="107">
        <f>COUNT(AL594:AQ594)</f>
        <v>0</v>
      </c>
      <c r="AS594" s="109">
        <f>IF(E594&lt;&gt;0,(COUNT(F594:W594)+3)/18,0)</f>
        <v>0.83333333333333337</v>
      </c>
    </row>
    <row r="595" spans="1:45" ht="12.75" customHeight="1">
      <c r="A595" s="3">
        <v>17</v>
      </c>
      <c r="C595" s="25" t="s">
        <v>728</v>
      </c>
      <c r="D595" s="22" t="s">
        <v>729</v>
      </c>
      <c r="E595" s="20">
        <f>AVERAGE(AE595:AH595)</f>
        <v>8.25</v>
      </c>
      <c r="F595" s="1">
        <v>2.5</v>
      </c>
      <c r="G595" s="18">
        <v>6</v>
      </c>
      <c r="H595" s="64">
        <f>IF(OR(ISNUMBER(F595),ISNUMBER(G595)),F595+G595,"")</f>
        <v>8.5</v>
      </c>
      <c r="I595" s="2">
        <v>3.1</v>
      </c>
      <c r="J595" s="18">
        <v>5.8</v>
      </c>
      <c r="K595" s="64">
        <f>IF(OR(ISNUMBER(I595),ISNUMBER(J595)),I595+J595,"")</f>
        <v>8.9</v>
      </c>
      <c r="L595" s="2"/>
      <c r="M595" s="18"/>
      <c r="N595" s="65" t="str">
        <f>IF(OR(ISNUMBER(L595),ISNUMBER(M595)),L595+M595,"")</f>
        <v/>
      </c>
      <c r="O595" s="1">
        <v>1.8</v>
      </c>
      <c r="P595" s="18">
        <v>5.3</v>
      </c>
      <c r="Q595" s="64">
        <f>IF(OR(ISNUMBER(O595),ISNUMBER(P595)),O595+P595,"")</f>
        <v>7.1</v>
      </c>
      <c r="R595" s="2">
        <v>2.5</v>
      </c>
      <c r="S595" s="18">
        <v>6</v>
      </c>
      <c r="T595" s="65">
        <f>IF(OR(ISNUMBER(R595),ISNUMBER(S595)),R595+S595,"")</f>
        <v>8.5</v>
      </c>
      <c r="U595" s="1">
        <v>1.5</v>
      </c>
      <c r="V595" s="18">
        <v>5</v>
      </c>
      <c r="W595" s="64">
        <f>IF(OR(ISNUMBER(U595),ISNUMBER(V595)),U595+V595,"")</f>
        <v>6.5</v>
      </c>
      <c r="X595" s="106">
        <f>IF(AS595=4/6,0.7,AS595)</f>
        <v>1</v>
      </c>
      <c r="Y595" s="51">
        <f>F595+G595</f>
        <v>8.5</v>
      </c>
      <c r="Z595" s="51">
        <f>I595+J595</f>
        <v>8.9</v>
      </c>
      <c r="AA595" s="51">
        <f>L595+M595</f>
        <v>0</v>
      </c>
      <c r="AB595" s="51">
        <f>O595+P595</f>
        <v>7.1</v>
      </c>
      <c r="AC595" s="51">
        <f>R595+S595</f>
        <v>8.5</v>
      </c>
      <c r="AD595" s="51">
        <f>U595+V595</f>
        <v>6.5</v>
      </c>
      <c r="AE595" s="52">
        <f>LARGE($Y595:$AD595,AE$1)</f>
        <v>8.9</v>
      </c>
      <c r="AF595" s="52">
        <f>LARGE($Y595:$AD595,AF$1)</f>
        <v>8.5</v>
      </c>
      <c r="AG595" s="52">
        <f>LARGE($Y595:$AD595,AG$1)</f>
        <v>8.5</v>
      </c>
      <c r="AH595" s="52">
        <f>LARGE($Y595:$AD595,AH$1)</f>
        <v>7.1</v>
      </c>
      <c r="AI595" s="52">
        <f>LARGE($Y595:$AD595,AI$1)</f>
        <v>6.5</v>
      </c>
      <c r="AJ595" s="52">
        <f>LARGE($Y595:$AD595,AJ$1)</f>
        <v>0</v>
      </c>
      <c r="AL595" s="96" t="str">
        <f>IF(H595-F595*G595=H595,0,"ok")</f>
        <v>ok</v>
      </c>
      <c r="AM595" s="96" t="str">
        <f>IF(K595-I595*J595=K595,0,"ok")</f>
        <v>ok</v>
      </c>
      <c r="AN595" s="96" t="e">
        <f>IF(N595-L595*M595=N595,0,"ok")</f>
        <v>#VALUE!</v>
      </c>
      <c r="AO595" s="96" t="str">
        <f>IF(Q595-O595*P595=Q595,0,"ok")</f>
        <v>ok</v>
      </c>
      <c r="AP595" s="96" t="str">
        <f>IF(T595-R595*S595=T595,0,"ok")</f>
        <v>ok</v>
      </c>
      <c r="AQ595" s="96" t="str">
        <f>IF(W595-U595*V595=W595,0,"ok")</f>
        <v>ok</v>
      </c>
      <c r="AR595" s="107">
        <f>COUNT(AL595:AQ595)</f>
        <v>0</v>
      </c>
      <c r="AS595" s="109">
        <f>IF(E595&lt;&gt;0,(COUNT(F595:W595)+3)/18,0)</f>
        <v>1</v>
      </c>
    </row>
    <row r="596" spans="1:45" ht="12.75" customHeight="1">
      <c r="A596" s="3">
        <v>3</v>
      </c>
      <c r="C596" s="25" t="s">
        <v>116</v>
      </c>
      <c r="D596" s="22" t="s">
        <v>117</v>
      </c>
      <c r="E596" s="20">
        <f>AVERAGE(AE596:AH596)</f>
        <v>7.3</v>
      </c>
      <c r="F596" s="1">
        <v>1.5</v>
      </c>
      <c r="G596" s="18">
        <v>6</v>
      </c>
      <c r="H596" s="64">
        <f>IF(OR(ISNUMBER(F596),ISNUMBER(G596)),F596+G596,"")</f>
        <v>7.5</v>
      </c>
      <c r="I596" s="73">
        <v>1.7</v>
      </c>
      <c r="J596" s="74">
        <v>5</v>
      </c>
      <c r="K596" s="64">
        <f>IF(OR(ISNUMBER(I596),ISNUMBER(J596)),I596+J596,"")</f>
        <v>6.7</v>
      </c>
      <c r="L596" s="2">
        <v>1</v>
      </c>
      <c r="M596" s="18">
        <v>5.5</v>
      </c>
      <c r="N596" s="65">
        <f>IF(OR(ISNUMBER(L596),ISNUMBER(M596)),L596+M596,"")</f>
        <v>6.5</v>
      </c>
      <c r="O596" s="1"/>
      <c r="P596" s="18"/>
      <c r="Q596" s="64" t="str">
        <f>IF(OR(ISNUMBER(O596),ISNUMBER(P596)),O596+P596,"")</f>
        <v/>
      </c>
      <c r="R596" s="2">
        <v>3</v>
      </c>
      <c r="S596" s="18">
        <v>5.5</v>
      </c>
      <c r="T596" s="65">
        <f>IF(OR(ISNUMBER(R596),ISNUMBER(S596)),R596+S596,"")</f>
        <v>8.5</v>
      </c>
      <c r="U596" s="71"/>
      <c r="V596" s="72"/>
      <c r="W596" s="64" t="str">
        <f>IF(OR(ISNUMBER(U596),ISNUMBER(V596)),U596+V596,"")</f>
        <v/>
      </c>
      <c r="X596" s="106">
        <f>IF(AS596=4/6,0.7,AS596)</f>
        <v>0.83333333333333337</v>
      </c>
      <c r="Y596" s="51">
        <f>F596+G596</f>
        <v>7.5</v>
      </c>
      <c r="Z596" s="51">
        <f>I596+J596</f>
        <v>6.7</v>
      </c>
      <c r="AA596" s="51">
        <f>L596+M596</f>
        <v>6.5</v>
      </c>
      <c r="AB596" s="51">
        <f>O596+P596</f>
        <v>0</v>
      </c>
      <c r="AC596" s="51">
        <f>R596+S596</f>
        <v>8.5</v>
      </c>
      <c r="AD596" s="51">
        <f>U596+V596</f>
        <v>0</v>
      </c>
      <c r="AE596" s="52">
        <f>LARGE($Y596:$AD596,AE$1)</f>
        <v>8.5</v>
      </c>
      <c r="AF596" s="52">
        <f>LARGE($Y596:$AD596,AF$1)</f>
        <v>7.5</v>
      </c>
      <c r="AG596" s="52">
        <f>LARGE($Y596:$AD596,AG$1)</f>
        <v>6.7</v>
      </c>
      <c r="AH596" s="52">
        <f>LARGE($Y596:$AD596,AH$1)</f>
        <v>6.5</v>
      </c>
      <c r="AI596" s="52">
        <f>LARGE($Y596:$AD596,AI$1)</f>
        <v>0</v>
      </c>
      <c r="AJ596" s="52">
        <f>LARGE($Y596:$AD596,AJ$1)</f>
        <v>0</v>
      </c>
      <c r="AL596" s="96" t="str">
        <f>IF(H596-F596*G596=H596,0,"ok")</f>
        <v>ok</v>
      </c>
      <c r="AM596" s="96" t="str">
        <f>IF(K596-I596*J596=K596,0,"ok")</f>
        <v>ok</v>
      </c>
      <c r="AN596" s="96" t="str">
        <f>IF(N596-L596*M596=N596,0,"ok")</f>
        <v>ok</v>
      </c>
      <c r="AO596" s="96" t="e">
        <f>IF(Q596-O596*P596=Q596,0,"ok")</f>
        <v>#VALUE!</v>
      </c>
      <c r="AP596" s="96" t="str">
        <f>IF(T596-R596*S596=T596,0,"ok")</f>
        <v>ok</v>
      </c>
      <c r="AQ596" s="96" t="e">
        <f>IF(W596-U596*V596=W596,0,"ok")</f>
        <v>#VALUE!</v>
      </c>
      <c r="AR596" s="107">
        <f>COUNT(AL596:AQ596)</f>
        <v>0</v>
      </c>
      <c r="AS596" s="109">
        <f>IF(E596&lt;&gt;0,(COUNT(F596:W596)+3)/18,0)</f>
        <v>0.83333333333333337</v>
      </c>
    </row>
    <row r="597" spans="1:45" ht="12.75" customHeight="1">
      <c r="A597" s="3">
        <v>9</v>
      </c>
      <c r="C597" s="14">
        <v>8994911</v>
      </c>
      <c r="D597" s="15" t="s">
        <v>345</v>
      </c>
      <c r="E597" s="20">
        <f>AVERAGE(AE597:AH597)</f>
        <v>7.7749999999999995</v>
      </c>
      <c r="F597" s="1"/>
      <c r="G597" s="18"/>
      <c r="H597" s="64" t="str">
        <f>IF(OR(ISNUMBER(F597),ISNUMBER(G597)),F597+G597,"")</f>
        <v/>
      </c>
      <c r="I597" s="56">
        <v>2.4</v>
      </c>
      <c r="J597" s="48">
        <v>5.8</v>
      </c>
      <c r="K597" s="64">
        <f>IF(OR(ISNUMBER(I597),ISNUMBER(J597)),I597+J597,"")</f>
        <v>8.1999999999999993</v>
      </c>
      <c r="L597" s="2"/>
      <c r="M597" s="18"/>
      <c r="N597" s="65" t="str">
        <f>IF(OR(ISNUMBER(L597),ISNUMBER(M597)),L597+M597,"")</f>
        <v/>
      </c>
      <c r="O597" s="1">
        <v>3.5</v>
      </c>
      <c r="P597" s="18">
        <v>4.5</v>
      </c>
      <c r="Q597" s="64">
        <f>IF(OR(ISNUMBER(O597),ISNUMBER(P597)),O597+P597,"")</f>
        <v>8</v>
      </c>
      <c r="R597" s="2">
        <v>1.8</v>
      </c>
      <c r="S597" s="18">
        <v>5.0999999999999996</v>
      </c>
      <c r="T597" s="65">
        <f>IF(OR(ISNUMBER(R597),ISNUMBER(S597)),R597+S597,"")</f>
        <v>6.8999999999999995</v>
      </c>
      <c r="U597" s="1">
        <v>2</v>
      </c>
      <c r="V597" s="18">
        <v>6</v>
      </c>
      <c r="W597" s="64">
        <f>IF(OR(ISNUMBER(U597),ISNUMBER(V597)),U597+V597,"")</f>
        <v>8</v>
      </c>
      <c r="X597" s="106">
        <f>IF(AS597=4/6,0.7,AS597)</f>
        <v>0.83333333333333337</v>
      </c>
      <c r="Y597" s="51">
        <f>F597+G597</f>
        <v>0</v>
      </c>
      <c r="Z597" s="51">
        <f>I597+J597</f>
        <v>8.1999999999999993</v>
      </c>
      <c r="AA597" s="51">
        <f>L597+M597</f>
        <v>0</v>
      </c>
      <c r="AB597" s="51">
        <f>O597+P597</f>
        <v>8</v>
      </c>
      <c r="AC597" s="51">
        <f>R597+S597</f>
        <v>6.8999999999999995</v>
      </c>
      <c r="AD597" s="51">
        <f>U597+V597</f>
        <v>8</v>
      </c>
      <c r="AE597" s="52">
        <f>LARGE($Y597:$AD597,AE$1)</f>
        <v>8.1999999999999993</v>
      </c>
      <c r="AF597" s="52">
        <f>LARGE($Y597:$AD597,AF$1)</f>
        <v>8</v>
      </c>
      <c r="AG597" s="52">
        <f>LARGE($Y597:$AD597,AG$1)</f>
        <v>8</v>
      </c>
      <c r="AH597" s="52">
        <f>LARGE($Y597:$AD597,AH$1)</f>
        <v>6.8999999999999995</v>
      </c>
      <c r="AI597" s="52">
        <f>LARGE($Y597:$AD597,AI$1)</f>
        <v>0</v>
      </c>
      <c r="AJ597" s="52">
        <f>LARGE($Y597:$AD597,AJ$1)</f>
        <v>0</v>
      </c>
      <c r="AL597" s="96" t="e">
        <f>IF(H597-F597*G597=H597,0,"ok")</f>
        <v>#VALUE!</v>
      </c>
      <c r="AM597" s="96" t="str">
        <f>IF(K597-I597*J597=K597,0,"ok")</f>
        <v>ok</v>
      </c>
      <c r="AN597" s="96" t="e">
        <f>IF(N597-L597*M597=N597,0,"ok")</f>
        <v>#VALUE!</v>
      </c>
      <c r="AO597" s="96" t="str">
        <f>IF(Q597-O597*P597=Q597,0,"ok")</f>
        <v>ok</v>
      </c>
      <c r="AP597" s="96" t="str">
        <f>IF(T597-R597*S597=T597,0,"ok")</f>
        <v>ok</v>
      </c>
      <c r="AQ597" s="96" t="str">
        <f>IF(W597-U597*V597=W597,0,"ok")</f>
        <v>ok</v>
      </c>
      <c r="AR597" s="107">
        <f>COUNT(AL597:AQ597)</f>
        <v>0</v>
      </c>
      <c r="AS597" s="109">
        <f>IF(E597&lt;&gt;0,(COUNT(F597:W597)+3)/18,0)</f>
        <v>0.83333333333333337</v>
      </c>
    </row>
    <row r="598" spans="1:45" ht="12.75" customHeight="1">
      <c r="A598" s="3">
        <v>9</v>
      </c>
      <c r="C598" s="14">
        <v>7172923</v>
      </c>
      <c r="D598" s="15" t="s">
        <v>341</v>
      </c>
      <c r="E598" s="20">
        <f>AVERAGE(AE598:AH598)</f>
        <v>8.8000000000000007</v>
      </c>
      <c r="F598" s="1"/>
      <c r="G598" s="18"/>
      <c r="H598" s="64" t="str">
        <f>IF(OR(ISNUMBER(F598),ISNUMBER(G598)),F598+G598,"")</f>
        <v/>
      </c>
      <c r="I598" s="56">
        <v>2.6</v>
      </c>
      <c r="J598" s="48">
        <v>5.8</v>
      </c>
      <c r="K598" s="64">
        <f>IF(OR(ISNUMBER(I598),ISNUMBER(J598)),I598+J598,"")</f>
        <v>8.4</v>
      </c>
      <c r="L598" s="2"/>
      <c r="M598" s="18"/>
      <c r="N598" s="65" t="str">
        <f>IF(OR(ISNUMBER(L598),ISNUMBER(M598)),L598+M598,"")</f>
        <v/>
      </c>
      <c r="O598" s="1">
        <v>3.3</v>
      </c>
      <c r="P598" s="18">
        <v>5.5</v>
      </c>
      <c r="Q598" s="64">
        <f>IF(OR(ISNUMBER(O598),ISNUMBER(P598)),O598+P598,"")</f>
        <v>8.8000000000000007</v>
      </c>
      <c r="R598" s="2">
        <v>4</v>
      </c>
      <c r="S598" s="18">
        <v>6</v>
      </c>
      <c r="T598" s="65">
        <f>IF(OR(ISNUMBER(R598),ISNUMBER(S598)),R598+S598,"")</f>
        <v>10</v>
      </c>
      <c r="U598" s="1">
        <v>2</v>
      </c>
      <c r="V598" s="18">
        <v>6</v>
      </c>
      <c r="W598" s="64">
        <f>IF(OR(ISNUMBER(U598),ISNUMBER(V598)),U598+V598,"")</f>
        <v>8</v>
      </c>
      <c r="X598" s="106">
        <f>IF(AS598=4/6,0.7,AS598)</f>
        <v>0.83333333333333337</v>
      </c>
      <c r="Y598" s="51">
        <f>F598+G598</f>
        <v>0</v>
      </c>
      <c r="Z598" s="51">
        <f>I598+J598</f>
        <v>8.4</v>
      </c>
      <c r="AA598" s="51">
        <f>L598+M598</f>
        <v>0</v>
      </c>
      <c r="AB598" s="51">
        <f>O598+P598</f>
        <v>8.8000000000000007</v>
      </c>
      <c r="AC598" s="51">
        <f>R598+S598</f>
        <v>10</v>
      </c>
      <c r="AD598" s="51">
        <f>U598+V598</f>
        <v>8</v>
      </c>
      <c r="AE598" s="52">
        <f>LARGE($Y598:$AD598,AE$1)</f>
        <v>10</v>
      </c>
      <c r="AF598" s="52">
        <f>LARGE($Y598:$AD598,AF$1)</f>
        <v>8.8000000000000007</v>
      </c>
      <c r="AG598" s="52">
        <f>LARGE($Y598:$AD598,AG$1)</f>
        <v>8.4</v>
      </c>
      <c r="AH598" s="52">
        <f>LARGE($Y598:$AD598,AH$1)</f>
        <v>8</v>
      </c>
      <c r="AI598" s="52">
        <f>LARGE($Y598:$AD598,AI$1)</f>
        <v>0</v>
      </c>
      <c r="AJ598" s="52">
        <f>LARGE($Y598:$AD598,AJ$1)</f>
        <v>0</v>
      </c>
      <c r="AL598" s="96" t="e">
        <f>IF(H598-F598*G598=H598,0,"ok")</f>
        <v>#VALUE!</v>
      </c>
      <c r="AM598" s="96" t="str">
        <f>IF(K598-I598*J598=K598,0,"ok")</f>
        <v>ok</v>
      </c>
      <c r="AN598" s="96" t="e">
        <f>IF(N598-L598*M598=N598,0,"ok")</f>
        <v>#VALUE!</v>
      </c>
      <c r="AO598" s="96" t="str">
        <f>IF(Q598-O598*P598=Q598,0,"ok")</f>
        <v>ok</v>
      </c>
      <c r="AP598" s="96" t="str">
        <f>IF(T598-R598*S598=T598,0,"ok")</f>
        <v>ok</v>
      </c>
      <c r="AQ598" s="96" t="str">
        <f>IF(W598-U598*V598=W598,0,"ok")</f>
        <v>ok</v>
      </c>
      <c r="AR598" s="107">
        <f>COUNT(AL598:AQ598)</f>
        <v>0</v>
      </c>
      <c r="AS598" s="109">
        <f>IF(E598&lt;&gt;0,(COUNT(F598:W598)+3)/18,0)</f>
        <v>0.83333333333333337</v>
      </c>
    </row>
    <row r="599" spans="1:45" ht="12.75" customHeight="1">
      <c r="A599" s="3">
        <v>52</v>
      </c>
      <c r="C599" s="37">
        <v>8988240</v>
      </c>
      <c r="D599" s="22" t="s">
        <v>1083</v>
      </c>
      <c r="E599" s="20">
        <f>AVERAGE(AE599:AH599)</f>
        <v>9.2750000000000004</v>
      </c>
      <c r="F599" s="1"/>
      <c r="G599" s="18"/>
      <c r="H599" s="64" t="str">
        <f>IF(OR(ISNUMBER(F599),ISNUMBER(G599)),F599+G599,"")</f>
        <v/>
      </c>
      <c r="I599" s="2">
        <v>4</v>
      </c>
      <c r="J599" s="18">
        <v>6</v>
      </c>
      <c r="K599" s="64">
        <f>IF(OR(ISNUMBER(I599),ISNUMBER(J599)),I599+J599,"")</f>
        <v>10</v>
      </c>
      <c r="L599" s="2">
        <v>2.5</v>
      </c>
      <c r="M599" s="18">
        <v>6</v>
      </c>
      <c r="N599" s="65">
        <f>IF(OR(ISNUMBER(L599),ISNUMBER(M599)),L599+M599,"")</f>
        <v>8.5</v>
      </c>
      <c r="O599" s="1">
        <v>3.3</v>
      </c>
      <c r="P599" s="18">
        <v>5.3</v>
      </c>
      <c r="Q599" s="64">
        <f>IF(OR(ISNUMBER(O599),ISNUMBER(P599)),O599+P599,"")</f>
        <v>8.6</v>
      </c>
      <c r="R599" s="2"/>
      <c r="S599" s="18"/>
      <c r="T599" s="65" t="str">
        <f>IF(OR(ISNUMBER(R599),ISNUMBER(S599)),R599+S599,"")</f>
        <v/>
      </c>
      <c r="U599" s="1">
        <v>4</v>
      </c>
      <c r="V599" s="18">
        <v>6</v>
      </c>
      <c r="W599" s="64">
        <f>IF(OR(ISNUMBER(U599),ISNUMBER(V599)),U599+V599,"")</f>
        <v>10</v>
      </c>
      <c r="X599" s="106">
        <f>IF(AS599=4/6,0.7,AS599)</f>
        <v>0.83333333333333337</v>
      </c>
      <c r="Y599" s="51">
        <f>F599+G599</f>
        <v>0</v>
      </c>
      <c r="Z599" s="51">
        <f>I599+J599</f>
        <v>10</v>
      </c>
      <c r="AA599" s="51">
        <f>L599+M599</f>
        <v>8.5</v>
      </c>
      <c r="AB599" s="51">
        <f>O599+P599</f>
        <v>8.6</v>
      </c>
      <c r="AC599" s="51">
        <f>R599+S599</f>
        <v>0</v>
      </c>
      <c r="AD599" s="51">
        <f>U599+V599</f>
        <v>10</v>
      </c>
      <c r="AE599" s="52">
        <f>LARGE($Y599:$AD599,AE$1)</f>
        <v>10</v>
      </c>
      <c r="AF599" s="52">
        <f>LARGE($Y599:$AD599,AF$1)</f>
        <v>10</v>
      </c>
      <c r="AG599" s="52">
        <f>LARGE($Y599:$AD599,AG$1)</f>
        <v>8.6</v>
      </c>
      <c r="AH599" s="52">
        <f>LARGE($Y599:$AD599,AH$1)</f>
        <v>8.5</v>
      </c>
      <c r="AI599" s="52">
        <f>LARGE($Y599:$AD599,AI$1)</f>
        <v>0</v>
      </c>
      <c r="AJ599" s="52">
        <f>LARGE($Y599:$AD599,AJ$1)</f>
        <v>0</v>
      </c>
      <c r="AL599" s="96" t="e">
        <f>IF(H599-F599*G599=H599,0,"ok")</f>
        <v>#VALUE!</v>
      </c>
      <c r="AM599" s="96" t="str">
        <f>IF(K599-I599*J599=K599,0,"ok")</f>
        <v>ok</v>
      </c>
      <c r="AN599" s="96" t="str">
        <f>IF(N599-L599*M599=N599,0,"ok")</f>
        <v>ok</v>
      </c>
      <c r="AO599" s="96" t="str">
        <f>IF(Q599-O599*P599=Q599,0,"ok")</f>
        <v>ok</v>
      </c>
      <c r="AP599" s="96" t="e">
        <f>IF(T599-R599*S599=T599,0,"ok")</f>
        <v>#VALUE!</v>
      </c>
      <c r="AQ599" s="96" t="str">
        <f>IF(W599-U599*V599=W599,0,"ok")</f>
        <v>ok</v>
      </c>
      <c r="AR599" s="107">
        <f>COUNT(AL599:AQ599)</f>
        <v>0</v>
      </c>
      <c r="AS599" s="109">
        <f>IF(E599&lt;&gt;0,(COUNT(F599:W599)+3)/18,0)</f>
        <v>0.83333333333333337</v>
      </c>
    </row>
    <row r="600" spans="1:45" ht="12.75" customHeight="1">
      <c r="A600" s="3">
        <v>12</v>
      </c>
      <c r="B600" t="s">
        <v>1097</v>
      </c>
      <c r="C600" s="25" t="s">
        <v>498</v>
      </c>
      <c r="D600" s="22" t="s">
        <v>499</v>
      </c>
      <c r="E600" s="20">
        <f>AVERAGE(AE600:AH600)</f>
        <v>7.7000000000000011</v>
      </c>
      <c r="F600" s="1">
        <v>3.3</v>
      </c>
      <c r="G600" s="18">
        <v>5</v>
      </c>
      <c r="H600" s="64">
        <f>IF(OR(ISNUMBER(F600),ISNUMBER(G600)),F600+G600,"")</f>
        <v>8.3000000000000007</v>
      </c>
      <c r="I600" s="2">
        <v>3.5</v>
      </c>
      <c r="J600" s="18">
        <v>5.5</v>
      </c>
      <c r="K600" s="64">
        <f>IF(OR(ISNUMBER(I600),ISNUMBER(J600)),I600+J600,"")</f>
        <v>9</v>
      </c>
      <c r="L600" s="2"/>
      <c r="M600" s="18"/>
      <c r="N600" s="65" t="str">
        <f>IF(OR(ISNUMBER(L600),ISNUMBER(M600)),L600+M600,"")</f>
        <v/>
      </c>
      <c r="O600" s="1"/>
      <c r="P600" s="18"/>
      <c r="Q600" s="64" t="str">
        <f>IF(OR(ISNUMBER(O600),ISNUMBER(P600)),O600+P600,"")</f>
        <v/>
      </c>
      <c r="R600" s="2">
        <v>1.1000000000000001</v>
      </c>
      <c r="S600" s="18">
        <v>5</v>
      </c>
      <c r="T600" s="65">
        <f>IF(OR(ISNUMBER(R600),ISNUMBER(S600)),R600+S600,"")</f>
        <v>6.1</v>
      </c>
      <c r="U600" s="1">
        <v>1.9</v>
      </c>
      <c r="V600" s="18">
        <v>5.5</v>
      </c>
      <c r="W600" s="64">
        <f>IF(OR(ISNUMBER(U600),ISNUMBER(V600)),U600+V600,"")</f>
        <v>7.4</v>
      </c>
      <c r="X600" s="106">
        <f>IF(AS600=4/6,0.7,AS600)</f>
        <v>0.83333333333333337</v>
      </c>
      <c r="Y600" s="51">
        <f>F600+G600</f>
        <v>8.3000000000000007</v>
      </c>
      <c r="Z600" s="51">
        <f>I600+J600</f>
        <v>9</v>
      </c>
      <c r="AA600" s="51">
        <f>L600+M600</f>
        <v>0</v>
      </c>
      <c r="AB600" s="51">
        <f>O600+P600</f>
        <v>0</v>
      </c>
      <c r="AC600" s="51">
        <f>R600+S600</f>
        <v>6.1</v>
      </c>
      <c r="AD600" s="51">
        <f>U600+V600</f>
        <v>7.4</v>
      </c>
      <c r="AE600" s="52">
        <f>LARGE($Y600:$AD600,AE$1)</f>
        <v>9</v>
      </c>
      <c r="AF600" s="52">
        <f>LARGE($Y600:$AD600,AF$1)</f>
        <v>8.3000000000000007</v>
      </c>
      <c r="AG600" s="52">
        <f>LARGE($Y600:$AD600,AG$1)</f>
        <v>7.4</v>
      </c>
      <c r="AH600" s="52">
        <f>LARGE($Y600:$AD600,AH$1)</f>
        <v>6.1</v>
      </c>
      <c r="AI600" s="52">
        <f>LARGE($Y600:$AD600,AI$1)</f>
        <v>0</v>
      </c>
      <c r="AJ600" s="52">
        <f>LARGE($Y600:$AD600,AJ$1)</f>
        <v>0</v>
      </c>
      <c r="AL600" s="96" t="str">
        <f>IF(H600-F600*G600=H600,0,"ok")</f>
        <v>ok</v>
      </c>
      <c r="AM600" s="96" t="str">
        <f>IF(K600-I600*J600=K600,0,"ok")</f>
        <v>ok</v>
      </c>
      <c r="AN600" s="96" t="e">
        <f>IF(N600-L600*M600=N600,0,"ok")</f>
        <v>#VALUE!</v>
      </c>
      <c r="AO600" s="96" t="e">
        <f>IF(Q600-O600*P600=Q600,0,"ok")</f>
        <v>#VALUE!</v>
      </c>
      <c r="AP600" s="96" t="str">
        <f>IF(T600-R600*S600=T600,0,"ok")</f>
        <v>ok</v>
      </c>
      <c r="AQ600" s="96" t="str">
        <f>IF(W600-U600*V600=W600,0,"ok")</f>
        <v>ok</v>
      </c>
      <c r="AR600" s="107">
        <f>COUNT(AL600:AQ600)</f>
        <v>0</v>
      </c>
      <c r="AS600" s="109">
        <f>IF(E600&lt;&gt;0,(COUNT(F600:W600)+3)/18,0)</f>
        <v>0.83333333333333337</v>
      </c>
    </row>
    <row r="601" spans="1:45" ht="12.75" customHeight="1">
      <c r="A601" s="3">
        <v>8</v>
      </c>
      <c r="C601" s="28" t="s">
        <v>325</v>
      </c>
      <c r="D601" s="29" t="s">
        <v>326</v>
      </c>
      <c r="E601" s="20">
        <f>AVERAGE(AE601:AH601)</f>
        <v>8.9750000000000014</v>
      </c>
      <c r="F601" s="1"/>
      <c r="G601" s="18"/>
      <c r="H601" s="64" t="str">
        <f>IF(OR(ISNUMBER(F601),ISNUMBER(G601)),F601+G601,"")</f>
        <v/>
      </c>
      <c r="I601" s="2">
        <v>3</v>
      </c>
      <c r="J601" s="18">
        <v>5.8</v>
      </c>
      <c r="K601" s="64">
        <f>IF(OR(ISNUMBER(I601),ISNUMBER(J601)),I601+J601,"")</f>
        <v>8.8000000000000007</v>
      </c>
      <c r="L601" s="2"/>
      <c r="M601" s="18"/>
      <c r="N601" s="65" t="str">
        <f>IF(OR(ISNUMBER(L601),ISNUMBER(M601)),L601+M601,"")</f>
        <v/>
      </c>
      <c r="O601" s="47">
        <v>2.9</v>
      </c>
      <c r="P601" s="48">
        <v>6</v>
      </c>
      <c r="Q601" s="64">
        <f>IF(OR(ISNUMBER(O601),ISNUMBER(P601)),O601+P601,"")</f>
        <v>8.9</v>
      </c>
      <c r="R601" s="56">
        <v>3.3</v>
      </c>
      <c r="S601" s="48">
        <v>5.7</v>
      </c>
      <c r="T601" s="65">
        <f>IF(OR(ISNUMBER(R601),ISNUMBER(S601)),R601+S601,"")</f>
        <v>9</v>
      </c>
      <c r="U601" s="1">
        <v>3.5</v>
      </c>
      <c r="V601" s="18">
        <v>5.7</v>
      </c>
      <c r="W601" s="64">
        <f>IF(OR(ISNUMBER(U601),ISNUMBER(V601)),U601+V601,"")</f>
        <v>9.1999999999999993</v>
      </c>
      <c r="X601" s="106">
        <f>IF(AS601=4/6,0.7,AS601)</f>
        <v>0.83333333333333337</v>
      </c>
      <c r="Y601" s="51">
        <f>F601+G601</f>
        <v>0</v>
      </c>
      <c r="Z601" s="51">
        <f>I601+J601</f>
        <v>8.8000000000000007</v>
      </c>
      <c r="AA601" s="51">
        <f>L601+M601</f>
        <v>0</v>
      </c>
      <c r="AB601" s="51">
        <f>O601+P601</f>
        <v>8.9</v>
      </c>
      <c r="AC601" s="51">
        <f>R601+S601</f>
        <v>9</v>
      </c>
      <c r="AD601" s="51">
        <f>U601+V601</f>
        <v>9.1999999999999993</v>
      </c>
      <c r="AE601" s="52">
        <f>LARGE($Y601:$AD601,AE$1)</f>
        <v>9.1999999999999993</v>
      </c>
      <c r="AF601" s="52">
        <f>LARGE($Y601:$AD601,AF$1)</f>
        <v>9</v>
      </c>
      <c r="AG601" s="52">
        <f>LARGE($Y601:$AD601,AG$1)</f>
        <v>8.9</v>
      </c>
      <c r="AH601" s="52">
        <f>LARGE($Y601:$AD601,AH$1)</f>
        <v>8.8000000000000007</v>
      </c>
      <c r="AI601" s="52">
        <f>LARGE($Y601:$AD601,AI$1)</f>
        <v>0</v>
      </c>
      <c r="AJ601" s="52">
        <f>LARGE($Y601:$AD601,AJ$1)</f>
        <v>0</v>
      </c>
      <c r="AL601" s="96" t="e">
        <f>IF(H601-F601*G601=H601,0,"ok")</f>
        <v>#VALUE!</v>
      </c>
      <c r="AM601" s="96" t="str">
        <f>IF(K601-I601*J601=K601,0,"ok")</f>
        <v>ok</v>
      </c>
      <c r="AN601" s="96" t="e">
        <f>IF(N601-L601*M601=N601,0,"ok")</f>
        <v>#VALUE!</v>
      </c>
      <c r="AO601" s="96" t="str">
        <f>IF(Q601-O601*P601=Q601,0,"ok")</f>
        <v>ok</v>
      </c>
      <c r="AP601" s="96" t="str">
        <f>IF(T601-R601*S601=T601,0,"ok")</f>
        <v>ok</v>
      </c>
      <c r="AQ601" s="96" t="str">
        <f>IF(W601-U601*V601=W601,0,"ok")</f>
        <v>ok</v>
      </c>
      <c r="AR601" s="107">
        <f>COUNT(AL601:AQ601)</f>
        <v>0</v>
      </c>
      <c r="AS601" s="109">
        <f>IF(E601&lt;&gt;0,(COUNT(F601:W601)+3)/18,0)</f>
        <v>0.83333333333333337</v>
      </c>
    </row>
    <row r="602" spans="1:45" ht="12.75" customHeight="1">
      <c r="A602" s="3">
        <v>52</v>
      </c>
      <c r="C602" s="38">
        <v>9017022</v>
      </c>
      <c r="D602" s="15" t="s">
        <v>1084</v>
      </c>
      <c r="E602" s="20">
        <f>AVERAGE(AE602:AH602)</f>
        <v>9.4499999999999993</v>
      </c>
      <c r="F602" s="1"/>
      <c r="G602" s="18"/>
      <c r="H602" s="64" t="str">
        <f>IF(OR(ISNUMBER(F602),ISNUMBER(G602)),F602+G602,"")</f>
        <v/>
      </c>
      <c r="I602" s="2">
        <v>4</v>
      </c>
      <c r="J602" s="18">
        <v>5.2</v>
      </c>
      <c r="K602" s="64">
        <f>IF(OR(ISNUMBER(I602),ISNUMBER(J602)),I602+J602,"")</f>
        <v>9.1999999999999993</v>
      </c>
      <c r="L602" s="2"/>
      <c r="M602" s="18"/>
      <c r="N602" s="65" t="str">
        <f>IF(OR(ISNUMBER(L602),ISNUMBER(M602)),L602+M602,"")</f>
        <v/>
      </c>
      <c r="O602" s="1">
        <v>3.3</v>
      </c>
      <c r="P602" s="18">
        <v>5.3</v>
      </c>
      <c r="Q602" s="64">
        <f>IF(OR(ISNUMBER(O602),ISNUMBER(P602)),O602+P602,"")</f>
        <v>8.6</v>
      </c>
      <c r="R602" s="56">
        <v>4</v>
      </c>
      <c r="S602" s="48">
        <v>6</v>
      </c>
      <c r="T602" s="65">
        <f>IF(OR(ISNUMBER(R602),ISNUMBER(S602)),R602+S602,"")</f>
        <v>10</v>
      </c>
      <c r="U602" s="1">
        <v>4</v>
      </c>
      <c r="V602" s="18">
        <v>6</v>
      </c>
      <c r="W602" s="64">
        <f>IF(OR(ISNUMBER(U602),ISNUMBER(V602)),U602+V602,"")</f>
        <v>10</v>
      </c>
      <c r="X602" s="106">
        <f>IF(AS602=4/6,0.7,AS602)</f>
        <v>0.83333333333333337</v>
      </c>
      <c r="Y602" s="51">
        <f>F602+G602</f>
        <v>0</v>
      </c>
      <c r="Z602" s="51">
        <f>I602+J602</f>
        <v>9.1999999999999993</v>
      </c>
      <c r="AA602" s="51">
        <f>L602+M602</f>
        <v>0</v>
      </c>
      <c r="AB602" s="51">
        <f>O602+P602</f>
        <v>8.6</v>
      </c>
      <c r="AC602" s="51">
        <f>R602+S602</f>
        <v>10</v>
      </c>
      <c r="AD602" s="51">
        <f>U602+V602</f>
        <v>10</v>
      </c>
      <c r="AE602" s="52">
        <f>LARGE($Y602:$AD602,AE$1)</f>
        <v>10</v>
      </c>
      <c r="AF602" s="52">
        <f>LARGE($Y602:$AD602,AF$1)</f>
        <v>10</v>
      </c>
      <c r="AG602" s="52">
        <f>LARGE($Y602:$AD602,AG$1)</f>
        <v>9.1999999999999993</v>
      </c>
      <c r="AH602" s="52">
        <f>LARGE($Y602:$AD602,AH$1)</f>
        <v>8.6</v>
      </c>
      <c r="AI602" s="52">
        <f>LARGE($Y602:$AD602,AI$1)</f>
        <v>0</v>
      </c>
      <c r="AJ602" s="52">
        <f>LARGE($Y602:$AD602,AJ$1)</f>
        <v>0</v>
      </c>
      <c r="AL602" s="96" t="e">
        <f>IF(H602-F602*G602=H602,0,"ok")</f>
        <v>#VALUE!</v>
      </c>
      <c r="AM602" s="96" t="str">
        <f>IF(K602-I602*J602=K602,0,"ok")</f>
        <v>ok</v>
      </c>
      <c r="AN602" s="96" t="e">
        <f>IF(N602-L602*M602=N602,0,"ok")</f>
        <v>#VALUE!</v>
      </c>
      <c r="AO602" s="96" t="str">
        <f>IF(Q602-O602*P602=Q602,0,"ok")</f>
        <v>ok</v>
      </c>
      <c r="AP602" s="96" t="str">
        <f>IF(T602-R602*S602=T602,0,"ok")</f>
        <v>ok</v>
      </c>
      <c r="AQ602" s="96" t="str">
        <f>IF(W602-U602*V602=W602,0,"ok")</f>
        <v>ok</v>
      </c>
      <c r="AR602" s="107">
        <f>COUNT(AL602:AQ602)</f>
        <v>0</v>
      </c>
      <c r="AS602" s="109">
        <f>IF(E602&lt;&gt;0,(COUNT(F602:W602)+3)/18,0)</f>
        <v>0.83333333333333337</v>
      </c>
    </row>
    <row r="603" spans="1:45" ht="12.75" customHeight="1">
      <c r="A603" s="3">
        <v>11</v>
      </c>
      <c r="C603" s="25" t="s">
        <v>446</v>
      </c>
      <c r="D603" s="22" t="s">
        <v>447</v>
      </c>
      <c r="E603" s="20">
        <f>AVERAGE(AE603:AH603)</f>
        <v>9.25</v>
      </c>
      <c r="F603" s="1">
        <v>4</v>
      </c>
      <c r="G603" s="18">
        <v>6</v>
      </c>
      <c r="H603" s="64">
        <f>IF(OR(ISNUMBER(F603),ISNUMBER(G603)),F603+G603,"")</f>
        <v>10</v>
      </c>
      <c r="I603" s="2">
        <v>4</v>
      </c>
      <c r="J603" s="18">
        <v>6</v>
      </c>
      <c r="K603" s="64">
        <f>IF(OR(ISNUMBER(I603),ISNUMBER(J603)),I603+J603,"")</f>
        <v>10</v>
      </c>
      <c r="L603" s="2">
        <v>2</v>
      </c>
      <c r="M603" s="18">
        <v>6</v>
      </c>
      <c r="N603" s="65">
        <f>IF(OR(ISNUMBER(L603),ISNUMBER(M603)),L603+M603,"")</f>
        <v>8</v>
      </c>
      <c r="O603" s="1">
        <v>3</v>
      </c>
      <c r="P603" s="18">
        <v>6</v>
      </c>
      <c r="Q603" s="64">
        <f>IF(OR(ISNUMBER(O603),ISNUMBER(P603)),O603+P603,"")</f>
        <v>9</v>
      </c>
      <c r="R603" s="2"/>
      <c r="S603" s="18"/>
      <c r="T603" s="65" t="str">
        <f>IF(OR(ISNUMBER(R603),ISNUMBER(S603)),R603+S603,"")</f>
        <v/>
      </c>
      <c r="U603" s="1"/>
      <c r="V603" s="18"/>
      <c r="W603" s="64" t="str">
        <f>IF(OR(ISNUMBER(U603),ISNUMBER(V603)),U603+V603,"")</f>
        <v/>
      </c>
      <c r="X603" s="106">
        <f>IF(AS603=4/6,0.7,AS603)</f>
        <v>0.83333333333333337</v>
      </c>
      <c r="Y603" s="51">
        <f>F603+G603</f>
        <v>10</v>
      </c>
      <c r="Z603" s="51">
        <f>I603+J603</f>
        <v>10</v>
      </c>
      <c r="AA603" s="51">
        <f>L603+M603</f>
        <v>8</v>
      </c>
      <c r="AB603" s="51">
        <f>O603+P603</f>
        <v>9</v>
      </c>
      <c r="AC603" s="51">
        <f>R603+S603</f>
        <v>0</v>
      </c>
      <c r="AD603" s="51">
        <f>U603+V603</f>
        <v>0</v>
      </c>
      <c r="AE603" s="52">
        <f>LARGE($Y603:$AD603,AE$1)</f>
        <v>10</v>
      </c>
      <c r="AF603" s="52">
        <f>LARGE($Y603:$AD603,AF$1)</f>
        <v>10</v>
      </c>
      <c r="AG603" s="52">
        <f>LARGE($Y603:$AD603,AG$1)</f>
        <v>9</v>
      </c>
      <c r="AH603" s="52">
        <f>LARGE($Y603:$AD603,AH$1)</f>
        <v>8</v>
      </c>
      <c r="AI603" s="52">
        <f>LARGE($Y603:$AD603,AI$1)</f>
        <v>0</v>
      </c>
      <c r="AJ603" s="52">
        <f>LARGE($Y603:$AD603,AJ$1)</f>
        <v>0</v>
      </c>
      <c r="AL603" s="96" t="str">
        <f>IF(H603-F603*G603=H603,0,"ok")</f>
        <v>ok</v>
      </c>
      <c r="AM603" s="96" t="str">
        <f>IF(K603-I603*J603=K603,0,"ok")</f>
        <v>ok</v>
      </c>
      <c r="AN603" s="96" t="str">
        <f>IF(N603-L603*M603=N603,0,"ok")</f>
        <v>ok</v>
      </c>
      <c r="AO603" s="96" t="str">
        <f>IF(Q603-O603*P603=Q603,0,"ok")</f>
        <v>ok</v>
      </c>
      <c r="AP603" s="96" t="e">
        <f>IF(T603-R603*S603=T603,0,"ok")</f>
        <v>#VALUE!</v>
      </c>
      <c r="AQ603" s="96" t="e">
        <f>IF(W603-U603*V603=W603,0,"ok")</f>
        <v>#VALUE!</v>
      </c>
      <c r="AR603" s="107">
        <f>COUNT(AL603:AQ603)</f>
        <v>0</v>
      </c>
      <c r="AS603" s="109">
        <f>IF(E603&lt;&gt;0,(COUNT(F603:W603)+3)/18,0)</f>
        <v>0.83333333333333337</v>
      </c>
    </row>
    <row r="604" spans="1:45" ht="12.75" customHeight="1">
      <c r="A604" s="3">
        <v>17</v>
      </c>
      <c r="C604" s="25" t="s">
        <v>730</v>
      </c>
      <c r="D604" s="22" t="s">
        <v>731</v>
      </c>
      <c r="E604" s="20">
        <f>AVERAGE(AE604:AH604)</f>
        <v>7.9</v>
      </c>
      <c r="F604" s="1">
        <v>1.5</v>
      </c>
      <c r="G604" s="18">
        <v>5.6</v>
      </c>
      <c r="H604" s="64">
        <f>IF(OR(ISNUMBER(F604),ISNUMBER(G604)),F604+G604,"")</f>
        <v>7.1</v>
      </c>
      <c r="I604" s="2">
        <v>3</v>
      </c>
      <c r="J604" s="18">
        <v>5.5</v>
      </c>
      <c r="K604" s="64">
        <f>IF(OR(ISNUMBER(I604),ISNUMBER(J604)),I604+J604,"")</f>
        <v>8.5</v>
      </c>
      <c r="L604" s="2"/>
      <c r="M604" s="18"/>
      <c r="N604" s="65" t="str">
        <f>IF(OR(ISNUMBER(L604),ISNUMBER(M604)),L604+M604,"")</f>
        <v/>
      </c>
      <c r="O604" s="1">
        <v>1.5</v>
      </c>
      <c r="P604" s="18">
        <v>5.5</v>
      </c>
      <c r="Q604" s="64">
        <f>IF(OR(ISNUMBER(O604),ISNUMBER(P604)),O604+P604,"")</f>
        <v>7</v>
      </c>
      <c r="R604" s="2">
        <v>2</v>
      </c>
      <c r="S604" s="18">
        <v>6</v>
      </c>
      <c r="T604" s="65">
        <f>IF(OR(ISNUMBER(R604),ISNUMBER(S604)),R604+S604,"")</f>
        <v>8</v>
      </c>
      <c r="U604" s="1">
        <v>3</v>
      </c>
      <c r="V604" s="18">
        <v>5</v>
      </c>
      <c r="W604" s="64">
        <f>IF(OR(ISNUMBER(U604),ISNUMBER(V604)),U604+V604,"")</f>
        <v>8</v>
      </c>
      <c r="X604" s="106">
        <f>IF(AS604=4/6,0.7,AS604)</f>
        <v>1</v>
      </c>
      <c r="Y604" s="51">
        <f>F604+G604</f>
        <v>7.1</v>
      </c>
      <c r="Z604" s="51">
        <f>I604+J604</f>
        <v>8.5</v>
      </c>
      <c r="AA604" s="51">
        <f>L604+M604</f>
        <v>0</v>
      </c>
      <c r="AB604" s="51">
        <f>O604+P604</f>
        <v>7</v>
      </c>
      <c r="AC604" s="51">
        <f>R604+S604</f>
        <v>8</v>
      </c>
      <c r="AD604" s="51">
        <f>U604+V604</f>
        <v>8</v>
      </c>
      <c r="AE604" s="52">
        <f>LARGE($Y604:$AD604,AE$1)</f>
        <v>8.5</v>
      </c>
      <c r="AF604" s="52">
        <f>LARGE($Y604:$AD604,AF$1)</f>
        <v>8</v>
      </c>
      <c r="AG604" s="52">
        <f>LARGE($Y604:$AD604,AG$1)</f>
        <v>8</v>
      </c>
      <c r="AH604" s="52">
        <f>LARGE($Y604:$AD604,AH$1)</f>
        <v>7.1</v>
      </c>
      <c r="AI604" s="52">
        <f>LARGE($Y604:$AD604,AI$1)</f>
        <v>7</v>
      </c>
      <c r="AJ604" s="52">
        <f>LARGE($Y604:$AD604,AJ$1)</f>
        <v>0</v>
      </c>
      <c r="AL604" s="96" t="str">
        <f>IF(H604-F604*G604=H604,0,"ok")</f>
        <v>ok</v>
      </c>
      <c r="AM604" s="96" t="str">
        <f>IF(K604-I604*J604=K604,0,"ok")</f>
        <v>ok</v>
      </c>
      <c r="AN604" s="96" t="e">
        <f>IF(N604-L604*M604=N604,0,"ok")</f>
        <v>#VALUE!</v>
      </c>
      <c r="AO604" s="96" t="str">
        <f>IF(Q604-O604*P604=Q604,0,"ok")</f>
        <v>ok</v>
      </c>
      <c r="AP604" s="96" t="str">
        <f>IF(T604-R604*S604=T604,0,"ok")</f>
        <v>ok</v>
      </c>
      <c r="AQ604" s="96" t="str">
        <f>IF(W604-U604*V604=W604,0,"ok")</f>
        <v>ok</v>
      </c>
      <c r="AR604" s="107">
        <f>COUNT(AL604:AQ604)</f>
        <v>0</v>
      </c>
      <c r="AS604" s="109">
        <f>IF(E604&lt;&gt;0,(COUNT(F604:W604)+3)/18,0)</f>
        <v>1</v>
      </c>
    </row>
    <row r="605" spans="1:45" ht="12.75" customHeight="1">
      <c r="A605" s="3">
        <v>11</v>
      </c>
      <c r="B605" t="s">
        <v>1097</v>
      </c>
      <c r="C605" s="25" t="s">
        <v>448</v>
      </c>
      <c r="D605" s="22" t="s">
        <v>449</v>
      </c>
      <c r="E605" s="20">
        <f>AVERAGE(AE605:AH605)</f>
        <v>10</v>
      </c>
      <c r="F605" s="1">
        <v>4</v>
      </c>
      <c r="G605" s="18">
        <v>6</v>
      </c>
      <c r="H605" s="64">
        <f>IF(OR(ISNUMBER(F605),ISNUMBER(G605)),F605+G605,"")</f>
        <v>10</v>
      </c>
      <c r="I605" s="2">
        <v>4</v>
      </c>
      <c r="J605" s="85">
        <v>6</v>
      </c>
      <c r="K605" s="64">
        <f>IF(OR(ISNUMBER(I605),ISNUMBER(J605)),I605+J605,"")</f>
        <v>10</v>
      </c>
      <c r="L605" s="2">
        <v>4</v>
      </c>
      <c r="M605" s="18">
        <v>6</v>
      </c>
      <c r="N605" s="65">
        <f>IF(OR(ISNUMBER(L605),ISNUMBER(M605)),L605+M605,"")</f>
        <v>10</v>
      </c>
      <c r="O605" s="1">
        <v>4</v>
      </c>
      <c r="P605" s="18">
        <v>6</v>
      </c>
      <c r="Q605" s="64">
        <f>IF(OR(ISNUMBER(O605),ISNUMBER(P605)),O605+P605,"")</f>
        <v>10</v>
      </c>
      <c r="R605" s="2"/>
      <c r="S605" s="18"/>
      <c r="T605" s="65" t="str">
        <f>IF(OR(ISNUMBER(R605),ISNUMBER(S605)),R605+S605,"")</f>
        <v/>
      </c>
      <c r="U605" s="1"/>
      <c r="V605" s="18"/>
      <c r="W605" s="64" t="str">
        <f>IF(OR(ISNUMBER(U605),ISNUMBER(V605)),U605+V605,"")</f>
        <v/>
      </c>
      <c r="X605" s="106">
        <f>IF(AS605=4/6,0.7,AS605)</f>
        <v>0.83333333333333337</v>
      </c>
      <c r="Y605" s="51">
        <f>F605+G605</f>
        <v>10</v>
      </c>
      <c r="Z605" s="51">
        <f>I605+J605</f>
        <v>10</v>
      </c>
      <c r="AA605" s="51">
        <f>L605+M605</f>
        <v>10</v>
      </c>
      <c r="AB605" s="51">
        <f>O605+P605</f>
        <v>10</v>
      </c>
      <c r="AC605" s="51">
        <f>R605+S605</f>
        <v>0</v>
      </c>
      <c r="AD605" s="51">
        <f>U605+V605</f>
        <v>0</v>
      </c>
      <c r="AE605" s="52">
        <f>LARGE($Y605:$AD605,AE$1)</f>
        <v>10</v>
      </c>
      <c r="AF605" s="52">
        <f>LARGE($Y605:$AD605,AF$1)</f>
        <v>10</v>
      </c>
      <c r="AG605" s="52">
        <f>LARGE($Y605:$AD605,AG$1)</f>
        <v>10</v>
      </c>
      <c r="AH605" s="52">
        <f>LARGE($Y605:$AD605,AH$1)</f>
        <v>10</v>
      </c>
      <c r="AI605" s="52">
        <f>LARGE($Y605:$AD605,AI$1)</f>
        <v>0</v>
      </c>
      <c r="AJ605" s="52">
        <f>LARGE($Y605:$AD605,AJ$1)</f>
        <v>0</v>
      </c>
      <c r="AL605" s="96" t="str">
        <f>IF(H605-F605*G605=H605,0,"ok")</f>
        <v>ok</v>
      </c>
      <c r="AM605" s="96" t="str">
        <f>IF(K605-I605*J605=K605,0,"ok")</f>
        <v>ok</v>
      </c>
      <c r="AN605" s="96" t="str">
        <f>IF(N605-L605*M605=N605,0,"ok")</f>
        <v>ok</v>
      </c>
      <c r="AO605" s="96" t="str">
        <f>IF(Q605-O605*P605=Q605,0,"ok")</f>
        <v>ok</v>
      </c>
      <c r="AP605" s="96" t="e">
        <f>IF(T605-R605*S605=T605,0,"ok")</f>
        <v>#VALUE!</v>
      </c>
      <c r="AQ605" s="96" t="e">
        <f>IF(W605-U605*V605=W605,0,"ok")</f>
        <v>#VALUE!</v>
      </c>
      <c r="AR605" s="107">
        <f>COUNT(AL605:AQ605)</f>
        <v>0</v>
      </c>
      <c r="AS605" s="109">
        <f>IF(E605&lt;&gt;0,(COUNT(F605:W605)+3)/18,0)</f>
        <v>0.83333333333333337</v>
      </c>
    </row>
    <row r="606" spans="1:45" ht="12.75" customHeight="1">
      <c r="A606" s="3">
        <v>31</v>
      </c>
      <c r="C606" s="25" t="s">
        <v>970</v>
      </c>
      <c r="D606" s="22" t="s">
        <v>971</v>
      </c>
      <c r="E606" s="20">
        <f>AVERAGE(AE606:AH606)</f>
        <v>6.3250000000000002</v>
      </c>
      <c r="F606" s="1"/>
      <c r="G606" s="18"/>
      <c r="H606" s="64" t="str">
        <f>IF(OR(ISNUMBER(F606),ISNUMBER(G606)),F606+G606,"")</f>
        <v/>
      </c>
      <c r="I606" s="2"/>
      <c r="J606" s="18"/>
      <c r="K606" s="64" t="str">
        <f>IF(OR(ISNUMBER(I606),ISNUMBER(J606)),I606+J606,"")</f>
        <v/>
      </c>
      <c r="L606" s="2">
        <v>2</v>
      </c>
      <c r="M606" s="18">
        <v>5.8</v>
      </c>
      <c r="N606" s="65">
        <f>IF(OR(ISNUMBER(L606),ISNUMBER(M606)),L606+M606,"")</f>
        <v>7.8</v>
      </c>
      <c r="O606" s="1">
        <v>4</v>
      </c>
      <c r="P606" s="18">
        <v>4.5999999999999996</v>
      </c>
      <c r="Q606" s="64">
        <f>IF(OR(ISNUMBER(O606),ISNUMBER(P606)),O606+P606,"")</f>
        <v>8.6</v>
      </c>
      <c r="R606" s="2"/>
      <c r="S606" s="18"/>
      <c r="T606" s="65" t="str">
        <f>IF(OR(ISNUMBER(R606),ISNUMBER(S606)),R606+S606,"")</f>
        <v/>
      </c>
      <c r="U606" s="1">
        <v>3.7</v>
      </c>
      <c r="V606" s="18">
        <v>5.2</v>
      </c>
      <c r="W606" s="64">
        <f>IF(OR(ISNUMBER(U606),ISNUMBER(V606)),U606+V606,"")</f>
        <v>8.9</v>
      </c>
      <c r="X606" s="106">
        <f>IF(AS606=4/6,0.7,AS606)</f>
        <v>0.7</v>
      </c>
      <c r="Y606" s="51">
        <f>F606+G606</f>
        <v>0</v>
      </c>
      <c r="Z606" s="51">
        <f>I606+J606</f>
        <v>0</v>
      </c>
      <c r="AA606" s="51">
        <f>L606+M606</f>
        <v>7.8</v>
      </c>
      <c r="AB606" s="51">
        <f>O606+P606</f>
        <v>8.6</v>
      </c>
      <c r="AC606" s="51">
        <f>R606+S606</f>
        <v>0</v>
      </c>
      <c r="AD606" s="51">
        <f>U606+V606</f>
        <v>8.9</v>
      </c>
      <c r="AE606" s="52">
        <f>LARGE($Y606:$AD606,AE$1)</f>
        <v>8.9</v>
      </c>
      <c r="AF606" s="52">
        <f>LARGE($Y606:$AD606,AF$1)</f>
        <v>8.6</v>
      </c>
      <c r="AG606" s="52">
        <f>LARGE($Y606:$AD606,AG$1)</f>
        <v>7.8</v>
      </c>
      <c r="AH606" s="52">
        <f>LARGE($Y606:$AD606,AH$1)</f>
        <v>0</v>
      </c>
      <c r="AI606" s="52">
        <f>LARGE($Y606:$AD606,AI$1)</f>
        <v>0</v>
      </c>
      <c r="AJ606" s="52">
        <f>LARGE($Y606:$AD606,AJ$1)</f>
        <v>0</v>
      </c>
      <c r="AL606" s="96" t="e">
        <f>IF(H606-F606*G606=H606,0,"ok")</f>
        <v>#VALUE!</v>
      </c>
      <c r="AM606" s="96" t="e">
        <f>IF(K606-I606*J606=K606,0,"ok")</f>
        <v>#VALUE!</v>
      </c>
      <c r="AN606" s="96" t="str">
        <f>IF(N606-L606*M606=N606,0,"ok")</f>
        <v>ok</v>
      </c>
      <c r="AO606" s="96" t="str">
        <f>IF(Q606-O606*P606=Q606,0,"ok")</f>
        <v>ok</v>
      </c>
      <c r="AP606" s="96" t="e">
        <f>IF(T606-R606*S606=T606,0,"ok")</f>
        <v>#VALUE!</v>
      </c>
      <c r="AQ606" s="96" t="str">
        <f>IF(W606-U606*V606=W606,0,"ok")</f>
        <v>ok</v>
      </c>
      <c r="AR606" s="107">
        <f>COUNT(AL606:AQ606)</f>
        <v>0</v>
      </c>
      <c r="AS606" s="109">
        <f>IF(E606&lt;&gt;0,(COUNT(F606:W606)+3)/18,0)</f>
        <v>0.66666666666666663</v>
      </c>
    </row>
    <row r="607" spans="1:45" ht="12.75" customHeight="1">
      <c r="A607" s="3">
        <v>8</v>
      </c>
      <c r="C607" s="25" t="s">
        <v>327</v>
      </c>
      <c r="D607" s="22" t="s">
        <v>328</v>
      </c>
      <c r="E607" s="20">
        <f>AVERAGE(AE607:AH607)</f>
        <v>8.9</v>
      </c>
      <c r="F607" s="1">
        <v>2</v>
      </c>
      <c r="G607" s="18">
        <v>6</v>
      </c>
      <c r="H607" s="64">
        <f>IF(OR(ISNUMBER(F607),ISNUMBER(G607)),F607+G607,"")</f>
        <v>8</v>
      </c>
      <c r="I607" s="2">
        <v>4</v>
      </c>
      <c r="J607" s="18">
        <v>5.8</v>
      </c>
      <c r="K607" s="64">
        <f>IF(OR(ISNUMBER(I607),ISNUMBER(J607)),I607+J607,"")</f>
        <v>9.8000000000000007</v>
      </c>
      <c r="L607" s="2"/>
      <c r="M607" s="18"/>
      <c r="N607" s="65" t="str">
        <f>IF(OR(ISNUMBER(L607),ISNUMBER(M607)),L607+M607,"")</f>
        <v/>
      </c>
      <c r="O607" s="1">
        <v>3.5</v>
      </c>
      <c r="P607" s="18">
        <v>6</v>
      </c>
      <c r="Q607" s="64">
        <f>IF(OR(ISNUMBER(O607),ISNUMBER(P607)),O607+P607,"")</f>
        <v>9.5</v>
      </c>
      <c r="R607" s="2"/>
      <c r="S607" s="18"/>
      <c r="T607" s="65" t="str">
        <f>IF(OR(ISNUMBER(R607),ISNUMBER(S607)),R607+S607,"")</f>
        <v/>
      </c>
      <c r="U607" s="1">
        <v>2.8</v>
      </c>
      <c r="V607" s="18">
        <v>5.5</v>
      </c>
      <c r="W607" s="64">
        <f>IF(OR(ISNUMBER(U607),ISNUMBER(V607)),U607+V607,"")</f>
        <v>8.3000000000000007</v>
      </c>
      <c r="X607" s="106">
        <f>IF(AS607=4/6,0.7,AS607)</f>
        <v>0.83333333333333337</v>
      </c>
      <c r="Y607" s="51">
        <f>F607+G607</f>
        <v>8</v>
      </c>
      <c r="Z607" s="51">
        <f>I607+J607</f>
        <v>9.8000000000000007</v>
      </c>
      <c r="AA607" s="51">
        <f>L607+M607</f>
        <v>0</v>
      </c>
      <c r="AB607" s="51">
        <f>O607+P607</f>
        <v>9.5</v>
      </c>
      <c r="AC607" s="51">
        <f>R607+S607</f>
        <v>0</v>
      </c>
      <c r="AD607" s="51">
        <f>U607+V607</f>
        <v>8.3000000000000007</v>
      </c>
      <c r="AE607" s="52">
        <f>LARGE($Y607:$AD607,AE$1)</f>
        <v>9.8000000000000007</v>
      </c>
      <c r="AF607" s="52">
        <f>LARGE($Y607:$AD607,AF$1)</f>
        <v>9.5</v>
      </c>
      <c r="AG607" s="52">
        <f>LARGE($Y607:$AD607,AG$1)</f>
        <v>8.3000000000000007</v>
      </c>
      <c r="AH607" s="52">
        <f>LARGE($Y607:$AD607,AH$1)</f>
        <v>8</v>
      </c>
      <c r="AI607" s="52">
        <f>LARGE($Y607:$AD607,AI$1)</f>
        <v>0</v>
      </c>
      <c r="AJ607" s="52">
        <f>LARGE($Y607:$AD607,AJ$1)</f>
        <v>0</v>
      </c>
      <c r="AL607" s="96" t="str">
        <f>IF(H607-F607*G607=H607,0,"ok")</f>
        <v>ok</v>
      </c>
      <c r="AM607" s="96" t="str">
        <f>IF(K607-I607*J607=K607,0,"ok")</f>
        <v>ok</v>
      </c>
      <c r="AN607" s="96" t="e">
        <f>IF(N607-L607*M607=N607,0,"ok")</f>
        <v>#VALUE!</v>
      </c>
      <c r="AO607" s="96" t="str">
        <f>IF(Q607-O607*P607=Q607,0,"ok")</f>
        <v>ok</v>
      </c>
      <c r="AP607" s="96" t="e">
        <f>IF(T607-R607*S607=T607,0,"ok")</f>
        <v>#VALUE!</v>
      </c>
      <c r="AQ607" s="96" t="str">
        <f>IF(W607-U607*V607=W607,0,"ok")</f>
        <v>ok</v>
      </c>
      <c r="AR607" s="107">
        <f>COUNT(AL607:AQ607)</f>
        <v>0</v>
      </c>
      <c r="AS607" s="109">
        <f>IF(E607&lt;&gt;0,(COUNT(F607:W607)+3)/18,0)</f>
        <v>0.83333333333333337</v>
      </c>
    </row>
    <row r="608" spans="1:45" ht="12.75" customHeight="1">
      <c r="A608" s="3">
        <v>52</v>
      </c>
      <c r="C608" s="38">
        <v>9067641</v>
      </c>
      <c r="D608" s="15" t="s">
        <v>1085</v>
      </c>
      <c r="E608" s="20">
        <f>AVERAGE(AE608:AH608)</f>
        <v>6.9249999999999998</v>
      </c>
      <c r="F608" s="1"/>
      <c r="G608" s="18"/>
      <c r="H608" s="64" t="str">
        <f>IF(OR(ISNUMBER(F608),ISNUMBER(G608)),F608+G608,"")</f>
        <v/>
      </c>
      <c r="I608" s="2">
        <v>3.7</v>
      </c>
      <c r="J608" s="18">
        <v>5.2</v>
      </c>
      <c r="K608" s="64">
        <f>IF(OR(ISNUMBER(I608),ISNUMBER(J608)),I608+J608,"")</f>
        <v>8.9</v>
      </c>
      <c r="L608" s="2"/>
      <c r="M608" s="18"/>
      <c r="N608" s="65" t="str">
        <f>IF(OR(ISNUMBER(L608),ISNUMBER(M608)),L608+M608,"")</f>
        <v/>
      </c>
      <c r="O608" s="1">
        <v>3.3</v>
      </c>
      <c r="P608" s="18">
        <v>5.5</v>
      </c>
      <c r="Q608" s="64">
        <f>IF(OR(ISNUMBER(O608),ISNUMBER(P608)),O608+P608,"")</f>
        <v>8.8000000000000007</v>
      </c>
      <c r="R608" s="2"/>
      <c r="S608" s="18"/>
      <c r="T608" s="65" t="str">
        <f>IF(OR(ISNUMBER(R608),ISNUMBER(S608)),R608+S608,"")</f>
        <v/>
      </c>
      <c r="U608" s="1">
        <v>4</v>
      </c>
      <c r="V608" s="18">
        <v>6</v>
      </c>
      <c r="W608" s="64">
        <f>IF(OR(ISNUMBER(U608),ISNUMBER(V608)),U608+V608,"")</f>
        <v>10</v>
      </c>
      <c r="X608" s="106">
        <f>IF(AS608=4/6,0.7,AS608)</f>
        <v>0.7</v>
      </c>
      <c r="Y608" s="51">
        <f>F608+G608</f>
        <v>0</v>
      </c>
      <c r="Z608" s="51">
        <f>I608+J608</f>
        <v>8.9</v>
      </c>
      <c r="AA608" s="51">
        <f>L608+M608</f>
        <v>0</v>
      </c>
      <c r="AB608" s="51">
        <f>O608+P608</f>
        <v>8.8000000000000007</v>
      </c>
      <c r="AC608" s="51">
        <f>R608+S608</f>
        <v>0</v>
      </c>
      <c r="AD608" s="51">
        <f>U608+V608</f>
        <v>10</v>
      </c>
      <c r="AE608" s="52">
        <f>LARGE($Y608:$AD608,AE$1)</f>
        <v>10</v>
      </c>
      <c r="AF608" s="52">
        <f>LARGE($Y608:$AD608,AF$1)</f>
        <v>8.9</v>
      </c>
      <c r="AG608" s="52">
        <f>LARGE($Y608:$AD608,AG$1)</f>
        <v>8.8000000000000007</v>
      </c>
      <c r="AH608" s="52">
        <f>LARGE($Y608:$AD608,AH$1)</f>
        <v>0</v>
      </c>
      <c r="AI608" s="52">
        <f>LARGE($Y608:$AD608,AI$1)</f>
        <v>0</v>
      </c>
      <c r="AJ608" s="52">
        <f>LARGE($Y608:$AD608,AJ$1)</f>
        <v>0</v>
      </c>
      <c r="AL608" s="96" t="e">
        <f>IF(H608-F608*G608=H608,0,"ok")</f>
        <v>#VALUE!</v>
      </c>
      <c r="AM608" s="96" t="str">
        <f>IF(K608-I608*J608=K608,0,"ok")</f>
        <v>ok</v>
      </c>
      <c r="AN608" s="96" t="e">
        <f>IF(N608-L608*M608=N608,0,"ok")</f>
        <v>#VALUE!</v>
      </c>
      <c r="AO608" s="96" t="str">
        <f>IF(Q608-O608*P608=Q608,0,"ok")</f>
        <v>ok</v>
      </c>
      <c r="AP608" s="96" t="e">
        <f>IF(T608-R608*S608=T608,0,"ok")</f>
        <v>#VALUE!</v>
      </c>
      <c r="AQ608" s="96" t="str">
        <f>IF(W608-U608*V608=W608,0,"ok")</f>
        <v>ok</v>
      </c>
      <c r="AR608" s="107">
        <f>COUNT(AL608:AQ608)</f>
        <v>0</v>
      </c>
      <c r="AS608" s="109">
        <f>IF(E608&lt;&gt;0,(COUNT(F608:W608)+3)/18,0)</f>
        <v>0.66666666666666663</v>
      </c>
    </row>
    <row r="609" spans="1:45" ht="12.75" customHeight="1">
      <c r="A609" s="3">
        <v>3</v>
      </c>
      <c r="C609" s="25" t="s">
        <v>118</v>
      </c>
      <c r="D609" s="22" t="s">
        <v>119</v>
      </c>
      <c r="E609" s="20">
        <f>AVERAGE(AE609:AH609)</f>
        <v>8.2249999999999996</v>
      </c>
      <c r="F609" s="1">
        <v>2.5</v>
      </c>
      <c r="G609" s="18">
        <v>5.5</v>
      </c>
      <c r="H609" s="64">
        <f>IF(OR(ISNUMBER(F609),ISNUMBER(G609)),F609+G609,"")</f>
        <v>8</v>
      </c>
      <c r="I609" s="70"/>
      <c r="J609" s="69"/>
      <c r="K609" s="64" t="str">
        <f>IF(OR(ISNUMBER(I609),ISNUMBER(J609)),I609+J609,"")</f>
        <v/>
      </c>
      <c r="L609" s="70">
        <v>1.8</v>
      </c>
      <c r="M609" s="69">
        <v>5.8</v>
      </c>
      <c r="N609" s="65">
        <f>IF(OR(ISNUMBER(L609),ISNUMBER(M609)),L609+M609,"")</f>
        <v>7.6</v>
      </c>
      <c r="O609" s="1"/>
      <c r="P609" s="18"/>
      <c r="Q609" s="64" t="str">
        <f>IF(OR(ISNUMBER(O609),ISNUMBER(P609)),O609+P609,"")</f>
        <v/>
      </c>
      <c r="R609" s="2">
        <v>3.3</v>
      </c>
      <c r="S609" s="18">
        <v>5.5</v>
      </c>
      <c r="T609" s="65">
        <f>IF(OR(ISNUMBER(R609),ISNUMBER(S609)),R609+S609,"")</f>
        <v>8.8000000000000007</v>
      </c>
      <c r="U609" s="75">
        <v>2.5</v>
      </c>
      <c r="V609" s="76">
        <v>6</v>
      </c>
      <c r="W609" s="64">
        <f>IF(OR(ISNUMBER(U609),ISNUMBER(V609)),U609+V609,"")</f>
        <v>8.5</v>
      </c>
      <c r="X609" s="106">
        <f>IF(AS609=4/6,0.7,AS609)</f>
        <v>0.83333333333333337</v>
      </c>
      <c r="Y609" s="51">
        <f>F609+G609</f>
        <v>8</v>
      </c>
      <c r="Z609" s="51">
        <f>I609+J609</f>
        <v>0</v>
      </c>
      <c r="AA609" s="51">
        <f>L609+M609</f>
        <v>7.6</v>
      </c>
      <c r="AB609" s="51">
        <f>O609+P609</f>
        <v>0</v>
      </c>
      <c r="AC609" s="51">
        <f>R609+S609</f>
        <v>8.8000000000000007</v>
      </c>
      <c r="AD609" s="51">
        <f>U609+V609</f>
        <v>8.5</v>
      </c>
      <c r="AE609" s="52">
        <f>LARGE($Y609:$AD609,AE$1)</f>
        <v>8.8000000000000007</v>
      </c>
      <c r="AF609" s="52">
        <f>LARGE($Y609:$AD609,AF$1)</f>
        <v>8.5</v>
      </c>
      <c r="AG609" s="52">
        <f>LARGE($Y609:$AD609,AG$1)</f>
        <v>8</v>
      </c>
      <c r="AH609" s="52">
        <f>LARGE($Y609:$AD609,AH$1)</f>
        <v>7.6</v>
      </c>
      <c r="AI609" s="52">
        <f>LARGE($Y609:$AD609,AI$1)</f>
        <v>0</v>
      </c>
      <c r="AJ609" s="52">
        <f>LARGE($Y609:$AD609,AJ$1)</f>
        <v>0</v>
      </c>
      <c r="AL609" s="96" t="str">
        <f>IF(H609-F609*G609=H609,0,"ok")</f>
        <v>ok</v>
      </c>
      <c r="AM609" s="96" t="e">
        <f>IF(K609-I609*J609=K609,0,"ok")</f>
        <v>#VALUE!</v>
      </c>
      <c r="AN609" s="96" t="str">
        <f>IF(N609-L609*M609=N609,0,"ok")</f>
        <v>ok</v>
      </c>
      <c r="AO609" s="96" t="e">
        <f>IF(Q609-O609*P609=Q609,0,"ok")</f>
        <v>#VALUE!</v>
      </c>
      <c r="AP609" s="96" t="str">
        <f>IF(T609-R609*S609=T609,0,"ok")</f>
        <v>ok</v>
      </c>
      <c r="AQ609" s="96" t="str">
        <f>IF(W609-U609*V609=W609,0,"ok")</f>
        <v>ok</v>
      </c>
      <c r="AR609" s="107">
        <f>COUNT(AL609:AQ609)</f>
        <v>0</v>
      </c>
      <c r="AS609" s="109">
        <f>IF(E609&lt;&gt;0,(COUNT(F609:W609)+3)/18,0)</f>
        <v>0.83333333333333337</v>
      </c>
    </row>
    <row r="610" spans="1:45" ht="12.75" customHeight="1">
      <c r="A610" s="3">
        <v>13</v>
      </c>
      <c r="C610" s="25" t="s">
        <v>541</v>
      </c>
      <c r="D610" s="22" t="s">
        <v>542</v>
      </c>
      <c r="E610" s="20">
        <f>AVERAGE(AE610:AH610)</f>
        <v>8.9250000000000007</v>
      </c>
      <c r="F610" s="1">
        <v>4</v>
      </c>
      <c r="G610" s="18">
        <v>6</v>
      </c>
      <c r="H610" s="64">
        <f>IF(OR(ISNUMBER(F610),ISNUMBER(G610)),F610+G610,"")</f>
        <v>10</v>
      </c>
      <c r="I610" s="2">
        <v>2</v>
      </c>
      <c r="J610" s="18">
        <v>6</v>
      </c>
      <c r="K610" s="64">
        <f>IF(OR(ISNUMBER(I610),ISNUMBER(J610)),I610+J610,"")</f>
        <v>8</v>
      </c>
      <c r="L610" s="2">
        <v>3</v>
      </c>
      <c r="M610" s="18">
        <v>6</v>
      </c>
      <c r="N610" s="65">
        <f>IF(OR(ISNUMBER(L610),ISNUMBER(M610)),L610+M610,"")</f>
        <v>9</v>
      </c>
      <c r="O610" s="1"/>
      <c r="P610" s="18"/>
      <c r="Q610" s="64" t="str">
        <f>IF(OR(ISNUMBER(O610),ISNUMBER(P610)),O610+P610,"")</f>
        <v/>
      </c>
      <c r="R610" s="83"/>
      <c r="S610" s="72"/>
      <c r="T610" s="65" t="str">
        <f>IF(OR(ISNUMBER(R610),ISNUMBER(S610)),R610+S610,"")</f>
        <v/>
      </c>
      <c r="U610" s="75">
        <v>3.2</v>
      </c>
      <c r="V610" s="76">
        <v>5.5</v>
      </c>
      <c r="W610" s="64">
        <f>IF(OR(ISNUMBER(U610),ISNUMBER(V610)),U610+V610,"")</f>
        <v>8.6999999999999993</v>
      </c>
      <c r="X610" s="106">
        <f>IF(AS610=4/6,0.7,AS610)</f>
        <v>0.83333333333333337</v>
      </c>
      <c r="Y610" s="51">
        <f>F610+G610</f>
        <v>10</v>
      </c>
      <c r="Z610" s="51">
        <f>I610+J610</f>
        <v>8</v>
      </c>
      <c r="AA610" s="51">
        <f>L610+M610</f>
        <v>9</v>
      </c>
      <c r="AB610" s="51">
        <f>O610+P610</f>
        <v>0</v>
      </c>
      <c r="AC610" s="51">
        <f>R610+S610</f>
        <v>0</v>
      </c>
      <c r="AD610" s="51">
        <f>U610+V610</f>
        <v>8.6999999999999993</v>
      </c>
      <c r="AE610" s="52">
        <f>LARGE($Y610:$AD610,AE$1)</f>
        <v>10</v>
      </c>
      <c r="AF610" s="52">
        <f>LARGE($Y610:$AD610,AF$1)</f>
        <v>9</v>
      </c>
      <c r="AG610" s="52">
        <f>LARGE($Y610:$AD610,AG$1)</f>
        <v>8.6999999999999993</v>
      </c>
      <c r="AH610" s="52">
        <f>LARGE($Y610:$AD610,AH$1)</f>
        <v>8</v>
      </c>
      <c r="AI610" s="52">
        <f>LARGE($Y610:$AD610,AI$1)</f>
        <v>0</v>
      </c>
      <c r="AJ610" s="52">
        <f>LARGE($Y610:$AD610,AJ$1)</f>
        <v>0</v>
      </c>
      <c r="AL610" s="96" t="str">
        <f>IF(H610-F610*G610=H610,0,"ok")</f>
        <v>ok</v>
      </c>
      <c r="AM610" s="96" t="str">
        <f>IF(K610-I610*J610=K610,0,"ok")</f>
        <v>ok</v>
      </c>
      <c r="AN610" s="96" t="str">
        <f>IF(N610-L610*M610=N610,0,"ok")</f>
        <v>ok</v>
      </c>
      <c r="AO610" s="96" t="e">
        <f>IF(Q610-O610*P610=Q610,0,"ok")</f>
        <v>#VALUE!</v>
      </c>
      <c r="AP610" s="96" t="e">
        <f>IF(T610-R610*S610=T610,0,"ok")</f>
        <v>#VALUE!</v>
      </c>
      <c r="AQ610" s="96" t="str">
        <f>IF(W610-U610*V610=W610,0,"ok")</f>
        <v>ok</v>
      </c>
      <c r="AR610" s="107">
        <f>COUNT(AL610:AQ610)</f>
        <v>0</v>
      </c>
      <c r="AS610" s="109">
        <f>IF(E610&lt;&gt;0,(COUNT(F610:W610)+3)/18,0)</f>
        <v>0.83333333333333337</v>
      </c>
    </row>
    <row r="611" spans="1:45" ht="12.75" customHeight="1">
      <c r="A611" s="3">
        <v>14</v>
      </c>
      <c r="C611" s="14">
        <v>8656584</v>
      </c>
      <c r="D611" s="15" t="s">
        <v>597</v>
      </c>
      <c r="E611" s="20">
        <f>AVERAGE(AE611:AH611)</f>
        <v>7.25</v>
      </c>
      <c r="F611" s="1">
        <v>4</v>
      </c>
      <c r="G611" s="18">
        <v>6</v>
      </c>
      <c r="H611" s="64">
        <f>IF(OR(ISNUMBER(F611),ISNUMBER(G611)),F611+G611,"")</f>
        <v>10</v>
      </c>
      <c r="I611" s="2">
        <v>3</v>
      </c>
      <c r="J611" s="18">
        <v>6</v>
      </c>
      <c r="K611" s="64">
        <f>IF(OR(ISNUMBER(I611),ISNUMBER(J611)),I611+J611,"")</f>
        <v>9</v>
      </c>
      <c r="L611" s="2"/>
      <c r="M611" s="18"/>
      <c r="N611" s="65" t="str">
        <f>IF(OR(ISNUMBER(L611),ISNUMBER(M611)),L611+M611,"")</f>
        <v/>
      </c>
      <c r="O611" s="1"/>
      <c r="P611" s="18"/>
      <c r="Q611" s="64" t="str">
        <f>IF(OR(ISNUMBER(O611),ISNUMBER(P611)),O611+P611,"")</f>
        <v/>
      </c>
      <c r="R611" s="2"/>
      <c r="S611" s="18"/>
      <c r="T611" s="65" t="str">
        <f>IF(OR(ISNUMBER(R611),ISNUMBER(S611)),R611+S611,"")</f>
        <v/>
      </c>
      <c r="U611" s="1">
        <v>4</v>
      </c>
      <c r="V611" s="18">
        <v>6</v>
      </c>
      <c r="W611" s="64">
        <f>IF(OR(ISNUMBER(U611),ISNUMBER(V611)),U611+V611,"")</f>
        <v>10</v>
      </c>
      <c r="X611" s="106">
        <f>IF(AS611=4/6,0.7,AS611)</f>
        <v>0.7</v>
      </c>
      <c r="Y611" s="51">
        <f>F611+G611</f>
        <v>10</v>
      </c>
      <c r="Z611" s="51">
        <f>I611+J611</f>
        <v>9</v>
      </c>
      <c r="AA611" s="51">
        <f>L611+M611</f>
        <v>0</v>
      </c>
      <c r="AB611" s="51">
        <f>O611+P611</f>
        <v>0</v>
      </c>
      <c r="AC611" s="51">
        <f>R611+S611</f>
        <v>0</v>
      </c>
      <c r="AD611" s="51">
        <f>U611+V611</f>
        <v>10</v>
      </c>
      <c r="AE611" s="52">
        <f>LARGE($Y611:$AD611,AE$1)</f>
        <v>10</v>
      </c>
      <c r="AF611" s="52">
        <f>LARGE($Y611:$AD611,AF$1)</f>
        <v>10</v>
      </c>
      <c r="AG611" s="52">
        <f>LARGE($Y611:$AD611,AG$1)</f>
        <v>9</v>
      </c>
      <c r="AH611" s="52">
        <f>LARGE($Y611:$AD611,AH$1)</f>
        <v>0</v>
      </c>
      <c r="AI611" s="52">
        <f>LARGE($Y611:$AD611,AI$1)</f>
        <v>0</v>
      </c>
      <c r="AJ611" s="52">
        <f>LARGE($Y611:$AD611,AJ$1)</f>
        <v>0</v>
      </c>
      <c r="AL611" s="96" t="str">
        <f>IF(H611-F611*G611=H611,0,"ok")</f>
        <v>ok</v>
      </c>
      <c r="AM611" s="96" t="str">
        <f>IF(K611-I611*J611=K611,0,"ok")</f>
        <v>ok</v>
      </c>
      <c r="AN611" s="96" t="e">
        <f>IF(N611-L611*M611=N611,0,"ok")</f>
        <v>#VALUE!</v>
      </c>
      <c r="AO611" s="96" t="e">
        <f>IF(Q611-O611*P611=Q611,0,"ok")</f>
        <v>#VALUE!</v>
      </c>
      <c r="AP611" s="96" t="e">
        <f>IF(T611-R611*S611=T611,0,"ok")</f>
        <v>#VALUE!</v>
      </c>
      <c r="AQ611" s="96" t="str">
        <f>IF(W611-U611*V611=W611,0,"ok")</f>
        <v>ok</v>
      </c>
      <c r="AR611" s="107">
        <f>COUNT(AL611:AQ611)</f>
        <v>0</v>
      </c>
      <c r="AS611" s="109">
        <f>IF(E611&lt;&gt;0,(COUNT(F611:W611)+3)/18,0)</f>
        <v>0.66666666666666663</v>
      </c>
    </row>
    <row r="612" spans="1:45" ht="12.75" customHeight="1">
      <c r="A612" s="3">
        <v>21</v>
      </c>
      <c r="C612" s="25" t="s">
        <v>906</v>
      </c>
      <c r="D612" s="22" t="s">
        <v>907</v>
      </c>
      <c r="E612" s="20">
        <f>AVERAGE(AE612:AH612)</f>
        <v>9.125</v>
      </c>
      <c r="F612" s="1">
        <v>3.6</v>
      </c>
      <c r="G612" s="18">
        <v>5.8</v>
      </c>
      <c r="H612" s="64">
        <f>IF(OR(ISNUMBER(F612),ISNUMBER(G612)),F612+G612,"")</f>
        <v>9.4</v>
      </c>
      <c r="I612" s="2">
        <v>3</v>
      </c>
      <c r="J612" s="18">
        <v>6</v>
      </c>
      <c r="K612" s="64">
        <f>IF(OR(ISNUMBER(I612),ISNUMBER(J612)),I612+J612,"")</f>
        <v>9</v>
      </c>
      <c r="L612" s="87"/>
      <c r="M612" s="88"/>
      <c r="N612" s="65" t="str">
        <f>IF(OR(ISNUMBER(L612),ISNUMBER(M612)),L612+M612,"")</f>
        <v/>
      </c>
      <c r="O612" s="1">
        <v>4</v>
      </c>
      <c r="P612" s="18">
        <v>6</v>
      </c>
      <c r="Q612" s="64">
        <f>IF(OR(ISNUMBER(O612),ISNUMBER(P612)),O612+P612,"")</f>
        <v>10</v>
      </c>
      <c r="R612" s="2">
        <v>2.5</v>
      </c>
      <c r="S612" s="18">
        <v>5</v>
      </c>
      <c r="T612" s="65">
        <f>IF(OR(ISNUMBER(R612),ISNUMBER(S612)),R612+S612,"")</f>
        <v>7.5</v>
      </c>
      <c r="U612" s="1">
        <v>3.6</v>
      </c>
      <c r="V612" s="18">
        <v>4.5</v>
      </c>
      <c r="W612" s="64">
        <f>IF(OR(ISNUMBER(U612),ISNUMBER(V612)),U612+V612,"")</f>
        <v>8.1</v>
      </c>
      <c r="X612" s="106">
        <f>IF(AS612=4/6,0.7,AS612)</f>
        <v>1</v>
      </c>
      <c r="Y612" s="51">
        <f>F612+G612</f>
        <v>9.4</v>
      </c>
      <c r="Z612" s="51">
        <f>I612+J612</f>
        <v>9</v>
      </c>
      <c r="AA612" s="51">
        <f>L612+M612</f>
        <v>0</v>
      </c>
      <c r="AB612" s="51">
        <f>O612+P612</f>
        <v>10</v>
      </c>
      <c r="AC612" s="51">
        <f>R612+S612</f>
        <v>7.5</v>
      </c>
      <c r="AD612" s="51">
        <f>U612+V612</f>
        <v>8.1</v>
      </c>
      <c r="AE612" s="52">
        <f>LARGE($Y612:$AD612,AE$1)</f>
        <v>10</v>
      </c>
      <c r="AF612" s="52">
        <f>LARGE($Y612:$AD612,AF$1)</f>
        <v>9.4</v>
      </c>
      <c r="AG612" s="52">
        <f>LARGE($Y612:$AD612,AG$1)</f>
        <v>9</v>
      </c>
      <c r="AH612" s="52">
        <f>LARGE($Y612:$AD612,AH$1)</f>
        <v>8.1</v>
      </c>
      <c r="AI612" s="52">
        <f>LARGE($Y612:$AD612,AI$1)</f>
        <v>7.5</v>
      </c>
      <c r="AJ612" s="52">
        <f>LARGE($Y612:$AD612,AJ$1)</f>
        <v>0</v>
      </c>
      <c r="AL612" s="96" t="str">
        <f>IF(H612-F612*G612=H612,0,"ok")</f>
        <v>ok</v>
      </c>
      <c r="AM612" s="96" t="str">
        <f>IF(K612-I612*J612=K612,0,"ok")</f>
        <v>ok</v>
      </c>
      <c r="AN612" s="96" t="e">
        <f>IF(N612-L612*M612=N612,0,"ok")</f>
        <v>#VALUE!</v>
      </c>
      <c r="AO612" s="96" t="str">
        <f>IF(Q612-O612*P612=Q612,0,"ok")</f>
        <v>ok</v>
      </c>
      <c r="AP612" s="96" t="str">
        <f>IF(T612-R612*S612=T612,0,"ok")</f>
        <v>ok</v>
      </c>
      <c r="AQ612" s="96" t="str">
        <f>IF(W612-U612*V612=W612,0,"ok")</f>
        <v>ok</v>
      </c>
      <c r="AR612" s="107">
        <f>COUNT(AL612:AQ612)</f>
        <v>0</v>
      </c>
      <c r="AS612" s="109">
        <f>IF(E612&lt;&gt;0,(COUNT(F612:W612)+3)/18,0)</f>
        <v>1</v>
      </c>
    </row>
    <row r="613" spans="1:45">
      <c r="A613" s="3">
        <v>13</v>
      </c>
      <c r="C613" s="91" t="s">
        <v>543</v>
      </c>
      <c r="D613" s="92" t="s">
        <v>544</v>
      </c>
      <c r="E613" s="8">
        <f>AVERAGE(AE613:AH613)</f>
        <v>9.5500000000000007</v>
      </c>
      <c r="F613" s="93"/>
      <c r="G613" s="93"/>
      <c r="H613" s="94" t="str">
        <f>IF(OR(ISNUMBER(F613),ISNUMBER(G613)),F613+G613,"")</f>
        <v/>
      </c>
      <c r="I613" s="93">
        <v>4</v>
      </c>
      <c r="J613" s="93">
        <v>5.5</v>
      </c>
      <c r="K613" s="94">
        <f>IF(OR(ISNUMBER(I613),ISNUMBER(J613)),I613+J613,"")</f>
        <v>9.5</v>
      </c>
      <c r="L613" s="93">
        <v>3.5</v>
      </c>
      <c r="M613" s="93">
        <v>6</v>
      </c>
      <c r="N613" s="94">
        <f>IF(OR(ISNUMBER(L613),ISNUMBER(M613)),L613+M613,"")</f>
        <v>9.5</v>
      </c>
      <c r="O613" s="93">
        <v>3.5</v>
      </c>
      <c r="P613" s="93">
        <v>6</v>
      </c>
      <c r="Q613" s="94">
        <f>IF(OR(ISNUMBER(O613),ISNUMBER(P613)),O613+P613,"")</f>
        <v>9.5</v>
      </c>
      <c r="T613" s="94" t="str">
        <f>IF(OR(ISNUMBER(R613),ISNUMBER(S613)),R613+S613,"")</f>
        <v/>
      </c>
      <c r="U613" s="95">
        <v>3.7</v>
      </c>
      <c r="V613" s="95">
        <v>6</v>
      </c>
      <c r="W613" s="94">
        <f>IF(OR(ISNUMBER(U613),ISNUMBER(V613)),U613+V613,"")</f>
        <v>9.6999999999999993</v>
      </c>
      <c r="X613" s="106">
        <f>IF(AS613=4/6,0.7,AS613)</f>
        <v>0.83333333333333337</v>
      </c>
      <c r="Y613" s="51">
        <f>F613+G613</f>
        <v>0</v>
      </c>
      <c r="Z613" s="51">
        <f>I613+J613</f>
        <v>9.5</v>
      </c>
      <c r="AA613" s="51">
        <f>L613+M613</f>
        <v>9.5</v>
      </c>
      <c r="AB613" s="51">
        <f>O613+P613</f>
        <v>9.5</v>
      </c>
      <c r="AC613" s="51">
        <f>R613+S613</f>
        <v>0</v>
      </c>
      <c r="AD613" s="51">
        <f>U613+V613</f>
        <v>9.6999999999999993</v>
      </c>
      <c r="AE613" s="52">
        <f>LARGE($Y613:$AD613,AE$1)</f>
        <v>9.6999999999999993</v>
      </c>
      <c r="AF613" s="52">
        <f>LARGE($Y613:$AD613,AF$1)</f>
        <v>9.5</v>
      </c>
      <c r="AG613" s="52">
        <f>LARGE($Y613:$AD613,AG$1)</f>
        <v>9.5</v>
      </c>
      <c r="AH613" s="52">
        <f>LARGE($Y613:$AD613,AH$1)</f>
        <v>9.5</v>
      </c>
      <c r="AI613" s="52">
        <f>LARGE($Y613:$AD613,AI$1)</f>
        <v>0</v>
      </c>
      <c r="AJ613" s="52">
        <f>LARGE($Y613:$AD613,AJ$1)</f>
        <v>0</v>
      </c>
      <c r="AL613" s="96" t="e">
        <f>IF(H613-F613*G613=H613,0,"ok")</f>
        <v>#VALUE!</v>
      </c>
      <c r="AM613" s="96" t="str">
        <f>IF(K613-I613*J613=K613,0,"ok")</f>
        <v>ok</v>
      </c>
      <c r="AN613" s="96" t="str">
        <f>IF(N613-L613*M613=N613,0,"ok")</f>
        <v>ok</v>
      </c>
      <c r="AO613" s="96" t="str">
        <f>IF(Q613-O613*P613=Q613,0,"ok")</f>
        <v>ok</v>
      </c>
      <c r="AP613" s="96" t="e">
        <f>IF(T613-R613*S613=T613,0,"ok")</f>
        <v>#VALUE!</v>
      </c>
      <c r="AQ613" s="96" t="str">
        <f>IF(W613-U613*V613=W613,0,"ok")</f>
        <v>ok</v>
      </c>
      <c r="AR613" s="107">
        <f>COUNT(AL613:AQ613)</f>
        <v>0</v>
      </c>
      <c r="AS613" s="114">
        <f>IF(E613&lt;&gt;0,(COUNT(F613:W613)+3)/18,0)</f>
        <v>0.83333333333333337</v>
      </c>
    </row>
    <row r="614" spans="1:45">
      <c r="D614" s="58" t="s">
        <v>1121</v>
      </c>
      <c r="E614" s="57">
        <f>COUNTIF(E2:E613,0)</f>
        <v>20</v>
      </c>
    </row>
  </sheetData>
  <sortState ref="A2:AS615">
    <sortCondition ref="D2:D615"/>
  </sortState>
  <conditionalFormatting sqref="U55:U196 U228:U284 U370:U519 U544:U569 U597:U612 R228:R284 R544:R569 R597:R612 O544:O569 O597:O612 L544:L569 L597:L612 I544:I569 I597:I612 F544:F569 F597:F612 R370:R519 U313:U342 R313:R342 L200:L519 I200:I519 O200:O519 F200:F519 F2:F196 I2:I196 L2:L196 O2:O196 R2:R196 U2:U31">
    <cfRule type="cellIs" dxfId="4" priority="6" stopIfTrue="1" operator="greaterThan">
      <formula>4</formula>
    </cfRule>
  </conditionalFormatting>
  <conditionalFormatting sqref="V55:V196 V228:V284 V370:V519 V544:V569 V597:V612 S228:S284 S544:S569 S597:S612 P544:P569 P597:P612 M544:M569 M597:M612 J597:J612 J544:J569 G544:G569 G597:G612 S370:S519 V313:V342 S313:S342 M200:M519 J200:J519 P200:P519 G200:G519 V2:V31 G2:G196 J2:J196 M2:M196 P2:P196 S2:S196">
    <cfRule type="cellIs" dxfId="3" priority="5" stopIfTrue="1" operator="greaterThan">
      <formula>6</formula>
    </cfRule>
  </conditionalFormatting>
  <conditionalFormatting sqref="E1:E612 AL2:AQ612">
    <cfRule type="cellIs" dxfId="2" priority="4" operator="equal">
      <formula>0</formula>
    </cfRule>
  </conditionalFormatting>
  <conditionalFormatting sqref="E2:E612">
    <cfRule type="cellIs" dxfId="1" priority="3" operator="lessThan">
      <formula>5</formula>
    </cfRule>
  </conditionalFormatting>
  <conditionalFormatting sqref="AS1:AS612 X2:X612">
    <cfRule type="cellIs" dxfId="0" priority="2" operator="lessThan">
      <formula>0.7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1" max="1" width="5.7109375" customWidth="1"/>
  </cols>
  <sheetData>
    <row r="1" spans="1:2">
      <c r="A1" t="s">
        <v>1119</v>
      </c>
    </row>
    <row r="3" spans="1:2">
      <c r="A3" s="99">
        <v>5</v>
      </c>
      <c r="B3" t="s">
        <v>1120</v>
      </c>
    </row>
    <row r="4" spans="1:2">
      <c r="A4" s="100">
        <v>5</v>
      </c>
      <c r="B4" t="s">
        <v>1123</v>
      </c>
    </row>
    <row r="5" spans="1:2">
      <c r="A5" s="101">
        <v>5</v>
      </c>
      <c r="B5" t="s">
        <v>1125</v>
      </c>
    </row>
    <row r="6" spans="1:2">
      <c r="A6" s="102">
        <v>5</v>
      </c>
      <c r="B6" t="s">
        <v>1124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5"/>
  <sheetViews>
    <sheetView zoomScale="90" zoomScaleNormal="90" workbookViewId="0">
      <pane ySplit="1" topLeftCell="A2" activePane="bottomLeft" state="frozen"/>
      <selection pane="bottomLeft" activeCell="G22" sqref="G22"/>
    </sheetView>
  </sheetViews>
  <sheetFormatPr defaultRowHeight="15"/>
  <cols>
    <col min="1" max="1" width="6.5703125" style="3" customWidth="1"/>
    <col min="2" max="2" width="4.85546875" customWidth="1"/>
    <col min="3" max="3" width="10.140625" style="39" customWidth="1"/>
    <col min="4" max="4" width="36.28515625" style="40" customWidth="1"/>
    <col min="5" max="5" width="9.140625" style="8"/>
    <col min="6" max="7" width="4.140625" style="89" customWidth="1"/>
    <col min="8" max="8" width="4.85546875" style="89" customWidth="1"/>
    <col min="9" max="10" width="4.140625" style="89" customWidth="1"/>
    <col min="11" max="11" width="4.85546875" style="89" customWidth="1"/>
    <col min="12" max="13" width="4.140625" style="89" customWidth="1"/>
    <col min="14" max="14" width="4.85546875" style="89" customWidth="1"/>
    <col min="15" max="16" width="4.140625" style="89" customWidth="1"/>
    <col min="17" max="17" width="4.85546875" style="89" customWidth="1"/>
    <col min="18" max="19" width="4.140625" style="89" customWidth="1"/>
    <col min="20" max="20" width="4.85546875" style="89" customWidth="1"/>
    <col min="21" max="22" width="4.140625" style="89" customWidth="1"/>
    <col min="23" max="23" width="4.85546875" style="89" customWidth="1"/>
    <col min="25" max="30" width="4" style="53" customWidth="1"/>
    <col min="31" max="31" width="4.5703125" style="50" customWidth="1"/>
    <col min="32" max="36" width="4" style="50" customWidth="1"/>
    <col min="37" max="37" width="9.140625" style="103"/>
    <col min="38" max="43" width="4" customWidth="1"/>
  </cols>
  <sheetData>
    <row r="1" spans="1:44" ht="38.25" customHeight="1">
      <c r="A1" s="7" t="s">
        <v>1086</v>
      </c>
      <c r="C1" s="11" t="s">
        <v>1087</v>
      </c>
      <c r="D1" s="27" t="s">
        <v>1088</v>
      </c>
      <c r="E1" s="54" t="s">
        <v>1089</v>
      </c>
      <c r="F1" s="59" t="s">
        <v>1098</v>
      </c>
      <c r="G1" s="60" t="s">
        <v>1099</v>
      </c>
      <c r="H1" s="61" t="s">
        <v>1100</v>
      </c>
      <c r="I1" s="62" t="s">
        <v>1101</v>
      </c>
      <c r="J1" s="60" t="s">
        <v>1102</v>
      </c>
      <c r="K1" s="63" t="s">
        <v>1103</v>
      </c>
      <c r="L1" s="62" t="s">
        <v>1104</v>
      </c>
      <c r="M1" s="60" t="s">
        <v>1105</v>
      </c>
      <c r="N1" s="61" t="s">
        <v>1106</v>
      </c>
      <c r="O1" s="59" t="s">
        <v>1107</v>
      </c>
      <c r="P1" s="60" t="s">
        <v>1108</v>
      </c>
      <c r="Q1" s="61" t="s">
        <v>1109</v>
      </c>
      <c r="R1" s="62" t="s">
        <v>1110</v>
      </c>
      <c r="S1" s="60" t="s">
        <v>1111</v>
      </c>
      <c r="T1" s="61" t="s">
        <v>1112</v>
      </c>
      <c r="U1" s="62" t="s">
        <v>1113</v>
      </c>
      <c r="V1" s="60" t="s">
        <v>1114</v>
      </c>
      <c r="W1" s="63" t="s">
        <v>1115</v>
      </c>
      <c r="X1" s="21"/>
      <c r="Y1" s="49" t="s">
        <v>1100</v>
      </c>
      <c r="Z1" s="49" t="s">
        <v>1103</v>
      </c>
      <c r="AA1" s="49" t="s">
        <v>1106</v>
      </c>
      <c r="AB1" s="49" t="s">
        <v>1109</v>
      </c>
      <c r="AC1" s="49" t="s">
        <v>1112</v>
      </c>
      <c r="AD1" s="49" t="s">
        <v>1115</v>
      </c>
      <c r="AE1" s="50">
        <v>1</v>
      </c>
      <c r="AF1" s="50">
        <v>2</v>
      </c>
      <c r="AG1" s="50">
        <v>3</v>
      </c>
      <c r="AH1" s="50">
        <v>4</v>
      </c>
      <c r="AI1" s="50">
        <v>5</v>
      </c>
      <c r="AJ1" s="50">
        <v>6</v>
      </c>
      <c r="AL1" s="61" t="s">
        <v>1100</v>
      </c>
      <c r="AM1" s="63" t="s">
        <v>1103</v>
      </c>
      <c r="AN1" s="61" t="s">
        <v>1106</v>
      </c>
      <c r="AO1" s="61" t="s">
        <v>1109</v>
      </c>
      <c r="AP1" s="61" t="s">
        <v>1112</v>
      </c>
      <c r="AQ1" s="63" t="s">
        <v>1115</v>
      </c>
    </row>
    <row r="2" spans="1:44" ht="12.75" customHeight="1">
      <c r="A2" s="3">
        <v>2</v>
      </c>
      <c r="C2" s="25" t="s">
        <v>68</v>
      </c>
      <c r="D2" s="22" t="s">
        <v>69</v>
      </c>
      <c r="E2" s="20">
        <f>AVERAGE(AE2:AH2)</f>
        <v>7.4249999999999998</v>
      </c>
      <c r="F2" s="1">
        <v>0</v>
      </c>
      <c r="G2" s="18">
        <v>6</v>
      </c>
      <c r="H2" s="64">
        <f>IF(OR(ISNUMBER(F2),ISNUMBER(G2)),F2+G2,"")</f>
        <v>6</v>
      </c>
      <c r="I2" s="2">
        <v>2.8</v>
      </c>
      <c r="J2" s="18">
        <v>5.2</v>
      </c>
      <c r="K2" s="64">
        <f>IF(OR(ISNUMBER(I2),ISNUMBER(J2)),I2+J2,"")</f>
        <v>8</v>
      </c>
      <c r="L2" s="2">
        <v>1</v>
      </c>
      <c r="M2" s="18">
        <v>6</v>
      </c>
      <c r="N2" s="65">
        <f>IF(OR(ISNUMBER(L2),ISNUMBER(M2)),L2+M2,"")</f>
        <v>7</v>
      </c>
      <c r="O2" s="1"/>
      <c r="P2" s="18"/>
      <c r="Q2" s="64" t="str">
        <f>IF(OR(ISNUMBER(O2),ISNUMBER(P2)),O2+P2,"")</f>
        <v/>
      </c>
      <c r="R2" s="2">
        <v>3.2</v>
      </c>
      <c r="S2" s="18">
        <v>5.5</v>
      </c>
      <c r="T2" s="65">
        <f>IF(OR(ISNUMBER(R2),ISNUMBER(S2)),R2+S2,"")</f>
        <v>8.6999999999999993</v>
      </c>
      <c r="U2" s="1"/>
      <c r="V2" s="18"/>
      <c r="W2" s="64" t="str">
        <f>IF(OR(ISNUMBER(U2),ISNUMBER(V2)),U2+V2,"")</f>
        <v/>
      </c>
      <c r="X2" s="21"/>
      <c r="Y2" s="51">
        <f>F2+G2</f>
        <v>6</v>
      </c>
      <c r="Z2" s="51">
        <f>I2+J2</f>
        <v>8</v>
      </c>
      <c r="AA2" s="51">
        <f>L2+M2</f>
        <v>7</v>
      </c>
      <c r="AB2" s="51">
        <f>O2+P2</f>
        <v>0</v>
      </c>
      <c r="AC2" s="51">
        <f>R2+S2</f>
        <v>8.6999999999999993</v>
      </c>
      <c r="AD2" s="51">
        <f>U2+V2</f>
        <v>0</v>
      </c>
      <c r="AE2" s="52">
        <f>LARGE($Y2:$AD2,AE$1)</f>
        <v>8.6999999999999993</v>
      </c>
      <c r="AF2" s="52">
        <f>LARGE($Y2:$AD2,AF$1)</f>
        <v>8</v>
      </c>
      <c r="AG2" s="52">
        <f>LARGE($Y2:$AD2,AG$1)</f>
        <v>7</v>
      </c>
      <c r="AH2" s="52">
        <f>LARGE($Y2:$AD2,AH$1)</f>
        <v>6</v>
      </c>
      <c r="AI2" s="52">
        <f>LARGE($Y2:$AD2,AI$1)</f>
        <v>0</v>
      </c>
      <c r="AJ2" s="52">
        <f>LARGE($Y2:$AD2,AJ$1)</f>
        <v>0</v>
      </c>
      <c r="AK2" s="104"/>
      <c r="AL2" s="96">
        <f>IF(H2-F2*G2=H2,0,"ok")</f>
        <v>0</v>
      </c>
      <c r="AM2" s="96" t="str">
        <f>IF(K2-I2*J2=K2,0,"ok")</f>
        <v>ok</v>
      </c>
      <c r="AN2" s="96" t="str">
        <f>IF(N2-L2*M2=N2,0,"ok")</f>
        <v>ok</v>
      </c>
      <c r="AO2" s="96" t="e">
        <f>IF(Q2-O2*P2=Q2,0,"ok")</f>
        <v>#VALUE!</v>
      </c>
      <c r="AP2" s="96" t="str">
        <f>IF(T2-R2*S2=T2,0,"ok")</f>
        <v>ok</v>
      </c>
      <c r="AQ2" s="96" t="e">
        <f>IF(W2-U2*V2=W2,0,"ok")</f>
        <v>#VALUE!</v>
      </c>
      <c r="AR2" s="105" t="b">
        <f>OR(ISNUMBER(AL2),ISNUMBER(AM2),ISNUMBER(AN2),ISNUMBER(AO2),ISNUMBER(AP2),ISNUMBER(AQ2))</f>
        <v>1</v>
      </c>
    </row>
    <row r="3" spans="1:44" ht="12.75" customHeight="1">
      <c r="A3" s="3">
        <v>7</v>
      </c>
      <c r="C3" s="28" t="s">
        <v>287</v>
      </c>
      <c r="D3" s="29" t="s">
        <v>288</v>
      </c>
      <c r="E3" s="20">
        <f>AVERAGE(AE3:AH3)</f>
        <v>8.5250000000000004</v>
      </c>
      <c r="F3" s="1">
        <v>3.8</v>
      </c>
      <c r="G3" s="18">
        <v>5</v>
      </c>
      <c r="H3" s="64">
        <f>IF(OR(ISNUMBER(F3),ISNUMBER(G3)),F3+G3,"")</f>
        <v>8.8000000000000007</v>
      </c>
      <c r="I3" s="2">
        <v>3.5</v>
      </c>
      <c r="J3" s="18">
        <v>5.0999999999999996</v>
      </c>
      <c r="K3" s="64">
        <f>IF(OR(ISNUMBER(I3),ISNUMBER(J3)),I3+J3,"")</f>
        <v>8.6</v>
      </c>
      <c r="L3" s="2">
        <v>1.5</v>
      </c>
      <c r="M3" s="18">
        <v>5.7</v>
      </c>
      <c r="N3" s="65">
        <f>IF(OR(ISNUMBER(L3),ISNUMBER(M3)),L3+M3,"")</f>
        <v>7.2</v>
      </c>
      <c r="O3" s="1"/>
      <c r="P3" s="18"/>
      <c r="Q3" s="64" t="str">
        <f>IF(OR(ISNUMBER(O3),ISNUMBER(P3)),O3+P3,"")</f>
        <v/>
      </c>
      <c r="R3" s="2">
        <v>0</v>
      </c>
      <c r="S3" s="18">
        <v>4.2</v>
      </c>
      <c r="T3" s="65">
        <f>IF(OR(ISNUMBER(R3),ISNUMBER(S3)),R3+S3,"")</f>
        <v>4.2</v>
      </c>
      <c r="U3" s="1">
        <v>4</v>
      </c>
      <c r="V3" s="18">
        <v>5.5</v>
      </c>
      <c r="W3" s="64">
        <f>IF(OR(ISNUMBER(U3),ISNUMBER(V3)),U3+V3,"")</f>
        <v>9.5</v>
      </c>
      <c r="X3" s="21"/>
      <c r="Y3" s="51">
        <f>F3+G3</f>
        <v>8.8000000000000007</v>
      </c>
      <c r="Z3" s="51">
        <f>I3+J3</f>
        <v>8.6</v>
      </c>
      <c r="AA3" s="51">
        <f>L3+M3</f>
        <v>7.2</v>
      </c>
      <c r="AB3" s="51">
        <f>O3+P3</f>
        <v>0</v>
      </c>
      <c r="AC3" s="51">
        <f>R3+S3</f>
        <v>4.2</v>
      </c>
      <c r="AD3" s="51">
        <f>U3+V3</f>
        <v>9.5</v>
      </c>
      <c r="AE3" s="52">
        <f>LARGE($Y3:$AD3,AE$1)</f>
        <v>9.5</v>
      </c>
      <c r="AF3" s="52">
        <f>LARGE($Y3:$AD3,AF$1)</f>
        <v>8.8000000000000007</v>
      </c>
      <c r="AG3" s="52">
        <f>LARGE($Y3:$AD3,AG$1)</f>
        <v>8.6</v>
      </c>
      <c r="AH3" s="52">
        <f>LARGE($Y3:$AD3,AH$1)</f>
        <v>7.2</v>
      </c>
      <c r="AI3" s="52">
        <f>LARGE($Y3:$AD3,AI$1)</f>
        <v>4.2</v>
      </c>
      <c r="AJ3" s="52">
        <f>LARGE($Y3:$AD3,AJ$1)</f>
        <v>0</v>
      </c>
      <c r="AL3" s="96" t="str">
        <f>IF(H3-F3*G3=H3,0,"ok")</f>
        <v>ok</v>
      </c>
      <c r="AM3" s="96" t="str">
        <f>IF(K3-I3*J3=K3,0,"ok")</f>
        <v>ok</v>
      </c>
      <c r="AN3" s="96" t="str">
        <f>IF(N3-L3*M3=N3,0,"ok")</f>
        <v>ok</v>
      </c>
      <c r="AO3" s="96" t="e">
        <f>IF(Q3-O3*P3=Q3,0,"ok")</f>
        <v>#VALUE!</v>
      </c>
      <c r="AP3" s="96">
        <f>IF(T3-R3*S3=T3,0,"ok")</f>
        <v>0</v>
      </c>
      <c r="AQ3" s="96" t="str">
        <f>IF(W3-U3*V3=W3,0,"ok")</f>
        <v>ok</v>
      </c>
      <c r="AR3" s="105" t="b">
        <f>OR(ISNUMBER(AL3),ISNUMBER(AM3),ISNUMBER(AN3),ISNUMBER(AO3),ISNUMBER(AP3),ISNUMBER(AQ3))</f>
        <v>1</v>
      </c>
    </row>
    <row r="4" spans="1:44" ht="12.75" customHeight="1">
      <c r="A4" s="3">
        <v>8</v>
      </c>
      <c r="C4" s="25" t="s">
        <v>311</v>
      </c>
      <c r="D4" s="22" t="s">
        <v>312</v>
      </c>
      <c r="E4" s="20">
        <f>AVERAGE(AE4:AH4)</f>
        <v>9.4250000000000007</v>
      </c>
      <c r="F4" s="1">
        <v>4</v>
      </c>
      <c r="G4" s="18">
        <v>6</v>
      </c>
      <c r="H4" s="64">
        <f>IF(OR(ISNUMBER(F4),ISNUMBER(G4)),F4+G4,"")</f>
        <v>10</v>
      </c>
      <c r="I4" s="2">
        <v>3</v>
      </c>
      <c r="J4" s="97"/>
      <c r="K4" s="64">
        <f>IF(OR(ISNUMBER(I4),ISNUMBER(J4)),I4+J4,"")</f>
        <v>3</v>
      </c>
      <c r="L4" s="2">
        <v>2</v>
      </c>
      <c r="M4" s="18">
        <v>6</v>
      </c>
      <c r="N4" s="65">
        <f>IF(OR(ISNUMBER(L4),ISNUMBER(M4)),L4+M4,"")</f>
        <v>8</v>
      </c>
      <c r="O4" s="1">
        <v>4</v>
      </c>
      <c r="P4" s="18">
        <v>6</v>
      </c>
      <c r="Q4" s="64">
        <f>IF(OR(ISNUMBER(O4),ISNUMBER(P4)),O4+P4,"")</f>
        <v>10</v>
      </c>
      <c r="R4" s="2"/>
      <c r="S4" s="18"/>
      <c r="T4" s="65" t="str">
        <f>IF(OR(ISNUMBER(R4),ISNUMBER(S4)),R4+S4,"")</f>
        <v/>
      </c>
      <c r="U4" s="1">
        <v>4</v>
      </c>
      <c r="V4" s="18">
        <v>5.7</v>
      </c>
      <c r="W4" s="64">
        <f>IF(OR(ISNUMBER(U4),ISNUMBER(V4)),U4+V4,"")</f>
        <v>9.6999999999999993</v>
      </c>
      <c r="X4" s="21"/>
      <c r="Y4" s="51">
        <f>F4+G4</f>
        <v>10</v>
      </c>
      <c r="Z4" s="51">
        <f>I4+J4</f>
        <v>3</v>
      </c>
      <c r="AA4" s="51">
        <f>L4+M4</f>
        <v>8</v>
      </c>
      <c r="AB4" s="51">
        <f>O4+P4</f>
        <v>10</v>
      </c>
      <c r="AC4" s="51">
        <f>R4+S4</f>
        <v>0</v>
      </c>
      <c r="AD4" s="51">
        <f>U4+V4</f>
        <v>9.6999999999999993</v>
      </c>
      <c r="AE4" s="52">
        <f>LARGE($Y4:$AD4,AE$1)</f>
        <v>10</v>
      </c>
      <c r="AF4" s="52">
        <f>LARGE($Y4:$AD4,AF$1)</f>
        <v>10</v>
      </c>
      <c r="AG4" s="52">
        <f>LARGE($Y4:$AD4,AG$1)</f>
        <v>9.6999999999999993</v>
      </c>
      <c r="AH4" s="52">
        <f>LARGE($Y4:$AD4,AH$1)</f>
        <v>8</v>
      </c>
      <c r="AI4" s="52">
        <f>LARGE($Y4:$AD4,AI$1)</f>
        <v>3</v>
      </c>
      <c r="AJ4" s="52">
        <f>LARGE($Y4:$AD4,AJ$1)</f>
        <v>0</v>
      </c>
      <c r="AL4" s="96" t="str">
        <f>IF(H4-F4*G4=H4,0,"ok")</f>
        <v>ok</v>
      </c>
      <c r="AM4" s="96">
        <f>IF(K4-I4*J4=K4,0,"ok")</f>
        <v>0</v>
      </c>
      <c r="AN4" s="96" t="str">
        <f>IF(N4-L4*M4=N4,0,"ok")</f>
        <v>ok</v>
      </c>
      <c r="AO4" s="96" t="str">
        <f>IF(Q4-O4*P4=Q4,0,"ok")</f>
        <v>ok</v>
      </c>
      <c r="AP4" s="96" t="e">
        <f>IF(T4-R4*S4=T4,0,"ok")</f>
        <v>#VALUE!</v>
      </c>
      <c r="AQ4" s="96" t="str">
        <f>IF(W4-U4*V4=W4,0,"ok")</f>
        <v>ok</v>
      </c>
      <c r="AR4" s="105" t="b">
        <f>OR(ISNUMBER(AL4),ISNUMBER(AM4),ISNUMBER(AN4),ISNUMBER(AO4),ISNUMBER(AP4),ISNUMBER(AQ4))</f>
        <v>1</v>
      </c>
    </row>
    <row r="5" spans="1:44" ht="12.75" customHeight="1">
      <c r="A5" s="3">
        <v>8</v>
      </c>
      <c r="C5" s="25" t="s">
        <v>319</v>
      </c>
      <c r="D5" s="22" t="s">
        <v>320</v>
      </c>
      <c r="E5" s="20">
        <f>AVERAGE(AE5:AH5)</f>
        <v>8.65</v>
      </c>
      <c r="F5" s="1">
        <v>3.5</v>
      </c>
      <c r="G5" s="18">
        <v>6</v>
      </c>
      <c r="H5" s="64">
        <f>IF(OR(ISNUMBER(F5),ISNUMBER(G5)),F5+G5,"")</f>
        <v>9.5</v>
      </c>
      <c r="I5" s="2">
        <v>3</v>
      </c>
      <c r="J5" s="97"/>
      <c r="K5" s="64">
        <f>IF(OR(ISNUMBER(I5),ISNUMBER(J5)),I5+J5,"")</f>
        <v>3</v>
      </c>
      <c r="L5" s="2">
        <v>2.2000000000000002</v>
      </c>
      <c r="M5" s="18">
        <v>6</v>
      </c>
      <c r="N5" s="65">
        <f>IF(OR(ISNUMBER(L5),ISNUMBER(M5)),L5+M5,"")</f>
        <v>8.1999999999999993</v>
      </c>
      <c r="O5" s="1">
        <v>2.6</v>
      </c>
      <c r="P5" s="18">
        <v>6</v>
      </c>
      <c r="Q5" s="64">
        <f>IF(OR(ISNUMBER(O5),ISNUMBER(P5)),O5+P5,"")</f>
        <v>8.6</v>
      </c>
      <c r="R5" s="2"/>
      <c r="S5" s="18"/>
      <c r="T5" s="65" t="str">
        <f>IF(OR(ISNUMBER(R5),ISNUMBER(S5)),R5+S5,"")</f>
        <v/>
      </c>
      <c r="U5" s="1">
        <v>3.3</v>
      </c>
      <c r="V5" s="18">
        <v>5</v>
      </c>
      <c r="W5" s="64">
        <f>IF(OR(ISNUMBER(U5),ISNUMBER(V5)),U5+V5,"")</f>
        <v>8.3000000000000007</v>
      </c>
      <c r="X5" s="21"/>
      <c r="Y5" s="51">
        <f>F5+G5</f>
        <v>9.5</v>
      </c>
      <c r="Z5" s="51">
        <f>I5+J5</f>
        <v>3</v>
      </c>
      <c r="AA5" s="51">
        <f>L5+M5</f>
        <v>8.1999999999999993</v>
      </c>
      <c r="AB5" s="51">
        <f>O5+P5</f>
        <v>8.6</v>
      </c>
      <c r="AC5" s="51">
        <f>R5+S5</f>
        <v>0</v>
      </c>
      <c r="AD5" s="51">
        <f>U5+V5</f>
        <v>8.3000000000000007</v>
      </c>
      <c r="AE5" s="52">
        <f>LARGE($Y5:$AD5,AE$1)</f>
        <v>9.5</v>
      </c>
      <c r="AF5" s="52">
        <f>LARGE($Y5:$AD5,AF$1)</f>
        <v>8.6</v>
      </c>
      <c r="AG5" s="52">
        <f>LARGE($Y5:$AD5,AG$1)</f>
        <v>8.3000000000000007</v>
      </c>
      <c r="AH5" s="52">
        <f>LARGE($Y5:$AD5,AH$1)</f>
        <v>8.1999999999999993</v>
      </c>
      <c r="AI5" s="52">
        <f>LARGE($Y5:$AD5,AI$1)</f>
        <v>3</v>
      </c>
      <c r="AJ5" s="52">
        <f>LARGE($Y5:$AD5,AJ$1)</f>
        <v>0</v>
      </c>
      <c r="AL5" s="96" t="str">
        <f>IF(H5-F5*G5=H5,0,"ok")</f>
        <v>ok</v>
      </c>
      <c r="AM5" s="96">
        <f>IF(K5-I5*J5=K5,0,"ok")</f>
        <v>0</v>
      </c>
      <c r="AN5" s="96" t="str">
        <f>IF(N5-L5*M5=N5,0,"ok")</f>
        <v>ok</v>
      </c>
      <c r="AO5" s="96" t="str">
        <f>IF(Q5-O5*P5=Q5,0,"ok")</f>
        <v>ok</v>
      </c>
      <c r="AP5" s="96" t="e">
        <f>IF(T5-R5*S5=T5,0,"ok")</f>
        <v>#VALUE!</v>
      </c>
      <c r="AQ5" s="96" t="str">
        <f>IF(W5-U5*V5=W5,0,"ok")</f>
        <v>ok</v>
      </c>
      <c r="AR5" s="105" t="b">
        <f>OR(ISNUMBER(AL5),ISNUMBER(AM5),ISNUMBER(AN5),ISNUMBER(AO5),ISNUMBER(AP5),ISNUMBER(AQ5))</f>
        <v>1</v>
      </c>
    </row>
    <row r="6" spans="1:44" ht="12.75" customHeight="1">
      <c r="A6" s="3">
        <v>9</v>
      </c>
      <c r="C6" s="14">
        <v>8993591</v>
      </c>
      <c r="D6" s="15" t="s">
        <v>344</v>
      </c>
      <c r="E6" s="20">
        <f>AVERAGE(AE6:AH6)</f>
        <v>8.5500000000000007</v>
      </c>
      <c r="F6" s="1"/>
      <c r="G6" s="18"/>
      <c r="H6" s="64" t="str">
        <f>IF(OR(ISNUMBER(F6),ISNUMBER(G6)),F6+G6,"")</f>
        <v/>
      </c>
      <c r="I6" s="56">
        <v>3.4</v>
      </c>
      <c r="J6" s="48">
        <v>5.8</v>
      </c>
      <c r="K6" s="64">
        <f>IF(OR(ISNUMBER(I6),ISNUMBER(J6)),I6+J6,"")</f>
        <v>9.1999999999999993</v>
      </c>
      <c r="L6" s="56">
        <v>3.8</v>
      </c>
      <c r="M6" s="48">
        <v>6</v>
      </c>
      <c r="N6" s="65">
        <f>IF(OR(ISNUMBER(L6),ISNUMBER(M6)),L6+M6,"")</f>
        <v>9.8000000000000007</v>
      </c>
      <c r="O6" s="1">
        <v>2</v>
      </c>
      <c r="P6" s="18">
        <v>4.5</v>
      </c>
      <c r="Q6" s="64">
        <f>IF(OR(ISNUMBER(O6),ISNUMBER(P6)),O6+P6,"")</f>
        <v>6.5</v>
      </c>
      <c r="R6" s="2">
        <v>0</v>
      </c>
      <c r="S6" s="18">
        <v>5.0999999999999996</v>
      </c>
      <c r="T6" s="65">
        <f>IF(OR(ISNUMBER(R6),ISNUMBER(S6)),R6+S6,"")</f>
        <v>5.0999999999999996</v>
      </c>
      <c r="U6" s="1">
        <v>2.7</v>
      </c>
      <c r="V6" s="18">
        <v>6</v>
      </c>
      <c r="W6" s="64">
        <f>IF(OR(ISNUMBER(U6),ISNUMBER(V6)),U6+V6,"")</f>
        <v>8.6999999999999993</v>
      </c>
      <c r="X6" s="21"/>
      <c r="Y6" s="51">
        <f>F6+G6</f>
        <v>0</v>
      </c>
      <c r="Z6" s="51">
        <f>I6+J6</f>
        <v>9.1999999999999993</v>
      </c>
      <c r="AA6" s="51">
        <f>L6+M6</f>
        <v>9.8000000000000007</v>
      </c>
      <c r="AB6" s="51">
        <f>O6+P6</f>
        <v>6.5</v>
      </c>
      <c r="AC6" s="51">
        <f>R6+S6</f>
        <v>5.0999999999999996</v>
      </c>
      <c r="AD6" s="51">
        <f>U6+V6</f>
        <v>8.6999999999999993</v>
      </c>
      <c r="AE6" s="52">
        <f>LARGE($Y6:$AD6,AE$1)</f>
        <v>9.8000000000000007</v>
      </c>
      <c r="AF6" s="52">
        <f>LARGE($Y6:$AD6,AF$1)</f>
        <v>9.1999999999999993</v>
      </c>
      <c r="AG6" s="52">
        <f>LARGE($Y6:$AD6,AG$1)</f>
        <v>8.6999999999999993</v>
      </c>
      <c r="AH6" s="52">
        <f>LARGE($Y6:$AD6,AH$1)</f>
        <v>6.5</v>
      </c>
      <c r="AI6" s="52">
        <f>LARGE($Y6:$AD6,AI$1)</f>
        <v>5.0999999999999996</v>
      </c>
      <c r="AJ6" s="52">
        <f>LARGE($Y6:$AD6,AJ$1)</f>
        <v>0</v>
      </c>
      <c r="AL6" s="96" t="e">
        <f>IF(H6-F6*G6=H6,0,"ok")</f>
        <v>#VALUE!</v>
      </c>
      <c r="AM6" s="96" t="str">
        <f>IF(K6-I6*J6=K6,0,"ok")</f>
        <v>ok</v>
      </c>
      <c r="AN6" s="96" t="str">
        <f>IF(N6-L6*M6=N6,0,"ok")</f>
        <v>ok</v>
      </c>
      <c r="AO6" s="96" t="str">
        <f>IF(Q6-O6*P6=Q6,0,"ok")</f>
        <v>ok</v>
      </c>
      <c r="AP6" s="96">
        <f>IF(T6-R6*S6=T6,0,"ok")</f>
        <v>0</v>
      </c>
      <c r="AQ6" s="96" t="str">
        <f>IF(W6-U6*V6=W6,0,"ok")</f>
        <v>ok</v>
      </c>
      <c r="AR6" s="105" t="b">
        <f>OR(ISNUMBER(AL6),ISNUMBER(AM6),ISNUMBER(AN6),ISNUMBER(AO6),ISNUMBER(AP6),ISNUMBER(AQ6))</f>
        <v>1</v>
      </c>
    </row>
    <row r="7" spans="1:44" ht="12.75" customHeight="1">
      <c r="A7" s="3">
        <v>14</v>
      </c>
      <c r="C7" s="25">
        <v>9052589</v>
      </c>
      <c r="D7" s="22" t="s">
        <v>570</v>
      </c>
      <c r="E7" s="20">
        <f>AVERAGE(AE7:AH7)</f>
        <v>8.0749999999999993</v>
      </c>
      <c r="F7" s="1">
        <v>4</v>
      </c>
      <c r="G7" s="97"/>
      <c r="H7" s="64">
        <f>IF(OR(ISNUMBER(F7),ISNUMBER(G7)),F7+G7,"")</f>
        <v>4</v>
      </c>
      <c r="I7" s="2">
        <v>3.8</v>
      </c>
      <c r="J7" s="18">
        <v>6</v>
      </c>
      <c r="K7" s="64">
        <f>IF(OR(ISNUMBER(I7),ISNUMBER(J7)),I7+J7,"")</f>
        <v>9.8000000000000007</v>
      </c>
      <c r="L7" s="2"/>
      <c r="M7" s="18"/>
      <c r="N7" s="65" t="str">
        <f>IF(OR(ISNUMBER(L7),ISNUMBER(M7)),L7+M7,"")</f>
        <v/>
      </c>
      <c r="O7" s="1"/>
      <c r="P7" s="18"/>
      <c r="Q7" s="64" t="str">
        <f>IF(OR(ISNUMBER(O7),ISNUMBER(P7)),O7+P7,"")</f>
        <v/>
      </c>
      <c r="R7" s="2">
        <v>3.5</v>
      </c>
      <c r="S7" s="18">
        <v>6</v>
      </c>
      <c r="T7" s="65">
        <f>IF(OR(ISNUMBER(R7),ISNUMBER(S7)),R7+S7,"")</f>
        <v>9.5</v>
      </c>
      <c r="U7" s="1">
        <v>3</v>
      </c>
      <c r="V7" s="18">
        <v>6</v>
      </c>
      <c r="W7" s="64">
        <f>IF(OR(ISNUMBER(U7),ISNUMBER(V7)),U7+V7,"")</f>
        <v>9</v>
      </c>
      <c r="X7" s="21"/>
      <c r="Y7" s="51">
        <f>F7+G7</f>
        <v>4</v>
      </c>
      <c r="Z7" s="51">
        <f>I7+J7</f>
        <v>9.8000000000000007</v>
      </c>
      <c r="AA7" s="51">
        <f>L7+M7</f>
        <v>0</v>
      </c>
      <c r="AB7" s="51">
        <f>O7+P7</f>
        <v>0</v>
      </c>
      <c r="AC7" s="51">
        <f>R7+S7</f>
        <v>9.5</v>
      </c>
      <c r="AD7" s="51">
        <f>U7+V7</f>
        <v>9</v>
      </c>
      <c r="AE7" s="52">
        <f>LARGE($Y7:$AD7,AE$1)</f>
        <v>9.8000000000000007</v>
      </c>
      <c r="AF7" s="52">
        <f>LARGE($Y7:$AD7,AF$1)</f>
        <v>9.5</v>
      </c>
      <c r="AG7" s="52">
        <f>LARGE($Y7:$AD7,AG$1)</f>
        <v>9</v>
      </c>
      <c r="AH7" s="52">
        <f>LARGE($Y7:$AD7,AH$1)</f>
        <v>4</v>
      </c>
      <c r="AI7" s="52">
        <f>LARGE($Y7:$AD7,AI$1)</f>
        <v>0</v>
      </c>
      <c r="AJ7" s="52">
        <f>LARGE($Y7:$AD7,AJ$1)</f>
        <v>0</v>
      </c>
      <c r="AL7" s="96">
        <f>IF(H7-F7*G7=H7,0,"ok")</f>
        <v>0</v>
      </c>
      <c r="AM7" s="96" t="str">
        <f>IF(K7-I7*J7=K7,0,"ok")</f>
        <v>ok</v>
      </c>
      <c r="AN7" s="96" t="e">
        <f>IF(N7-L7*M7=N7,0,"ok")</f>
        <v>#VALUE!</v>
      </c>
      <c r="AO7" s="96" t="e">
        <f>IF(Q7-O7*P7=Q7,0,"ok")</f>
        <v>#VALUE!</v>
      </c>
      <c r="AP7" s="96" t="str">
        <f>IF(T7-R7*S7=T7,0,"ok")</f>
        <v>ok</v>
      </c>
      <c r="AQ7" s="96" t="str">
        <f>IF(W7-U7*V7=W7,0,"ok")</f>
        <v>ok</v>
      </c>
      <c r="AR7" s="105" t="b">
        <f>OR(ISNUMBER(AL7),ISNUMBER(AM7),ISNUMBER(AN7),ISNUMBER(AO7),ISNUMBER(AP7),ISNUMBER(AQ7))</f>
        <v>1</v>
      </c>
    </row>
    <row r="8" spans="1:44" ht="12.75" customHeight="1">
      <c r="A8" s="3">
        <v>15</v>
      </c>
      <c r="C8" s="25" t="s">
        <v>610</v>
      </c>
      <c r="D8" s="22" t="s">
        <v>611</v>
      </c>
      <c r="E8" s="20">
        <f>AVERAGE(AE8:AH8)</f>
        <v>8.1999999999999993</v>
      </c>
      <c r="F8" s="1">
        <v>2</v>
      </c>
      <c r="G8" s="18">
        <v>6</v>
      </c>
      <c r="H8" s="64">
        <f>IF(OR(ISNUMBER(F8),ISNUMBER(G8)),F8+G8,"")</f>
        <v>8</v>
      </c>
      <c r="I8" s="2">
        <v>3</v>
      </c>
      <c r="J8" s="18">
        <v>6</v>
      </c>
      <c r="K8" s="64">
        <f>IF(OR(ISNUMBER(I8),ISNUMBER(J8)),I8+J8,"")</f>
        <v>9</v>
      </c>
      <c r="L8" s="2">
        <v>0</v>
      </c>
      <c r="M8" s="18">
        <v>6</v>
      </c>
      <c r="N8" s="65">
        <f>IF(OR(ISNUMBER(L8),ISNUMBER(M8)),L8+M8,"")</f>
        <v>6</v>
      </c>
      <c r="O8" s="1">
        <v>3.8</v>
      </c>
      <c r="P8" s="18">
        <v>6</v>
      </c>
      <c r="Q8" s="64">
        <f>IF(OR(ISNUMBER(O8),ISNUMBER(P8)),O8+P8,"")</f>
        <v>9.8000000000000007</v>
      </c>
      <c r="R8" s="83"/>
      <c r="S8" s="72"/>
      <c r="T8" s="65" t="str">
        <f>IF(OR(ISNUMBER(R8),ISNUMBER(S8)),R8+S8,"")</f>
        <v/>
      </c>
      <c r="U8" s="71"/>
      <c r="V8" s="72"/>
      <c r="W8" s="64" t="str">
        <f>IF(OR(ISNUMBER(U8),ISNUMBER(V8)),U8+V8,"")</f>
        <v/>
      </c>
      <c r="X8" s="21"/>
      <c r="Y8" s="51">
        <f>F8+G8</f>
        <v>8</v>
      </c>
      <c r="Z8" s="51">
        <f>I8+J8</f>
        <v>9</v>
      </c>
      <c r="AA8" s="51">
        <f>L8+M8</f>
        <v>6</v>
      </c>
      <c r="AB8" s="51">
        <f>O8+P8</f>
        <v>9.8000000000000007</v>
      </c>
      <c r="AC8" s="51">
        <f>R8+S8</f>
        <v>0</v>
      </c>
      <c r="AD8" s="51">
        <f>U8+V8</f>
        <v>0</v>
      </c>
      <c r="AE8" s="52">
        <f>LARGE($Y8:$AD8,AE$1)</f>
        <v>9.8000000000000007</v>
      </c>
      <c r="AF8" s="52">
        <f>LARGE($Y8:$AD8,AF$1)</f>
        <v>9</v>
      </c>
      <c r="AG8" s="52">
        <f>LARGE($Y8:$AD8,AG$1)</f>
        <v>8</v>
      </c>
      <c r="AH8" s="52">
        <f>LARGE($Y8:$AD8,AH$1)</f>
        <v>6</v>
      </c>
      <c r="AI8" s="52">
        <f>LARGE($Y8:$AD8,AI$1)</f>
        <v>0</v>
      </c>
      <c r="AJ8" s="52">
        <f>LARGE($Y8:$AD8,AJ$1)</f>
        <v>0</v>
      </c>
      <c r="AL8" s="96" t="str">
        <f>IF(H8-F8*G8=H8,0,"ok")</f>
        <v>ok</v>
      </c>
      <c r="AM8" s="96" t="str">
        <f>IF(K8-I8*J8=K8,0,"ok")</f>
        <v>ok</v>
      </c>
      <c r="AN8" s="96">
        <f>IF(N8-L8*M8=N8,0,"ok")</f>
        <v>0</v>
      </c>
      <c r="AO8" s="96" t="str">
        <f>IF(Q8-O8*P8=Q8,0,"ok")</f>
        <v>ok</v>
      </c>
      <c r="AP8" s="96" t="e">
        <f>IF(T8-R8*S8=T8,0,"ok")</f>
        <v>#VALUE!</v>
      </c>
      <c r="AQ8" s="96" t="e">
        <f>IF(W8-U8*V8=W8,0,"ok")</f>
        <v>#VALUE!</v>
      </c>
      <c r="AR8" s="105" t="b">
        <f>OR(ISNUMBER(AL8),ISNUMBER(AM8),ISNUMBER(AN8),ISNUMBER(AO8),ISNUMBER(AP8),ISNUMBER(AQ8))</f>
        <v>1</v>
      </c>
    </row>
    <row r="9" spans="1:44" ht="12.75" customHeight="1">
      <c r="A9" s="3">
        <v>15</v>
      </c>
      <c r="C9" s="25" t="s">
        <v>630</v>
      </c>
      <c r="D9" s="22" t="s">
        <v>631</v>
      </c>
      <c r="E9" s="20">
        <f>AVERAGE(AE9:AH9)</f>
        <v>7.2</v>
      </c>
      <c r="F9" s="1">
        <v>3</v>
      </c>
      <c r="G9" s="18">
        <v>5</v>
      </c>
      <c r="H9" s="64">
        <f>IF(OR(ISNUMBER(F9),ISNUMBER(G9)),F9+G9,"")</f>
        <v>8</v>
      </c>
      <c r="I9" s="2">
        <v>4</v>
      </c>
      <c r="J9" s="97"/>
      <c r="K9" s="64">
        <f>IF(OR(ISNUMBER(I9),ISNUMBER(J9)),I9+J9,"")</f>
        <v>4</v>
      </c>
      <c r="L9" s="2">
        <v>2</v>
      </c>
      <c r="M9" s="18">
        <v>6</v>
      </c>
      <c r="N9" s="65">
        <f>IF(OR(ISNUMBER(L9),ISNUMBER(M9)),L9+M9,"")</f>
        <v>8</v>
      </c>
      <c r="O9" s="1">
        <v>2.8</v>
      </c>
      <c r="P9" s="18">
        <v>6</v>
      </c>
      <c r="Q9" s="64">
        <f>IF(OR(ISNUMBER(O9),ISNUMBER(P9)),O9+P9,"")</f>
        <v>8.8000000000000007</v>
      </c>
      <c r="R9" s="83"/>
      <c r="S9" s="72"/>
      <c r="T9" s="65" t="str">
        <f>IF(OR(ISNUMBER(R9),ISNUMBER(S9)),R9+S9,"")</f>
        <v/>
      </c>
      <c r="U9" s="71"/>
      <c r="V9" s="72"/>
      <c r="W9" s="64" t="str">
        <f>IF(OR(ISNUMBER(U9),ISNUMBER(V9)),U9+V9,"")</f>
        <v/>
      </c>
      <c r="X9" s="21"/>
      <c r="Y9" s="51">
        <f>F9+G9</f>
        <v>8</v>
      </c>
      <c r="Z9" s="51">
        <f>I9+J9</f>
        <v>4</v>
      </c>
      <c r="AA9" s="51">
        <f>L9+M9</f>
        <v>8</v>
      </c>
      <c r="AB9" s="51">
        <f>O9+P9</f>
        <v>8.8000000000000007</v>
      </c>
      <c r="AC9" s="51">
        <f>R9+S9</f>
        <v>0</v>
      </c>
      <c r="AD9" s="51">
        <f>U9+V9</f>
        <v>0</v>
      </c>
      <c r="AE9" s="52">
        <f>LARGE($Y9:$AD9,AE$1)</f>
        <v>8.8000000000000007</v>
      </c>
      <c r="AF9" s="52">
        <f>LARGE($Y9:$AD9,AF$1)</f>
        <v>8</v>
      </c>
      <c r="AG9" s="52">
        <f>LARGE($Y9:$AD9,AG$1)</f>
        <v>8</v>
      </c>
      <c r="AH9" s="52">
        <f>LARGE($Y9:$AD9,AH$1)</f>
        <v>4</v>
      </c>
      <c r="AI9" s="52">
        <f>LARGE($Y9:$AD9,AI$1)</f>
        <v>0</v>
      </c>
      <c r="AJ9" s="52">
        <f>LARGE($Y9:$AD9,AJ$1)</f>
        <v>0</v>
      </c>
      <c r="AL9" s="96" t="str">
        <f>IF(H9-F9*G9=H9,0,"ok")</f>
        <v>ok</v>
      </c>
      <c r="AM9" s="96">
        <f>IF(K9-I9*J9=K9,0,"ok")</f>
        <v>0</v>
      </c>
      <c r="AN9" s="96" t="str">
        <f>IF(N9-L9*M9=N9,0,"ok")</f>
        <v>ok</v>
      </c>
      <c r="AO9" s="96" t="str">
        <f>IF(Q9-O9*P9=Q9,0,"ok")</f>
        <v>ok</v>
      </c>
      <c r="AP9" s="96" t="e">
        <f>IF(T9-R9*S9=T9,0,"ok")</f>
        <v>#VALUE!</v>
      </c>
      <c r="AQ9" s="96" t="e">
        <f>IF(W9-U9*V9=W9,0,"ok")</f>
        <v>#VALUE!</v>
      </c>
      <c r="AR9" s="105" t="b">
        <f>OR(ISNUMBER(AL9),ISNUMBER(AM9),ISNUMBER(AN9),ISNUMBER(AO9),ISNUMBER(AP9),ISNUMBER(AQ9))</f>
        <v>1</v>
      </c>
    </row>
    <row r="10" spans="1:44" ht="12.75" customHeight="1">
      <c r="A10" s="3">
        <v>20</v>
      </c>
      <c r="C10" s="25" t="s">
        <v>858</v>
      </c>
      <c r="D10" s="22" t="s">
        <v>859</v>
      </c>
      <c r="E10" s="20">
        <f>AVERAGE(AE10:AH10)</f>
        <v>8.8000000000000007</v>
      </c>
      <c r="F10" s="1">
        <v>3.3</v>
      </c>
      <c r="G10" s="18">
        <v>5</v>
      </c>
      <c r="H10" s="64">
        <f>IF(OR(ISNUMBER(F10),ISNUMBER(G10)),F10+G10,"")</f>
        <v>8.3000000000000007</v>
      </c>
      <c r="I10" s="2">
        <v>3.4</v>
      </c>
      <c r="J10" s="18">
        <v>6</v>
      </c>
      <c r="K10" s="64">
        <f>IF(OR(ISNUMBER(I10),ISNUMBER(J10)),I10+J10,"")</f>
        <v>9.4</v>
      </c>
      <c r="L10" s="2">
        <v>1.5</v>
      </c>
      <c r="M10" s="18">
        <v>6</v>
      </c>
      <c r="N10" s="65">
        <f>IF(OR(ISNUMBER(L10),ISNUMBER(M10)),L10+M10,"")</f>
        <v>7.5</v>
      </c>
      <c r="O10" s="98"/>
      <c r="P10" s="18">
        <v>5.6</v>
      </c>
      <c r="Q10" s="64">
        <f>IF(OR(ISNUMBER(O10),ISNUMBER(P10)),O10+P10,"")</f>
        <v>5.6</v>
      </c>
      <c r="R10" s="2"/>
      <c r="S10" s="18"/>
      <c r="T10" s="65" t="str">
        <f>IF(OR(ISNUMBER(R10),ISNUMBER(S10)),R10+S10,"")</f>
        <v/>
      </c>
      <c r="U10" s="1">
        <v>4</v>
      </c>
      <c r="V10" s="18">
        <v>6</v>
      </c>
      <c r="W10" s="64">
        <f>IF(OR(ISNUMBER(U10),ISNUMBER(V10)),U10+V10,"")</f>
        <v>10</v>
      </c>
      <c r="X10" s="21"/>
      <c r="Y10" s="51">
        <f>F10+G10</f>
        <v>8.3000000000000007</v>
      </c>
      <c r="Z10" s="51">
        <f>I10+J10</f>
        <v>9.4</v>
      </c>
      <c r="AA10" s="51">
        <f>L10+M10</f>
        <v>7.5</v>
      </c>
      <c r="AB10" s="51">
        <f>O10+P10</f>
        <v>5.6</v>
      </c>
      <c r="AC10" s="51">
        <f>R10+S10</f>
        <v>0</v>
      </c>
      <c r="AD10" s="51">
        <f>U10+V10</f>
        <v>10</v>
      </c>
      <c r="AE10" s="52">
        <f>LARGE($Y10:$AD10,AE$1)</f>
        <v>10</v>
      </c>
      <c r="AF10" s="52">
        <f>LARGE($Y10:$AD10,AF$1)</f>
        <v>9.4</v>
      </c>
      <c r="AG10" s="52">
        <f>LARGE($Y10:$AD10,AG$1)</f>
        <v>8.3000000000000007</v>
      </c>
      <c r="AH10" s="52">
        <f>LARGE($Y10:$AD10,AH$1)</f>
        <v>7.5</v>
      </c>
      <c r="AI10" s="52">
        <f>LARGE($Y10:$AD10,AI$1)</f>
        <v>5.6</v>
      </c>
      <c r="AJ10" s="52">
        <f>LARGE($Y10:$AD10,AJ$1)</f>
        <v>0</v>
      </c>
      <c r="AL10" s="96" t="str">
        <f>IF(H10-F10*G10=H10,0,"ok")</f>
        <v>ok</v>
      </c>
      <c r="AM10" s="96" t="str">
        <f>IF(K10-I10*J10=K10,0,"ok")</f>
        <v>ok</v>
      </c>
      <c r="AN10" s="96" t="str">
        <f>IF(N10-L10*M10=N10,0,"ok")</f>
        <v>ok</v>
      </c>
      <c r="AO10" s="96">
        <f>IF(Q10-O10*P10=Q10,0,"ok")</f>
        <v>0</v>
      </c>
      <c r="AP10" s="96" t="e">
        <f>IF(T10-R10*S10=T10,0,"ok")</f>
        <v>#VALUE!</v>
      </c>
      <c r="AQ10" s="96" t="str">
        <f>IF(W10-U10*V10=W10,0,"ok")</f>
        <v>ok</v>
      </c>
      <c r="AR10" s="105" t="b">
        <f>OR(ISNUMBER(AL10),ISNUMBER(AM10),ISNUMBER(AN10),ISNUMBER(AO10),ISNUMBER(AP10),ISNUMBER(AQ10))</f>
        <v>1</v>
      </c>
    </row>
    <row r="11" spans="1:44" ht="12.75" customHeight="1">
      <c r="A11" s="3">
        <v>31</v>
      </c>
      <c r="C11" s="25" t="s">
        <v>938</v>
      </c>
      <c r="D11" s="22" t="s">
        <v>939</v>
      </c>
      <c r="E11" s="20">
        <f>AVERAGE(AE11:AH11)</f>
        <v>7.0750000000000002</v>
      </c>
      <c r="F11" s="47">
        <v>1.5</v>
      </c>
      <c r="G11" s="48">
        <v>6</v>
      </c>
      <c r="H11" s="64">
        <f>IF(OR(ISNUMBER(F11),ISNUMBER(G11)),F11+G11,"")</f>
        <v>7.5</v>
      </c>
      <c r="I11" s="2"/>
      <c r="J11" s="18"/>
      <c r="K11" s="64" t="str">
        <f>IF(OR(ISNUMBER(I11),ISNUMBER(J11)),I11+J11,"")</f>
        <v/>
      </c>
      <c r="L11" s="2">
        <v>3.2</v>
      </c>
      <c r="M11" s="18">
        <v>5.8</v>
      </c>
      <c r="N11" s="65">
        <f>IF(OR(ISNUMBER(L11),ISNUMBER(M11)),L11+M11,"")</f>
        <v>9</v>
      </c>
      <c r="O11" s="98"/>
      <c r="P11" s="18">
        <v>4.5</v>
      </c>
      <c r="Q11" s="64">
        <f>IF(OR(ISNUMBER(O11),ISNUMBER(P11)),O11+P11,"")</f>
        <v>4.5</v>
      </c>
      <c r="R11" s="2"/>
      <c r="S11" s="18"/>
      <c r="T11" s="65" t="str">
        <f>IF(OR(ISNUMBER(R11),ISNUMBER(S11)),R11+S11,"")</f>
        <v/>
      </c>
      <c r="U11" s="1">
        <v>2.2999999999999998</v>
      </c>
      <c r="V11" s="18">
        <v>5</v>
      </c>
      <c r="W11" s="64">
        <f>IF(OR(ISNUMBER(U11),ISNUMBER(V11)),U11+V11,"")</f>
        <v>7.3</v>
      </c>
      <c r="X11" s="21"/>
      <c r="Y11" s="51">
        <f>F11+G11</f>
        <v>7.5</v>
      </c>
      <c r="Z11" s="51">
        <f>I11+J11</f>
        <v>0</v>
      </c>
      <c r="AA11" s="51">
        <f>L11+M11</f>
        <v>9</v>
      </c>
      <c r="AB11" s="51">
        <f>O11+P11</f>
        <v>4.5</v>
      </c>
      <c r="AC11" s="51">
        <f>R11+S11</f>
        <v>0</v>
      </c>
      <c r="AD11" s="51">
        <f>U11+V11</f>
        <v>7.3</v>
      </c>
      <c r="AE11" s="52">
        <f>LARGE($Y11:$AD11,AE$1)</f>
        <v>9</v>
      </c>
      <c r="AF11" s="52">
        <f>LARGE($Y11:$AD11,AF$1)</f>
        <v>7.5</v>
      </c>
      <c r="AG11" s="52">
        <f>LARGE($Y11:$AD11,AG$1)</f>
        <v>7.3</v>
      </c>
      <c r="AH11" s="52">
        <f>LARGE($Y11:$AD11,AH$1)</f>
        <v>4.5</v>
      </c>
      <c r="AI11" s="52">
        <f>LARGE($Y11:$AD11,AI$1)</f>
        <v>0</v>
      </c>
      <c r="AJ11" s="52">
        <f>LARGE($Y11:$AD11,AJ$1)</f>
        <v>0</v>
      </c>
      <c r="AL11" s="96" t="str">
        <f>IF(H11-F11*G11=H11,0,"ok")</f>
        <v>ok</v>
      </c>
      <c r="AM11" s="96" t="e">
        <f>IF(K11-I11*J11=K11,0,"ok")</f>
        <v>#VALUE!</v>
      </c>
      <c r="AN11" s="96" t="str">
        <f>IF(N11-L11*M11=N11,0,"ok")</f>
        <v>ok</v>
      </c>
      <c r="AO11" s="96">
        <f>IF(Q11-O11*P11=Q11,0,"ok")</f>
        <v>0</v>
      </c>
      <c r="AP11" s="96" t="e">
        <f>IF(T11-R11*S11=T11,0,"ok")</f>
        <v>#VALUE!</v>
      </c>
      <c r="AQ11" s="96" t="str">
        <f>IF(W11-U11*V11=W11,0,"ok")</f>
        <v>ok</v>
      </c>
      <c r="AR11" s="105" t="b">
        <f>OR(ISNUMBER(AL11),ISNUMBER(AM11),ISNUMBER(AN11),ISNUMBER(AO11),ISNUMBER(AP11),ISNUMBER(AQ11))</f>
        <v>1</v>
      </c>
    </row>
    <row r="12" spans="1:44" ht="12.75" customHeight="1">
      <c r="A12" s="3">
        <v>31</v>
      </c>
      <c r="C12" s="25" t="s">
        <v>960</v>
      </c>
      <c r="D12" s="22" t="s">
        <v>961</v>
      </c>
      <c r="E12" s="20">
        <f>AVERAGE(AE12:AH12)</f>
        <v>7.6749999999999998</v>
      </c>
      <c r="F12" s="47">
        <v>3</v>
      </c>
      <c r="G12" s="48">
        <v>5.5</v>
      </c>
      <c r="H12" s="64">
        <f>IF(OR(ISNUMBER(F12),ISNUMBER(G12)),F12+G12,"")</f>
        <v>8.5</v>
      </c>
      <c r="I12" s="2"/>
      <c r="J12" s="18"/>
      <c r="K12" s="64" t="str">
        <f>IF(OR(ISNUMBER(I12),ISNUMBER(J12)),I12+J12,"")</f>
        <v/>
      </c>
      <c r="L12" s="2">
        <v>0.3</v>
      </c>
      <c r="M12" s="18">
        <v>5</v>
      </c>
      <c r="N12" s="65">
        <f>IF(OR(ISNUMBER(L12),ISNUMBER(M12)),L12+M12,"")</f>
        <v>5.3</v>
      </c>
      <c r="O12" s="1">
        <v>2</v>
      </c>
      <c r="P12" s="18">
        <v>5.7</v>
      </c>
      <c r="Q12" s="64">
        <f>IF(OR(ISNUMBER(O12),ISNUMBER(P12)),O12+P12,"")</f>
        <v>7.7</v>
      </c>
      <c r="R12" s="2">
        <v>0</v>
      </c>
      <c r="S12" s="18">
        <v>6</v>
      </c>
      <c r="T12" s="65">
        <f>IF(OR(ISNUMBER(R12),ISNUMBER(S12)),R12+S12,"")</f>
        <v>6</v>
      </c>
      <c r="U12" s="1">
        <v>3</v>
      </c>
      <c r="V12" s="18">
        <v>5.5</v>
      </c>
      <c r="W12" s="64">
        <f>IF(OR(ISNUMBER(U12),ISNUMBER(V12)),U12+V12,"")</f>
        <v>8.5</v>
      </c>
      <c r="X12" s="21"/>
      <c r="Y12" s="51">
        <f>F12+G12</f>
        <v>8.5</v>
      </c>
      <c r="Z12" s="51">
        <f>I12+J12</f>
        <v>0</v>
      </c>
      <c r="AA12" s="51">
        <f>L12+M12</f>
        <v>5.3</v>
      </c>
      <c r="AB12" s="51">
        <f>O12+P12</f>
        <v>7.7</v>
      </c>
      <c r="AC12" s="51">
        <f>R12+S12</f>
        <v>6</v>
      </c>
      <c r="AD12" s="51">
        <f>U12+V12</f>
        <v>8.5</v>
      </c>
      <c r="AE12" s="52">
        <f>LARGE($Y12:$AD12,AE$1)</f>
        <v>8.5</v>
      </c>
      <c r="AF12" s="52">
        <f>LARGE($Y12:$AD12,AF$1)</f>
        <v>8.5</v>
      </c>
      <c r="AG12" s="52">
        <f>LARGE($Y12:$AD12,AG$1)</f>
        <v>7.7</v>
      </c>
      <c r="AH12" s="52">
        <f>LARGE($Y12:$AD12,AH$1)</f>
        <v>6</v>
      </c>
      <c r="AI12" s="52">
        <f>LARGE($Y12:$AD12,AI$1)</f>
        <v>5.3</v>
      </c>
      <c r="AJ12" s="52">
        <f>LARGE($Y12:$AD12,AJ$1)</f>
        <v>0</v>
      </c>
      <c r="AL12" s="96" t="str">
        <f>IF(H12-F12*G12=H12,0,"ok")</f>
        <v>ok</v>
      </c>
      <c r="AM12" s="96" t="e">
        <f>IF(K12-I12*J12=K12,0,"ok")</f>
        <v>#VALUE!</v>
      </c>
      <c r="AN12" s="96" t="str">
        <f>IF(N12-L12*M12=N12,0,"ok")</f>
        <v>ok</v>
      </c>
      <c r="AO12" s="96" t="str">
        <f>IF(Q12-O12*P12=Q12,0,"ok")</f>
        <v>ok</v>
      </c>
      <c r="AP12" s="96">
        <f>IF(T12-R12*S12=T12,0,"ok")</f>
        <v>0</v>
      </c>
      <c r="AQ12" s="96" t="str">
        <f>IF(W12-U12*V12=W12,0,"ok")</f>
        <v>ok</v>
      </c>
      <c r="AR12" s="105" t="b">
        <f>OR(ISNUMBER(AL12),ISNUMBER(AM12),ISNUMBER(AN12),ISNUMBER(AO12),ISNUMBER(AP12),ISNUMBER(AQ12))</f>
        <v>1</v>
      </c>
    </row>
    <row r="13" spans="1:44" ht="12.75" customHeight="1">
      <c r="A13" s="3">
        <v>51</v>
      </c>
      <c r="C13" s="25">
        <v>8988233</v>
      </c>
      <c r="D13" s="22" t="s">
        <v>1050</v>
      </c>
      <c r="E13" s="20">
        <f>AVERAGE(AE13:AH13)</f>
        <v>7</v>
      </c>
      <c r="F13" s="98"/>
      <c r="G13" s="18">
        <v>5</v>
      </c>
      <c r="H13" s="64">
        <f>IF(OR(ISNUMBER(F13),ISNUMBER(G13)),F13+G13,"")</f>
        <v>5</v>
      </c>
      <c r="I13" s="2">
        <v>2</v>
      </c>
      <c r="J13" s="18">
        <v>5.5</v>
      </c>
      <c r="K13" s="64">
        <f>IF(OR(ISNUMBER(I13),ISNUMBER(J13)),I13+J13,"")</f>
        <v>7.5</v>
      </c>
      <c r="L13" s="2"/>
      <c r="M13" s="18"/>
      <c r="N13" s="65" t="str">
        <f>IF(OR(ISNUMBER(L13),ISNUMBER(M13)),L13+M13,"")</f>
        <v/>
      </c>
      <c r="O13" s="1">
        <v>1</v>
      </c>
      <c r="P13" s="18">
        <v>5</v>
      </c>
      <c r="Q13" s="64">
        <f>IF(OR(ISNUMBER(O13),ISNUMBER(P13)),O13+P13,"")</f>
        <v>6</v>
      </c>
      <c r="R13" s="2"/>
      <c r="S13" s="18"/>
      <c r="T13" s="65" t="str">
        <f>IF(OR(ISNUMBER(R13),ISNUMBER(S13)),R13+S13,"")</f>
        <v/>
      </c>
      <c r="U13" s="1">
        <v>3.9</v>
      </c>
      <c r="V13" s="18">
        <v>5.6</v>
      </c>
      <c r="W13" s="64">
        <f>IF(OR(ISNUMBER(U13),ISNUMBER(V13)),U13+V13,"")</f>
        <v>9.5</v>
      </c>
      <c r="X13" s="21"/>
      <c r="Y13" s="51">
        <f>F13+G13</f>
        <v>5</v>
      </c>
      <c r="Z13" s="51">
        <f>I13+J13</f>
        <v>7.5</v>
      </c>
      <c r="AA13" s="51">
        <f>L13+M13</f>
        <v>0</v>
      </c>
      <c r="AB13" s="51">
        <f>O13+P13</f>
        <v>6</v>
      </c>
      <c r="AC13" s="51">
        <f>R13+S13</f>
        <v>0</v>
      </c>
      <c r="AD13" s="51">
        <f>U13+V13</f>
        <v>9.5</v>
      </c>
      <c r="AE13" s="52">
        <f>LARGE($Y13:$AD13,AE$1)</f>
        <v>9.5</v>
      </c>
      <c r="AF13" s="52">
        <f>LARGE($Y13:$AD13,AF$1)</f>
        <v>7.5</v>
      </c>
      <c r="AG13" s="52">
        <f>LARGE($Y13:$AD13,AG$1)</f>
        <v>6</v>
      </c>
      <c r="AH13" s="52">
        <f>LARGE($Y13:$AD13,AH$1)</f>
        <v>5</v>
      </c>
      <c r="AI13" s="52">
        <f>LARGE($Y13:$AD13,AI$1)</f>
        <v>0</v>
      </c>
      <c r="AJ13" s="52">
        <f>LARGE($Y13:$AD13,AJ$1)</f>
        <v>0</v>
      </c>
      <c r="AL13" s="96">
        <f>IF(H13-F13*G13=H13,0,"ok")</f>
        <v>0</v>
      </c>
      <c r="AM13" s="96" t="str">
        <f>IF(K13-I13*J13=K13,0,"ok")</f>
        <v>ok</v>
      </c>
      <c r="AN13" s="96" t="e">
        <f>IF(N13-L13*M13=N13,0,"ok")</f>
        <v>#VALUE!</v>
      </c>
      <c r="AO13" s="96" t="str">
        <f>IF(Q13-O13*P13=Q13,0,"ok")</f>
        <v>ok</v>
      </c>
      <c r="AP13" s="96" t="e">
        <f>IF(T13-R13*S13=T13,0,"ok")</f>
        <v>#VALUE!</v>
      </c>
      <c r="AQ13" s="96" t="str">
        <f>IF(W13-U13*V13=W13,0,"ok")</f>
        <v>ok</v>
      </c>
      <c r="AR13" s="105" t="b">
        <f>OR(ISNUMBER(AL13),ISNUMBER(AM13),ISNUMBER(AN13),ISNUMBER(AO13),ISNUMBER(AP13),ISNUMBER(AQ13))</f>
        <v>1</v>
      </c>
    </row>
    <row r="14" spans="1:44">
      <c r="D14" s="58"/>
      <c r="E14" s="57"/>
    </row>
    <row r="15" spans="1:44">
      <c r="D15" s="58"/>
      <c r="E15" s="57"/>
    </row>
  </sheetData>
  <sortState ref="A2:AS615">
    <sortCondition descending="1" ref="AR2:AR615"/>
    <sortCondition ref="A2:A615"/>
    <sortCondition ref="D2:D615"/>
  </sortState>
  <conditionalFormatting sqref="F2:F13 I2:I13 L2:L13 O2:O13 R2:R13 U2:U13">
    <cfRule type="cellIs" dxfId="27" priority="4" stopIfTrue="1" operator="greaterThan">
      <formula>4</formula>
    </cfRule>
  </conditionalFormatting>
  <conditionalFormatting sqref="V2:V13 G2:G13 J2:J13 M2:M13 P2:P13 S2:S13">
    <cfRule type="cellIs" dxfId="26" priority="3" stopIfTrue="1" operator="greaterThan">
      <formula>6</formula>
    </cfRule>
  </conditionalFormatting>
  <conditionalFormatting sqref="E1:E13 AL2:AQ13">
    <cfRule type="cellIs" dxfId="25" priority="2" operator="equal">
      <formula>0</formula>
    </cfRule>
  </conditionalFormatting>
  <conditionalFormatting sqref="E2:E13">
    <cfRule type="cellIs" dxfId="2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7"/>
  <sheetViews>
    <sheetView zoomScale="90" zoomScaleNormal="90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6.5703125" style="3" customWidth="1"/>
    <col min="2" max="2" width="4.85546875" customWidth="1"/>
    <col min="3" max="3" width="10.140625" style="39" customWidth="1"/>
    <col min="4" max="4" width="36.28515625" style="40" customWidth="1"/>
    <col min="5" max="5" width="9.140625" style="8"/>
    <col min="6" max="7" width="4.140625" style="89" customWidth="1"/>
    <col min="8" max="8" width="4.85546875" style="89" customWidth="1"/>
    <col min="9" max="10" width="4.140625" style="89" customWidth="1"/>
    <col min="11" max="11" width="4.85546875" style="89" customWidth="1"/>
    <col min="12" max="13" width="4.140625" style="89" customWidth="1"/>
    <col min="14" max="14" width="4.85546875" style="89" customWidth="1"/>
    <col min="15" max="16" width="4.140625" style="89" customWidth="1"/>
    <col min="17" max="17" width="4.85546875" style="89" customWidth="1"/>
    <col min="18" max="19" width="4.140625" style="89" customWidth="1"/>
    <col min="20" max="20" width="4.85546875" style="89" customWidth="1"/>
    <col min="21" max="22" width="4.140625" style="89" customWidth="1"/>
    <col min="23" max="23" width="4.85546875" style="89" customWidth="1"/>
    <col min="25" max="30" width="4" style="53" customWidth="1"/>
    <col min="31" max="31" width="4.5703125" style="50" customWidth="1"/>
    <col min="32" max="36" width="4" style="50" customWidth="1"/>
    <col min="37" max="37" width="9.140625" style="103"/>
    <col min="38" max="43" width="4" customWidth="1"/>
    <col min="44" max="44" width="9.140625" style="107"/>
    <col min="45" max="45" width="13.28515625" style="107" customWidth="1"/>
  </cols>
  <sheetData>
    <row r="1" spans="1:45" ht="38.25" customHeight="1">
      <c r="A1" s="7" t="s">
        <v>1086</v>
      </c>
      <c r="C1" s="11" t="s">
        <v>1087</v>
      </c>
      <c r="D1" s="27" t="s">
        <v>1088</v>
      </c>
      <c r="E1" s="54" t="s">
        <v>1089</v>
      </c>
      <c r="F1" s="59" t="s">
        <v>1098</v>
      </c>
      <c r="G1" s="60" t="s">
        <v>1099</v>
      </c>
      <c r="H1" s="61" t="s">
        <v>1100</v>
      </c>
      <c r="I1" s="62" t="s">
        <v>1101</v>
      </c>
      <c r="J1" s="60" t="s">
        <v>1102</v>
      </c>
      <c r="K1" s="63" t="s">
        <v>1103</v>
      </c>
      <c r="L1" s="62" t="s">
        <v>1104</v>
      </c>
      <c r="M1" s="60" t="s">
        <v>1105</v>
      </c>
      <c r="N1" s="61" t="s">
        <v>1106</v>
      </c>
      <c r="O1" s="59" t="s">
        <v>1107</v>
      </c>
      <c r="P1" s="60" t="s">
        <v>1108</v>
      </c>
      <c r="Q1" s="61" t="s">
        <v>1109</v>
      </c>
      <c r="R1" s="62" t="s">
        <v>1110</v>
      </c>
      <c r="S1" s="60" t="s">
        <v>1111</v>
      </c>
      <c r="T1" s="61" t="s">
        <v>1112</v>
      </c>
      <c r="U1" s="62" t="s">
        <v>1113</v>
      </c>
      <c r="V1" s="60" t="s">
        <v>1114</v>
      </c>
      <c r="W1" s="63" t="s">
        <v>1115</v>
      </c>
      <c r="Y1" s="49" t="s">
        <v>1100</v>
      </c>
      <c r="Z1" s="49" t="s">
        <v>1103</v>
      </c>
      <c r="AA1" s="49" t="s">
        <v>1106</v>
      </c>
      <c r="AB1" s="49" t="s">
        <v>1109</v>
      </c>
      <c r="AC1" s="49" t="s">
        <v>1112</v>
      </c>
      <c r="AD1" s="49" t="s">
        <v>1115</v>
      </c>
      <c r="AE1" s="50">
        <v>1</v>
      </c>
      <c r="AF1" s="50">
        <v>2</v>
      </c>
      <c r="AG1" s="50">
        <v>3</v>
      </c>
      <c r="AH1" s="50">
        <v>4</v>
      </c>
      <c r="AI1" s="50">
        <v>5</v>
      </c>
      <c r="AJ1" s="50">
        <v>6</v>
      </c>
      <c r="AL1" s="110" t="s">
        <v>1100</v>
      </c>
      <c r="AM1" s="111" t="s">
        <v>1103</v>
      </c>
      <c r="AN1" s="110" t="s">
        <v>1106</v>
      </c>
      <c r="AO1" s="110" t="s">
        <v>1109</v>
      </c>
      <c r="AP1" s="110" t="s">
        <v>1112</v>
      </c>
      <c r="AQ1" s="111" t="s">
        <v>1115</v>
      </c>
      <c r="AR1" s="107">
        <f>SUM(AR2:AR15)</f>
        <v>0</v>
      </c>
      <c r="AS1" s="108"/>
    </row>
    <row r="2" spans="1:45" ht="12.75" customHeight="1">
      <c r="A2" s="3">
        <v>5</v>
      </c>
      <c r="C2" s="25" t="s">
        <v>162</v>
      </c>
      <c r="D2" s="22" t="s">
        <v>163</v>
      </c>
      <c r="E2" s="20">
        <f>AVERAGE(AE2:AH2)</f>
        <v>4.4749999999999996</v>
      </c>
      <c r="F2" s="1">
        <v>3</v>
      </c>
      <c r="G2" s="18">
        <v>6</v>
      </c>
      <c r="H2" s="64">
        <f>IF(OR(ISNUMBER(F2),ISNUMBER(G2)),F2+G2,"")</f>
        <v>9</v>
      </c>
      <c r="I2" s="2">
        <v>3.5</v>
      </c>
      <c r="J2" s="18">
        <v>5.4</v>
      </c>
      <c r="K2" s="64">
        <f>IF(OR(ISNUMBER(I2),ISNUMBER(J2)),I2+J2,"")</f>
        <v>8.9</v>
      </c>
      <c r="L2" s="2"/>
      <c r="M2" s="18"/>
      <c r="N2" s="65" t="str">
        <f>IF(OR(ISNUMBER(L2),ISNUMBER(M2)),L2+M2,"")</f>
        <v/>
      </c>
      <c r="O2" s="1"/>
      <c r="P2" s="18"/>
      <c r="Q2" s="64" t="str">
        <f>IF(OR(ISNUMBER(O2),ISNUMBER(P2)),O2+P2,"")</f>
        <v/>
      </c>
      <c r="R2" s="2"/>
      <c r="S2" s="18"/>
      <c r="T2" s="65" t="str">
        <f>IF(OR(ISNUMBER(R2),ISNUMBER(S2)),R2+S2,"")</f>
        <v/>
      </c>
      <c r="U2" s="1"/>
      <c r="V2" s="18"/>
      <c r="W2" s="64" t="str">
        <f>IF(OR(ISNUMBER(U2),ISNUMBER(V2)),U2+V2,"")</f>
        <v/>
      </c>
      <c r="X2" s="106">
        <f>IF(AS2=4/6,0.7,AS2)</f>
        <v>0.5</v>
      </c>
      <c r="Y2" s="51">
        <f>F2+G2</f>
        <v>9</v>
      </c>
      <c r="Z2" s="51">
        <f>I2+J2</f>
        <v>8.9</v>
      </c>
      <c r="AA2" s="51">
        <f>L2+M2</f>
        <v>0</v>
      </c>
      <c r="AB2" s="51">
        <f>O2+P2</f>
        <v>0</v>
      </c>
      <c r="AC2" s="51">
        <f>R2+S2</f>
        <v>0</v>
      </c>
      <c r="AD2" s="51">
        <f>U2+V2</f>
        <v>0</v>
      </c>
      <c r="AE2" s="52">
        <f>LARGE($Y2:$AD2,AE$1)</f>
        <v>9</v>
      </c>
      <c r="AF2" s="52">
        <f>LARGE($Y2:$AD2,AF$1)</f>
        <v>8.9</v>
      </c>
      <c r="AG2" s="52">
        <f>LARGE($Y2:$AD2,AG$1)</f>
        <v>0</v>
      </c>
      <c r="AH2" s="52">
        <f>LARGE($Y2:$AD2,AH$1)</f>
        <v>0</v>
      </c>
      <c r="AI2" s="52">
        <f>LARGE($Y2:$AD2,AI$1)</f>
        <v>0</v>
      </c>
      <c r="AJ2" s="52">
        <f>LARGE($Y2:$AD2,AJ$1)</f>
        <v>0</v>
      </c>
      <c r="AL2" s="96" t="str">
        <f>IF(H2-F2*G2=H2,0,"ok")</f>
        <v>ok</v>
      </c>
      <c r="AM2" s="96" t="str">
        <f>IF(K2-I2*J2=K2,0,"ok")</f>
        <v>ok</v>
      </c>
      <c r="AN2" s="96" t="e">
        <f>IF(N2-L2*M2=N2,0,"ok")</f>
        <v>#VALUE!</v>
      </c>
      <c r="AO2" s="96" t="e">
        <f>IF(Q2-O2*P2=Q2,0,"ok")</f>
        <v>#VALUE!</v>
      </c>
      <c r="AP2" s="96" t="e">
        <f>IF(T2-R2*S2=T2,0,"ok")</f>
        <v>#VALUE!</v>
      </c>
      <c r="AQ2" s="96" t="e">
        <f>IF(W2-U2*V2=W2,0,"ok")</f>
        <v>#VALUE!</v>
      </c>
      <c r="AR2" s="107">
        <f>COUNT(AL2:AQ2)</f>
        <v>0</v>
      </c>
      <c r="AS2" s="109">
        <f>IF(E2&lt;&gt;0,(COUNT(F2:W2)+3)/18,0)</f>
        <v>0.5</v>
      </c>
    </row>
    <row r="3" spans="1:45" ht="12.75" customHeight="1">
      <c r="A3" s="3">
        <v>5</v>
      </c>
      <c r="C3" s="25" t="s">
        <v>190</v>
      </c>
      <c r="D3" s="22" t="s">
        <v>191</v>
      </c>
      <c r="E3" s="20">
        <f>AVERAGE(AE3:AH3)</f>
        <v>4.8250000000000002</v>
      </c>
      <c r="F3" s="1">
        <v>3.5</v>
      </c>
      <c r="G3" s="18">
        <v>5.8</v>
      </c>
      <c r="H3" s="64">
        <f>IF(OR(ISNUMBER(F3),ISNUMBER(G3)),F3+G3,"")</f>
        <v>9.3000000000000007</v>
      </c>
      <c r="I3" s="2">
        <v>4</v>
      </c>
      <c r="J3" s="18">
        <v>6</v>
      </c>
      <c r="K3" s="64">
        <f>IF(OR(ISNUMBER(I3),ISNUMBER(J3)),I3+J3,"")</f>
        <v>10</v>
      </c>
      <c r="L3" s="2"/>
      <c r="M3" s="18"/>
      <c r="N3" s="65" t="str">
        <f>IF(OR(ISNUMBER(L3),ISNUMBER(M3)),L3+M3,"")</f>
        <v/>
      </c>
      <c r="O3" s="1"/>
      <c r="P3" s="18"/>
      <c r="Q3" s="64" t="str">
        <f>IF(OR(ISNUMBER(O3),ISNUMBER(P3)),O3+P3,"")</f>
        <v/>
      </c>
      <c r="R3" s="2"/>
      <c r="S3" s="18"/>
      <c r="T3" s="65" t="str">
        <f>IF(OR(ISNUMBER(R3),ISNUMBER(S3)),R3+S3,"")</f>
        <v/>
      </c>
      <c r="U3" s="1"/>
      <c r="V3" s="18"/>
      <c r="W3" s="64" t="str">
        <f>IF(OR(ISNUMBER(U3),ISNUMBER(V3)),U3+V3,"")</f>
        <v/>
      </c>
      <c r="X3" s="106">
        <f>IF(AS3=4/6,0.7,AS3)</f>
        <v>0.5</v>
      </c>
      <c r="Y3" s="51">
        <f>F3+G3</f>
        <v>9.3000000000000007</v>
      </c>
      <c r="Z3" s="51">
        <f>I3+J3</f>
        <v>10</v>
      </c>
      <c r="AA3" s="51">
        <f>L3+M3</f>
        <v>0</v>
      </c>
      <c r="AB3" s="51">
        <f>O3+P3</f>
        <v>0</v>
      </c>
      <c r="AC3" s="51">
        <f>R3+S3</f>
        <v>0</v>
      </c>
      <c r="AD3" s="51">
        <f>U3+V3</f>
        <v>0</v>
      </c>
      <c r="AE3" s="52">
        <f>LARGE($Y3:$AD3,AE$1)</f>
        <v>10</v>
      </c>
      <c r="AF3" s="52">
        <f>LARGE($Y3:$AD3,AF$1)</f>
        <v>9.3000000000000007</v>
      </c>
      <c r="AG3" s="52">
        <f>LARGE($Y3:$AD3,AG$1)</f>
        <v>0</v>
      </c>
      <c r="AH3" s="52">
        <f>LARGE($Y3:$AD3,AH$1)</f>
        <v>0</v>
      </c>
      <c r="AI3" s="52">
        <f>LARGE($Y3:$AD3,AI$1)</f>
        <v>0</v>
      </c>
      <c r="AJ3" s="52">
        <f>LARGE($Y3:$AD3,AJ$1)</f>
        <v>0</v>
      </c>
      <c r="AL3" s="96" t="str">
        <f>IF(H3-F3*G3=H3,0,"ok")</f>
        <v>ok</v>
      </c>
      <c r="AM3" s="96" t="str">
        <f>IF(K3-I3*J3=K3,0,"ok")</f>
        <v>ok</v>
      </c>
      <c r="AN3" s="96" t="e">
        <f>IF(N3-L3*M3=N3,0,"ok")</f>
        <v>#VALUE!</v>
      </c>
      <c r="AO3" s="96" t="e">
        <f>IF(Q3-O3*P3=Q3,0,"ok")</f>
        <v>#VALUE!</v>
      </c>
      <c r="AP3" s="96" t="e">
        <f>IF(T3-R3*S3=T3,0,"ok")</f>
        <v>#VALUE!</v>
      </c>
      <c r="AQ3" s="96" t="e">
        <f>IF(W3-U3*V3=W3,0,"ok")</f>
        <v>#VALUE!</v>
      </c>
      <c r="AR3" s="107">
        <f>COUNT(AL3:AQ3)</f>
        <v>0</v>
      </c>
      <c r="AS3" s="109">
        <f>IF(E3&lt;&gt;0,(COUNT(F3:W3)+3)/18,0)</f>
        <v>0.5</v>
      </c>
    </row>
    <row r="4" spans="1:45" ht="12.75" customHeight="1">
      <c r="A4" s="3">
        <v>7</v>
      </c>
      <c r="C4" s="25" t="s">
        <v>251</v>
      </c>
      <c r="D4" s="22" t="s">
        <v>252</v>
      </c>
      <c r="E4" s="20">
        <f>AVERAGE(AE4:AH4)</f>
        <v>4.4749999999999996</v>
      </c>
      <c r="F4" s="68">
        <v>3.4</v>
      </c>
      <c r="G4" s="69">
        <v>5.8</v>
      </c>
      <c r="H4" s="64">
        <f>IF(OR(ISNUMBER(F4),ISNUMBER(G4)),F4+G4,"")</f>
        <v>9.1999999999999993</v>
      </c>
      <c r="I4" s="2">
        <v>3</v>
      </c>
      <c r="J4" s="18">
        <v>5.7</v>
      </c>
      <c r="K4" s="64">
        <f>IF(OR(ISNUMBER(I4),ISNUMBER(J4)),I4+J4,"")</f>
        <v>8.6999999999999993</v>
      </c>
      <c r="L4" s="2"/>
      <c r="M4" s="18"/>
      <c r="N4" s="65" t="str">
        <f>IF(OR(ISNUMBER(L4),ISNUMBER(M4)),L4+M4,"")</f>
        <v/>
      </c>
      <c r="O4" s="1"/>
      <c r="P4" s="18"/>
      <c r="Q4" s="64" t="str">
        <f>IF(OR(ISNUMBER(O4),ISNUMBER(P4)),O4+P4,"")</f>
        <v/>
      </c>
      <c r="R4" s="2"/>
      <c r="S4" s="18"/>
      <c r="T4" s="65" t="str">
        <f>IF(OR(ISNUMBER(R4),ISNUMBER(S4)),R4+S4,"")</f>
        <v/>
      </c>
      <c r="U4" s="1"/>
      <c r="V4" s="18"/>
      <c r="W4" s="64" t="str">
        <f>IF(OR(ISNUMBER(U4),ISNUMBER(V4)),U4+V4,"")</f>
        <v/>
      </c>
      <c r="X4" s="106">
        <f>IF(AS4=4/6,0.7,AS4)</f>
        <v>0.5</v>
      </c>
      <c r="Y4" s="51">
        <f>F4+G4</f>
        <v>9.1999999999999993</v>
      </c>
      <c r="Z4" s="51">
        <f>I4+J4</f>
        <v>8.6999999999999993</v>
      </c>
      <c r="AA4" s="51">
        <f>L4+M4</f>
        <v>0</v>
      </c>
      <c r="AB4" s="51">
        <f>O4+P4</f>
        <v>0</v>
      </c>
      <c r="AC4" s="51">
        <f>R4+S4</f>
        <v>0</v>
      </c>
      <c r="AD4" s="51">
        <f>U4+V4</f>
        <v>0</v>
      </c>
      <c r="AE4" s="52">
        <f>LARGE($Y4:$AD4,AE$1)</f>
        <v>9.1999999999999993</v>
      </c>
      <c r="AF4" s="52">
        <f>LARGE($Y4:$AD4,AF$1)</f>
        <v>8.6999999999999993</v>
      </c>
      <c r="AG4" s="52">
        <f>LARGE($Y4:$AD4,AG$1)</f>
        <v>0</v>
      </c>
      <c r="AH4" s="52">
        <f>LARGE($Y4:$AD4,AH$1)</f>
        <v>0</v>
      </c>
      <c r="AI4" s="52">
        <f>LARGE($Y4:$AD4,AI$1)</f>
        <v>0</v>
      </c>
      <c r="AJ4" s="52">
        <f>LARGE($Y4:$AD4,AJ$1)</f>
        <v>0</v>
      </c>
      <c r="AL4" s="96" t="str">
        <f>IF(H4-F4*G4=H4,0,"ok")</f>
        <v>ok</v>
      </c>
      <c r="AM4" s="96" t="str">
        <f>IF(K4-I4*J4=K4,0,"ok")</f>
        <v>ok</v>
      </c>
      <c r="AN4" s="96" t="e">
        <f>IF(N4-L4*M4=N4,0,"ok")</f>
        <v>#VALUE!</v>
      </c>
      <c r="AO4" s="96" t="e">
        <f>IF(Q4-O4*P4=Q4,0,"ok")</f>
        <v>#VALUE!</v>
      </c>
      <c r="AP4" s="96" t="e">
        <f>IF(T4-R4*S4=T4,0,"ok")</f>
        <v>#VALUE!</v>
      </c>
      <c r="AQ4" s="96" t="e">
        <f>IF(W4-U4*V4=W4,0,"ok")</f>
        <v>#VALUE!</v>
      </c>
      <c r="AR4" s="107">
        <f>COUNT(AL4:AQ4)</f>
        <v>0</v>
      </c>
      <c r="AS4" s="109">
        <f>IF(E4&lt;&gt;0,(COUNT(F4:W4)+3)/18,0)</f>
        <v>0.5</v>
      </c>
    </row>
    <row r="5" spans="1:45" ht="12.75" customHeight="1">
      <c r="A5" s="3">
        <v>11</v>
      </c>
      <c r="C5" s="25" t="s">
        <v>442</v>
      </c>
      <c r="D5" s="22" t="s">
        <v>443</v>
      </c>
      <c r="E5" s="20">
        <f>AVERAGE(AE5:AH5)</f>
        <v>2.5</v>
      </c>
      <c r="F5" s="1"/>
      <c r="G5" s="18"/>
      <c r="H5" s="64" t="str">
        <f>IF(OR(ISNUMBER(F5),ISNUMBER(G5)),F5+G5,"")</f>
        <v/>
      </c>
      <c r="I5" s="2">
        <v>4</v>
      </c>
      <c r="J5" s="18">
        <v>6</v>
      </c>
      <c r="K5" s="64">
        <f>IF(OR(ISNUMBER(I5),ISNUMBER(J5)),I5+J5,"")</f>
        <v>10</v>
      </c>
      <c r="L5" s="2"/>
      <c r="M5" s="18"/>
      <c r="N5" s="65" t="str">
        <f>IF(OR(ISNUMBER(L5),ISNUMBER(M5)),L5+M5,"")</f>
        <v/>
      </c>
      <c r="O5" s="1"/>
      <c r="P5" s="18"/>
      <c r="Q5" s="64" t="str">
        <f>IF(OR(ISNUMBER(O5),ISNUMBER(P5)),O5+P5,"")</f>
        <v/>
      </c>
      <c r="R5" s="2"/>
      <c r="S5" s="18"/>
      <c r="T5" s="65" t="str">
        <f>IF(OR(ISNUMBER(R5),ISNUMBER(S5)),R5+S5,"")</f>
        <v/>
      </c>
      <c r="U5" s="1"/>
      <c r="V5" s="18"/>
      <c r="W5" s="64" t="str">
        <f>IF(OR(ISNUMBER(U5),ISNUMBER(V5)),U5+V5,"")</f>
        <v/>
      </c>
      <c r="X5" s="106">
        <f>IF(AS5=4/6,0.7,AS5)</f>
        <v>0.33333333333333331</v>
      </c>
      <c r="Y5" s="51">
        <f>F5+G5</f>
        <v>0</v>
      </c>
      <c r="Z5" s="51">
        <f>I5+J5</f>
        <v>10</v>
      </c>
      <c r="AA5" s="51">
        <f>L5+M5</f>
        <v>0</v>
      </c>
      <c r="AB5" s="51">
        <f>O5+P5</f>
        <v>0</v>
      </c>
      <c r="AC5" s="51">
        <f>R5+S5</f>
        <v>0</v>
      </c>
      <c r="AD5" s="51">
        <f>U5+V5</f>
        <v>0</v>
      </c>
      <c r="AE5" s="52">
        <f>LARGE($Y5:$AD5,AE$1)</f>
        <v>10</v>
      </c>
      <c r="AF5" s="52">
        <f>LARGE($Y5:$AD5,AF$1)</f>
        <v>0</v>
      </c>
      <c r="AG5" s="52">
        <f>LARGE($Y5:$AD5,AG$1)</f>
        <v>0</v>
      </c>
      <c r="AH5" s="52">
        <f>LARGE($Y5:$AD5,AH$1)</f>
        <v>0</v>
      </c>
      <c r="AI5" s="52">
        <f>LARGE($Y5:$AD5,AI$1)</f>
        <v>0</v>
      </c>
      <c r="AJ5" s="52">
        <f>LARGE($Y5:$AD5,AJ$1)</f>
        <v>0</v>
      </c>
      <c r="AL5" s="96" t="e">
        <f>IF(H5-F5*G5=H5,0,"ok")</f>
        <v>#VALUE!</v>
      </c>
      <c r="AM5" s="96" t="str">
        <f>IF(K5-I5*J5=K5,0,"ok")</f>
        <v>ok</v>
      </c>
      <c r="AN5" s="96" t="e">
        <f>IF(N5-L5*M5=N5,0,"ok")</f>
        <v>#VALUE!</v>
      </c>
      <c r="AO5" s="96" t="e">
        <f>IF(Q5-O5*P5=Q5,0,"ok")</f>
        <v>#VALUE!</v>
      </c>
      <c r="AP5" s="96" t="e">
        <f>IF(T5-R5*S5=T5,0,"ok")</f>
        <v>#VALUE!</v>
      </c>
      <c r="AQ5" s="96" t="e">
        <f>IF(W5-U5*V5=W5,0,"ok")</f>
        <v>#VALUE!</v>
      </c>
      <c r="AR5" s="107">
        <f>COUNT(AL5:AQ5)</f>
        <v>0</v>
      </c>
      <c r="AS5" s="109">
        <f>IF(E5&lt;&gt;0,(COUNT(F5:W5)+3)/18,0)</f>
        <v>0.33333333333333331</v>
      </c>
    </row>
    <row r="6" spans="1:45" ht="12.75" customHeight="1">
      <c r="A6" s="3">
        <v>13</v>
      </c>
      <c r="C6" s="25">
        <v>9067770</v>
      </c>
      <c r="D6" s="22" t="s">
        <v>1092</v>
      </c>
      <c r="E6" s="20">
        <f>AVERAGE(AE6:AH6)</f>
        <v>2.5</v>
      </c>
      <c r="F6" s="1">
        <v>4</v>
      </c>
      <c r="G6" s="18">
        <v>6</v>
      </c>
      <c r="H6" s="64">
        <f>IF(OR(ISNUMBER(F6),ISNUMBER(G6)),F6+G6,"")</f>
        <v>10</v>
      </c>
      <c r="I6" s="2"/>
      <c r="J6" s="18"/>
      <c r="K6" s="64" t="str">
        <f>IF(OR(ISNUMBER(I6),ISNUMBER(J6)),I6+J6,"")</f>
        <v/>
      </c>
      <c r="L6" s="2"/>
      <c r="M6" s="18"/>
      <c r="N6" s="65" t="str">
        <f>IF(OR(ISNUMBER(L6),ISNUMBER(M6)),L6+M6,"")</f>
        <v/>
      </c>
      <c r="O6" s="1"/>
      <c r="P6" s="18"/>
      <c r="Q6" s="64" t="str">
        <f>IF(OR(ISNUMBER(O6),ISNUMBER(P6)),O6+P6,"")</f>
        <v/>
      </c>
      <c r="R6" s="83"/>
      <c r="S6" s="72"/>
      <c r="T6" s="65" t="str">
        <f>IF(OR(ISNUMBER(R6),ISNUMBER(S6)),R6+S6,"")</f>
        <v/>
      </c>
      <c r="U6" s="71"/>
      <c r="V6" s="72"/>
      <c r="W6" s="64" t="str">
        <f>IF(OR(ISNUMBER(U6),ISNUMBER(V6)),U6+V6,"")</f>
        <v/>
      </c>
      <c r="X6" s="106">
        <f>IF(AS6=4/6,0.7,AS6)</f>
        <v>0.33333333333333331</v>
      </c>
      <c r="Y6" s="51">
        <f>F6+G6</f>
        <v>10</v>
      </c>
      <c r="Z6" s="51">
        <f>I6+J6</f>
        <v>0</v>
      </c>
      <c r="AA6" s="51">
        <f>L6+M6</f>
        <v>0</v>
      </c>
      <c r="AB6" s="51">
        <f>O6+P6</f>
        <v>0</v>
      </c>
      <c r="AC6" s="51">
        <f>R6+S6</f>
        <v>0</v>
      </c>
      <c r="AD6" s="51">
        <f>U6+V6</f>
        <v>0</v>
      </c>
      <c r="AE6" s="52">
        <f>LARGE($Y6:$AD6,AE$1)</f>
        <v>10</v>
      </c>
      <c r="AF6" s="52">
        <f>LARGE($Y6:$AD6,AF$1)</f>
        <v>0</v>
      </c>
      <c r="AG6" s="52">
        <f>LARGE($Y6:$AD6,AG$1)</f>
        <v>0</v>
      </c>
      <c r="AH6" s="52">
        <f>LARGE($Y6:$AD6,AH$1)</f>
        <v>0</v>
      </c>
      <c r="AI6" s="52">
        <f>LARGE($Y6:$AD6,AI$1)</f>
        <v>0</v>
      </c>
      <c r="AJ6" s="52">
        <f>LARGE($Y6:$AD6,AJ$1)</f>
        <v>0</v>
      </c>
      <c r="AL6" s="96" t="str">
        <f>IF(H6-F6*G6=H6,0,"ok")</f>
        <v>ok</v>
      </c>
      <c r="AM6" s="96" t="e">
        <f>IF(K6-I6*J6=K6,0,"ok")</f>
        <v>#VALUE!</v>
      </c>
      <c r="AN6" s="96" t="e">
        <f>IF(N6-L6*M6=N6,0,"ok")</f>
        <v>#VALUE!</v>
      </c>
      <c r="AO6" s="96" t="e">
        <f>IF(Q6-O6*P6=Q6,0,"ok")</f>
        <v>#VALUE!</v>
      </c>
      <c r="AP6" s="96" t="e">
        <f>IF(T6-R6*S6=T6,0,"ok")</f>
        <v>#VALUE!</v>
      </c>
      <c r="AQ6" s="96" t="e">
        <f>IF(W6-U6*V6=W6,0,"ok")</f>
        <v>#VALUE!</v>
      </c>
      <c r="AR6" s="107">
        <f>COUNT(AL6:AQ6)</f>
        <v>0</v>
      </c>
      <c r="AS6" s="109">
        <f>IF(E6&lt;&gt;0,(COUNT(F6:W6)+3)/18,0)</f>
        <v>0.33333333333333331</v>
      </c>
    </row>
    <row r="7" spans="1:45" ht="12.75" customHeight="1">
      <c r="A7" s="3">
        <v>13</v>
      </c>
      <c r="C7" s="25" t="s">
        <v>537</v>
      </c>
      <c r="D7" s="22" t="s">
        <v>538</v>
      </c>
      <c r="E7" s="20">
        <f>AVERAGE(AE7:AH7)</f>
        <v>4.5</v>
      </c>
      <c r="F7" s="1">
        <v>4</v>
      </c>
      <c r="G7" s="18">
        <v>6</v>
      </c>
      <c r="H7" s="64">
        <f>IF(OR(ISNUMBER(F7),ISNUMBER(G7)),F7+G7,"")</f>
        <v>10</v>
      </c>
      <c r="I7" s="2"/>
      <c r="J7" s="18"/>
      <c r="K7" s="64" t="str">
        <f>IF(OR(ISNUMBER(I7),ISNUMBER(J7)),I7+J7,"")</f>
        <v/>
      </c>
      <c r="L7" s="2">
        <v>2</v>
      </c>
      <c r="M7" s="18">
        <v>6</v>
      </c>
      <c r="N7" s="65">
        <f>IF(OR(ISNUMBER(L7),ISNUMBER(M7)),L7+M7,"")</f>
        <v>8</v>
      </c>
      <c r="O7" s="1"/>
      <c r="P7" s="18"/>
      <c r="Q7" s="64" t="str">
        <f>IF(OR(ISNUMBER(O7),ISNUMBER(P7)),O7+P7,"")</f>
        <v/>
      </c>
      <c r="R7" s="83"/>
      <c r="S7" s="72"/>
      <c r="T7" s="65" t="str">
        <f>IF(OR(ISNUMBER(R7),ISNUMBER(S7)),R7+S7,"")</f>
        <v/>
      </c>
      <c r="U7" s="71"/>
      <c r="V7" s="72"/>
      <c r="W7" s="64" t="str">
        <f>IF(OR(ISNUMBER(U7),ISNUMBER(V7)),U7+V7,"")</f>
        <v/>
      </c>
      <c r="X7" s="106">
        <f>IF(AS7=4/6,0.7,AS7)</f>
        <v>0.5</v>
      </c>
      <c r="Y7" s="51">
        <f>F7+G7</f>
        <v>10</v>
      </c>
      <c r="Z7" s="51">
        <f>I7+J7</f>
        <v>0</v>
      </c>
      <c r="AA7" s="51">
        <f>L7+M7</f>
        <v>8</v>
      </c>
      <c r="AB7" s="51">
        <f>O7+P7</f>
        <v>0</v>
      </c>
      <c r="AC7" s="51">
        <f>R7+S7</f>
        <v>0</v>
      </c>
      <c r="AD7" s="51">
        <f>U7+V7</f>
        <v>0</v>
      </c>
      <c r="AE7" s="52">
        <f>LARGE($Y7:$AD7,AE$1)</f>
        <v>10</v>
      </c>
      <c r="AF7" s="52">
        <f>LARGE($Y7:$AD7,AF$1)</f>
        <v>8</v>
      </c>
      <c r="AG7" s="52">
        <f>LARGE($Y7:$AD7,AG$1)</f>
        <v>0</v>
      </c>
      <c r="AH7" s="52">
        <f>LARGE($Y7:$AD7,AH$1)</f>
        <v>0</v>
      </c>
      <c r="AI7" s="52">
        <f>LARGE($Y7:$AD7,AI$1)</f>
        <v>0</v>
      </c>
      <c r="AJ7" s="52">
        <f>LARGE($Y7:$AD7,AJ$1)</f>
        <v>0</v>
      </c>
      <c r="AL7" s="96" t="str">
        <f>IF(H7-F7*G7=H7,0,"ok")</f>
        <v>ok</v>
      </c>
      <c r="AM7" s="96" t="e">
        <f>IF(K7-I7*J7=K7,0,"ok")</f>
        <v>#VALUE!</v>
      </c>
      <c r="AN7" s="96" t="str">
        <f>IF(N7-L7*M7=N7,0,"ok")</f>
        <v>ok</v>
      </c>
      <c r="AO7" s="96" t="e">
        <f>IF(Q7-O7*P7=Q7,0,"ok")</f>
        <v>#VALUE!</v>
      </c>
      <c r="AP7" s="96" t="e">
        <f>IF(T7-R7*S7=T7,0,"ok")</f>
        <v>#VALUE!</v>
      </c>
      <c r="AQ7" s="96" t="e">
        <f>IF(W7-U7*V7=W7,0,"ok")</f>
        <v>#VALUE!</v>
      </c>
      <c r="AR7" s="107">
        <f>COUNT(AL7:AQ7)</f>
        <v>0</v>
      </c>
      <c r="AS7" s="109">
        <f>IF(E7&lt;&gt;0,(COUNT(F7:W7)+3)/18,0)</f>
        <v>0.5</v>
      </c>
    </row>
    <row r="8" spans="1:45" ht="12.75" customHeight="1">
      <c r="A8" s="3">
        <v>14</v>
      </c>
      <c r="C8" s="25" t="s">
        <v>577</v>
      </c>
      <c r="D8" s="22" t="s">
        <v>578</v>
      </c>
      <c r="E8" s="20">
        <f>AVERAGE(AE8:AH8)</f>
        <v>2.5</v>
      </c>
      <c r="F8" s="1">
        <v>4</v>
      </c>
      <c r="G8" s="18">
        <v>6</v>
      </c>
      <c r="H8" s="64">
        <f>IF(OR(ISNUMBER(F8),ISNUMBER(G8)),F8+G8,"")</f>
        <v>10</v>
      </c>
      <c r="I8" s="2"/>
      <c r="J8" s="18"/>
      <c r="K8" s="64" t="str">
        <f>IF(OR(ISNUMBER(I8),ISNUMBER(J8)),I8+J8,"")</f>
        <v/>
      </c>
      <c r="L8" s="2"/>
      <c r="M8" s="18"/>
      <c r="N8" s="65" t="str">
        <f>IF(OR(ISNUMBER(L8),ISNUMBER(M8)),L8+M8,"")</f>
        <v/>
      </c>
      <c r="O8" s="1"/>
      <c r="P8" s="18"/>
      <c r="Q8" s="64" t="str">
        <f>IF(OR(ISNUMBER(O8),ISNUMBER(P8)),O8+P8,"")</f>
        <v/>
      </c>
      <c r="R8" s="2"/>
      <c r="S8" s="18"/>
      <c r="T8" s="65" t="str">
        <f>IF(OR(ISNUMBER(R8),ISNUMBER(S8)),R8+S8,"")</f>
        <v/>
      </c>
      <c r="U8" s="1"/>
      <c r="V8" s="18"/>
      <c r="W8" s="64" t="str">
        <f>IF(OR(ISNUMBER(U8),ISNUMBER(V8)),U8+V8,"")</f>
        <v/>
      </c>
      <c r="X8" s="106">
        <f>IF(AS8=4/6,0.7,AS8)</f>
        <v>0.33333333333333331</v>
      </c>
      <c r="Y8" s="51">
        <f>F8+G8</f>
        <v>10</v>
      </c>
      <c r="Z8" s="51">
        <f>I8+J8</f>
        <v>0</v>
      </c>
      <c r="AA8" s="51">
        <f>L8+M8</f>
        <v>0</v>
      </c>
      <c r="AB8" s="51">
        <f>O8+P8</f>
        <v>0</v>
      </c>
      <c r="AC8" s="51">
        <f>R8+S8</f>
        <v>0</v>
      </c>
      <c r="AD8" s="51">
        <f>U8+V8</f>
        <v>0</v>
      </c>
      <c r="AE8" s="52">
        <f>LARGE($Y8:$AD8,AE$1)</f>
        <v>10</v>
      </c>
      <c r="AF8" s="52">
        <f>LARGE($Y8:$AD8,AF$1)</f>
        <v>0</v>
      </c>
      <c r="AG8" s="52">
        <f>LARGE($Y8:$AD8,AG$1)</f>
        <v>0</v>
      </c>
      <c r="AH8" s="52">
        <f>LARGE($Y8:$AD8,AH$1)</f>
        <v>0</v>
      </c>
      <c r="AI8" s="52">
        <f>LARGE($Y8:$AD8,AI$1)</f>
        <v>0</v>
      </c>
      <c r="AJ8" s="52">
        <f>LARGE($Y8:$AD8,AJ$1)</f>
        <v>0</v>
      </c>
      <c r="AL8" s="96" t="str">
        <f>IF(H8-F8*G8=H8,0,"ok")</f>
        <v>ok</v>
      </c>
      <c r="AM8" s="96" t="e">
        <f>IF(K8-I8*J8=K8,0,"ok")</f>
        <v>#VALUE!</v>
      </c>
      <c r="AN8" s="96" t="e">
        <f>IF(N8-L8*M8=N8,0,"ok")</f>
        <v>#VALUE!</v>
      </c>
      <c r="AO8" s="96" t="e">
        <f>IF(Q8-O8*P8=Q8,0,"ok")</f>
        <v>#VALUE!</v>
      </c>
      <c r="AP8" s="96" t="e">
        <f>IF(T8-R8*S8=T8,0,"ok")</f>
        <v>#VALUE!</v>
      </c>
      <c r="AQ8" s="96" t="e">
        <f>IF(W8-U8*V8=W8,0,"ok")</f>
        <v>#VALUE!</v>
      </c>
      <c r="AR8" s="107">
        <f>COUNT(AL8:AQ8)</f>
        <v>0</v>
      </c>
      <c r="AS8" s="109">
        <f>IF(E8&lt;&gt;0,(COUNT(F8:W8)+3)/18,0)</f>
        <v>0.33333333333333331</v>
      </c>
    </row>
    <row r="9" spans="1:45" ht="12.75" customHeight="1">
      <c r="A9" s="3">
        <v>15</v>
      </c>
      <c r="C9" s="25" t="s">
        <v>606</v>
      </c>
      <c r="D9" s="22" t="s">
        <v>607</v>
      </c>
      <c r="E9" s="20">
        <f>AVERAGE(AE9:AH9)</f>
        <v>4.2249999999999996</v>
      </c>
      <c r="F9" s="68">
        <v>2.8</v>
      </c>
      <c r="G9" s="69">
        <v>5.6</v>
      </c>
      <c r="H9" s="64">
        <f>IF(OR(ISNUMBER(F9),ISNUMBER(G9)),F9+G9,"")</f>
        <v>8.3999999999999986</v>
      </c>
      <c r="I9" s="2">
        <v>3</v>
      </c>
      <c r="J9" s="18">
        <v>5.5</v>
      </c>
      <c r="K9" s="64">
        <f>IF(OR(ISNUMBER(I9),ISNUMBER(J9)),I9+J9,"")</f>
        <v>8.5</v>
      </c>
      <c r="L9" s="2"/>
      <c r="M9" s="18"/>
      <c r="N9" s="65" t="str">
        <f>IF(OR(ISNUMBER(L9),ISNUMBER(M9)),L9+M9,"")</f>
        <v/>
      </c>
      <c r="O9" s="1"/>
      <c r="P9" s="18"/>
      <c r="Q9" s="64" t="str">
        <f>IF(OR(ISNUMBER(O9),ISNUMBER(P9)),O9+P9,"")</f>
        <v/>
      </c>
      <c r="R9" s="83"/>
      <c r="S9" s="72"/>
      <c r="T9" s="65" t="str">
        <f>IF(OR(ISNUMBER(R9),ISNUMBER(S9)),R9+S9,"")</f>
        <v/>
      </c>
      <c r="U9" s="71"/>
      <c r="V9" s="72"/>
      <c r="W9" s="64" t="str">
        <f>IF(OR(ISNUMBER(U9),ISNUMBER(V9)),U9+V9,"")</f>
        <v/>
      </c>
      <c r="X9" s="106">
        <f>IF(AS9=4/6,0.7,AS9)</f>
        <v>0.5</v>
      </c>
      <c r="Y9" s="51">
        <f>F9+G9</f>
        <v>8.3999999999999986</v>
      </c>
      <c r="Z9" s="51">
        <f>I9+J9</f>
        <v>8.5</v>
      </c>
      <c r="AA9" s="51">
        <f>L9+M9</f>
        <v>0</v>
      </c>
      <c r="AB9" s="51">
        <f>O9+P9</f>
        <v>0</v>
      </c>
      <c r="AC9" s="51">
        <f>R9+S9</f>
        <v>0</v>
      </c>
      <c r="AD9" s="51">
        <f>U9+V9</f>
        <v>0</v>
      </c>
      <c r="AE9" s="52">
        <f>LARGE($Y9:$AD9,AE$1)</f>
        <v>8.5</v>
      </c>
      <c r="AF9" s="52">
        <f>LARGE($Y9:$AD9,AF$1)</f>
        <v>8.3999999999999986</v>
      </c>
      <c r="AG9" s="52">
        <f>LARGE($Y9:$AD9,AG$1)</f>
        <v>0</v>
      </c>
      <c r="AH9" s="52">
        <f>LARGE($Y9:$AD9,AH$1)</f>
        <v>0</v>
      </c>
      <c r="AI9" s="52">
        <f>LARGE($Y9:$AD9,AI$1)</f>
        <v>0</v>
      </c>
      <c r="AJ9" s="52">
        <f>LARGE($Y9:$AD9,AJ$1)</f>
        <v>0</v>
      </c>
      <c r="AL9" s="96" t="str">
        <f>IF(H9-F9*G9=H9,0,"ok")</f>
        <v>ok</v>
      </c>
      <c r="AM9" s="96" t="str">
        <f>IF(K9-I9*J9=K9,0,"ok")</f>
        <v>ok</v>
      </c>
      <c r="AN9" s="96" t="e">
        <f>IF(N9-L9*M9=N9,0,"ok")</f>
        <v>#VALUE!</v>
      </c>
      <c r="AO9" s="96" t="e">
        <f>IF(Q9-O9*P9=Q9,0,"ok")</f>
        <v>#VALUE!</v>
      </c>
      <c r="AP9" s="96" t="e">
        <f>IF(T9-R9*S9=T9,0,"ok")</f>
        <v>#VALUE!</v>
      </c>
      <c r="AQ9" s="96" t="e">
        <f>IF(W9-U9*V9=W9,0,"ok")</f>
        <v>#VALUE!</v>
      </c>
      <c r="AR9" s="107">
        <f>COUNT(AL9:AQ9)</f>
        <v>0</v>
      </c>
      <c r="AS9" s="109">
        <f>IF(E9&lt;&gt;0,(COUNT(F9:W9)+3)/18,0)</f>
        <v>0.5</v>
      </c>
    </row>
    <row r="10" spans="1:45" ht="12.75" customHeight="1">
      <c r="A10" s="3">
        <v>15</v>
      </c>
      <c r="C10" s="25" t="s">
        <v>608</v>
      </c>
      <c r="D10" s="22" t="s">
        <v>609</v>
      </c>
      <c r="E10" s="20">
        <f>AVERAGE(AE10:AH10)</f>
        <v>4.375</v>
      </c>
      <c r="F10" s="1"/>
      <c r="G10" s="18"/>
      <c r="H10" s="64" t="str">
        <f>IF(OR(ISNUMBER(F10),ISNUMBER(G10)),F10+G10,"")</f>
        <v/>
      </c>
      <c r="I10" s="2"/>
      <c r="J10" s="18"/>
      <c r="K10" s="64" t="str">
        <f>IF(OR(ISNUMBER(I10),ISNUMBER(J10)),I10+J10,"")</f>
        <v/>
      </c>
      <c r="L10" s="2">
        <v>2</v>
      </c>
      <c r="M10" s="18">
        <v>6</v>
      </c>
      <c r="N10" s="65">
        <f>IF(OR(ISNUMBER(L10),ISNUMBER(M10)),L10+M10,"")</f>
        <v>8</v>
      </c>
      <c r="O10" s="1">
        <v>3.5</v>
      </c>
      <c r="P10" s="18">
        <v>6</v>
      </c>
      <c r="Q10" s="64">
        <f>IF(OR(ISNUMBER(O10),ISNUMBER(P10)),O10+P10,"")</f>
        <v>9.5</v>
      </c>
      <c r="R10" s="83"/>
      <c r="S10" s="72"/>
      <c r="T10" s="65" t="str">
        <f>IF(OR(ISNUMBER(R10),ISNUMBER(S10)),R10+S10,"")</f>
        <v/>
      </c>
      <c r="U10" s="71"/>
      <c r="V10" s="72"/>
      <c r="W10" s="64" t="str">
        <f>IF(OR(ISNUMBER(U10),ISNUMBER(V10)),U10+V10,"")</f>
        <v/>
      </c>
      <c r="X10" s="106">
        <f>IF(AS10=4/6,0.7,AS10)</f>
        <v>0.5</v>
      </c>
      <c r="Y10" s="51">
        <f>F10+G10</f>
        <v>0</v>
      </c>
      <c r="Z10" s="51">
        <f>I10+J10</f>
        <v>0</v>
      </c>
      <c r="AA10" s="51">
        <f>L10+M10</f>
        <v>8</v>
      </c>
      <c r="AB10" s="51">
        <f>O10+P10</f>
        <v>9.5</v>
      </c>
      <c r="AC10" s="51">
        <f>R10+S10</f>
        <v>0</v>
      </c>
      <c r="AD10" s="51">
        <f>U10+V10</f>
        <v>0</v>
      </c>
      <c r="AE10" s="52">
        <f>LARGE($Y10:$AD10,AE$1)</f>
        <v>9.5</v>
      </c>
      <c r="AF10" s="52">
        <f>LARGE($Y10:$AD10,AF$1)</f>
        <v>8</v>
      </c>
      <c r="AG10" s="52">
        <f>LARGE($Y10:$AD10,AG$1)</f>
        <v>0</v>
      </c>
      <c r="AH10" s="52">
        <f>LARGE($Y10:$AD10,AH$1)</f>
        <v>0</v>
      </c>
      <c r="AI10" s="52">
        <f>LARGE($Y10:$AD10,AI$1)</f>
        <v>0</v>
      </c>
      <c r="AJ10" s="52">
        <f>LARGE($Y10:$AD10,AJ$1)</f>
        <v>0</v>
      </c>
      <c r="AL10" s="96" t="e">
        <f>IF(H10-F10*G10=H10,0,"ok")</f>
        <v>#VALUE!</v>
      </c>
      <c r="AM10" s="96" t="e">
        <f>IF(K10-I10*J10=K10,0,"ok")</f>
        <v>#VALUE!</v>
      </c>
      <c r="AN10" s="96" t="str">
        <f>IF(N10-L10*M10=N10,0,"ok")</f>
        <v>ok</v>
      </c>
      <c r="AO10" s="96" t="str">
        <f>IF(Q10-O10*P10=Q10,0,"ok")</f>
        <v>ok</v>
      </c>
      <c r="AP10" s="96" t="e">
        <f>IF(T10-R10*S10=T10,0,"ok")</f>
        <v>#VALUE!</v>
      </c>
      <c r="AQ10" s="96" t="e">
        <f>IF(W10-U10*V10=W10,0,"ok")</f>
        <v>#VALUE!</v>
      </c>
      <c r="AR10" s="107">
        <f>COUNT(AL10:AQ10)</f>
        <v>0</v>
      </c>
      <c r="AS10" s="109">
        <f>IF(E10&lt;&gt;0,(COUNT(F10:W10)+3)/18,0)</f>
        <v>0.5</v>
      </c>
    </row>
    <row r="11" spans="1:45" ht="12.75" customHeight="1">
      <c r="A11" s="3">
        <v>20</v>
      </c>
      <c r="C11" s="25" t="s">
        <v>844</v>
      </c>
      <c r="D11" s="22" t="s">
        <v>845</v>
      </c>
      <c r="E11" s="20">
        <f>AVERAGE(AE11:AH11)</f>
        <v>4.1749999999999998</v>
      </c>
      <c r="F11" s="1">
        <v>1.8</v>
      </c>
      <c r="G11" s="18">
        <v>5</v>
      </c>
      <c r="H11" s="64">
        <f>IF(OR(ISNUMBER(F11),ISNUMBER(G11)),F11+G11,"")</f>
        <v>6.8</v>
      </c>
      <c r="I11" s="2">
        <v>3.9</v>
      </c>
      <c r="J11" s="18">
        <v>6</v>
      </c>
      <c r="K11" s="64">
        <f>IF(OR(ISNUMBER(I11),ISNUMBER(J11)),I11+J11,"")</f>
        <v>9.9</v>
      </c>
      <c r="L11" s="2"/>
      <c r="M11" s="18"/>
      <c r="N11" s="65" t="str">
        <f>IF(OR(ISNUMBER(L11),ISNUMBER(M11)),L11+M11,"")</f>
        <v/>
      </c>
      <c r="O11" s="1"/>
      <c r="P11" s="18"/>
      <c r="Q11" s="64" t="str">
        <f>IF(OR(ISNUMBER(O11),ISNUMBER(P11)),O11+P11,"")</f>
        <v/>
      </c>
      <c r="R11" s="2"/>
      <c r="S11" s="18"/>
      <c r="T11" s="65" t="str">
        <f>IF(OR(ISNUMBER(R11),ISNUMBER(S11)),R11+S11,"")</f>
        <v/>
      </c>
      <c r="U11" s="1"/>
      <c r="V11" s="18"/>
      <c r="W11" s="64" t="str">
        <f>IF(OR(ISNUMBER(U11),ISNUMBER(V11)),U11+V11,"")</f>
        <v/>
      </c>
      <c r="X11" s="106">
        <f>IF(AS11=4/6,0.7,AS11)</f>
        <v>0.5</v>
      </c>
      <c r="Y11" s="51">
        <f>F11+G11</f>
        <v>6.8</v>
      </c>
      <c r="Z11" s="51">
        <f>I11+J11</f>
        <v>9.9</v>
      </c>
      <c r="AA11" s="51">
        <f>L11+M11</f>
        <v>0</v>
      </c>
      <c r="AB11" s="51">
        <f>O11+P11</f>
        <v>0</v>
      </c>
      <c r="AC11" s="51">
        <f>R11+S11</f>
        <v>0</v>
      </c>
      <c r="AD11" s="51">
        <f>U11+V11</f>
        <v>0</v>
      </c>
      <c r="AE11" s="52">
        <f>LARGE($Y11:$AD11,AE$1)</f>
        <v>9.9</v>
      </c>
      <c r="AF11" s="52">
        <f>LARGE($Y11:$AD11,AF$1)</f>
        <v>6.8</v>
      </c>
      <c r="AG11" s="52">
        <f>LARGE($Y11:$AD11,AG$1)</f>
        <v>0</v>
      </c>
      <c r="AH11" s="52">
        <f>LARGE($Y11:$AD11,AH$1)</f>
        <v>0</v>
      </c>
      <c r="AI11" s="52">
        <f>LARGE($Y11:$AD11,AI$1)</f>
        <v>0</v>
      </c>
      <c r="AJ11" s="52">
        <f>LARGE($Y11:$AD11,AJ$1)</f>
        <v>0</v>
      </c>
      <c r="AL11" s="96" t="str">
        <f>IF(H11-F11*G11=H11,0,"ok")</f>
        <v>ok</v>
      </c>
      <c r="AM11" s="96" t="str">
        <f>IF(K11-I11*J11=K11,0,"ok")</f>
        <v>ok</v>
      </c>
      <c r="AN11" s="96" t="e">
        <f>IF(N11-L11*M11=N11,0,"ok")</f>
        <v>#VALUE!</v>
      </c>
      <c r="AO11" s="96" t="e">
        <f>IF(Q11-O11*P11=Q11,0,"ok")</f>
        <v>#VALUE!</v>
      </c>
      <c r="AP11" s="96" t="e">
        <f>IF(T11-R11*S11=T11,0,"ok")</f>
        <v>#VALUE!</v>
      </c>
      <c r="AQ11" s="96" t="e">
        <f>IF(W11-U11*V11=W11,0,"ok")</f>
        <v>#VALUE!</v>
      </c>
      <c r="AR11" s="107">
        <f>COUNT(AL11:AQ11)</f>
        <v>0</v>
      </c>
      <c r="AS11" s="109">
        <f>IF(E11&lt;&gt;0,(COUNT(F11:W11)+3)/18,0)</f>
        <v>0.5</v>
      </c>
    </row>
    <row r="12" spans="1:45" ht="12.75" customHeight="1">
      <c r="A12" s="3">
        <v>20</v>
      </c>
      <c r="C12" s="25" t="s">
        <v>850</v>
      </c>
      <c r="D12" s="22" t="s">
        <v>851</v>
      </c>
      <c r="E12" s="20">
        <f>AVERAGE(AE12:AH12)</f>
        <v>4.375</v>
      </c>
      <c r="F12" s="1">
        <v>2.2000000000000002</v>
      </c>
      <c r="G12" s="18">
        <v>5.4</v>
      </c>
      <c r="H12" s="64">
        <f>IF(OR(ISNUMBER(F12),ISNUMBER(G12)),F12+G12,"")</f>
        <v>7.6000000000000005</v>
      </c>
      <c r="I12" s="2">
        <v>3.9</v>
      </c>
      <c r="J12" s="18">
        <v>6</v>
      </c>
      <c r="K12" s="64">
        <f>IF(OR(ISNUMBER(I12),ISNUMBER(J12)),I12+J12,"")</f>
        <v>9.9</v>
      </c>
      <c r="L12" s="2"/>
      <c r="M12" s="18"/>
      <c r="N12" s="65" t="str">
        <f>IF(OR(ISNUMBER(L12),ISNUMBER(M12)),L12+M12,"")</f>
        <v/>
      </c>
      <c r="O12" s="1"/>
      <c r="P12" s="18"/>
      <c r="Q12" s="64" t="str">
        <f>IF(OR(ISNUMBER(O12),ISNUMBER(P12)),O12+P12,"")</f>
        <v/>
      </c>
      <c r="R12" s="2"/>
      <c r="S12" s="18"/>
      <c r="T12" s="65" t="str">
        <f>IF(OR(ISNUMBER(R12),ISNUMBER(S12)),R12+S12,"")</f>
        <v/>
      </c>
      <c r="U12" s="1"/>
      <c r="V12" s="18"/>
      <c r="W12" s="64" t="str">
        <f>IF(OR(ISNUMBER(U12),ISNUMBER(V12)),U12+V12,"")</f>
        <v/>
      </c>
      <c r="X12" s="106">
        <f>IF(AS12=4/6,0.7,AS12)</f>
        <v>0.5</v>
      </c>
      <c r="Y12" s="51">
        <f>F12+G12</f>
        <v>7.6000000000000005</v>
      </c>
      <c r="Z12" s="51">
        <f>I12+J12</f>
        <v>9.9</v>
      </c>
      <c r="AA12" s="51">
        <f>L12+M12</f>
        <v>0</v>
      </c>
      <c r="AB12" s="51">
        <f>O12+P12</f>
        <v>0</v>
      </c>
      <c r="AC12" s="51">
        <f>R12+S12</f>
        <v>0</v>
      </c>
      <c r="AD12" s="51">
        <f>U12+V12</f>
        <v>0</v>
      </c>
      <c r="AE12" s="52">
        <f>LARGE($Y12:$AD12,AE$1)</f>
        <v>9.9</v>
      </c>
      <c r="AF12" s="52">
        <f>LARGE($Y12:$AD12,AF$1)</f>
        <v>7.6000000000000005</v>
      </c>
      <c r="AG12" s="52">
        <f>LARGE($Y12:$AD12,AG$1)</f>
        <v>0</v>
      </c>
      <c r="AH12" s="52">
        <f>LARGE($Y12:$AD12,AH$1)</f>
        <v>0</v>
      </c>
      <c r="AI12" s="52">
        <f>LARGE($Y12:$AD12,AI$1)</f>
        <v>0</v>
      </c>
      <c r="AJ12" s="52">
        <f>LARGE($Y12:$AD12,AJ$1)</f>
        <v>0</v>
      </c>
      <c r="AL12" s="96" t="str">
        <f>IF(H12-F12*G12=H12,0,"ok")</f>
        <v>ok</v>
      </c>
      <c r="AM12" s="96" t="str">
        <f>IF(K12-I12*J12=K12,0,"ok")</f>
        <v>ok</v>
      </c>
      <c r="AN12" s="96" t="e">
        <f>IF(N12-L12*M12=N12,0,"ok")</f>
        <v>#VALUE!</v>
      </c>
      <c r="AO12" s="96" t="e">
        <f>IF(Q12-O12*P12=Q12,0,"ok")</f>
        <v>#VALUE!</v>
      </c>
      <c r="AP12" s="96" t="e">
        <f>IF(T12-R12*S12=T12,0,"ok")</f>
        <v>#VALUE!</v>
      </c>
      <c r="AQ12" s="96" t="e">
        <f>IF(W12-U12*V12=W12,0,"ok")</f>
        <v>#VALUE!</v>
      </c>
      <c r="AR12" s="107">
        <f>COUNT(AL12:AQ12)</f>
        <v>0</v>
      </c>
      <c r="AS12" s="109">
        <f>IF(E12&lt;&gt;0,(COUNT(F12:W12)+3)/18,0)</f>
        <v>0.5</v>
      </c>
    </row>
    <row r="13" spans="1:45" ht="12.75" customHeight="1">
      <c r="A13" s="3">
        <v>21</v>
      </c>
      <c r="C13" s="25" t="s">
        <v>884</v>
      </c>
      <c r="D13" s="22" t="s">
        <v>885</v>
      </c>
      <c r="E13" s="20">
        <f>AVERAGE(AE13:AH13)</f>
        <v>1.825</v>
      </c>
      <c r="F13" s="1"/>
      <c r="G13" s="18"/>
      <c r="H13" s="64" t="str">
        <f>IF(OR(ISNUMBER(F13),ISNUMBER(G13)),F13+G13,"")</f>
        <v/>
      </c>
      <c r="I13" s="2"/>
      <c r="J13" s="18"/>
      <c r="K13" s="64" t="str">
        <f>IF(OR(ISNUMBER(I13),ISNUMBER(J13)),I13+J13,"")</f>
        <v/>
      </c>
      <c r="L13" s="2"/>
      <c r="M13" s="18"/>
      <c r="N13" s="65" t="str">
        <f>IF(OR(ISNUMBER(L13),ISNUMBER(M13)),L13+M13,"")</f>
        <v/>
      </c>
      <c r="O13" s="1"/>
      <c r="P13" s="18"/>
      <c r="Q13" s="64" t="str">
        <f>IF(OR(ISNUMBER(O13),ISNUMBER(P13)),O13+P13,"")</f>
        <v/>
      </c>
      <c r="R13" s="2">
        <v>2.8</v>
      </c>
      <c r="S13" s="18">
        <v>4.5</v>
      </c>
      <c r="T13" s="65">
        <f>IF(OR(ISNUMBER(R13),ISNUMBER(S13)),R13+S13,"")</f>
        <v>7.3</v>
      </c>
      <c r="U13" s="1"/>
      <c r="V13" s="18"/>
      <c r="W13" s="64" t="str">
        <f>IF(OR(ISNUMBER(U13),ISNUMBER(V13)),U13+V13,"")</f>
        <v/>
      </c>
      <c r="X13" s="106">
        <f>IF(AS13=4/6,0.7,AS13)</f>
        <v>0.33333333333333331</v>
      </c>
      <c r="Y13" s="51">
        <f>F13+G13</f>
        <v>0</v>
      </c>
      <c r="Z13" s="51">
        <f>I13+J13</f>
        <v>0</v>
      </c>
      <c r="AA13" s="51">
        <f>L13+M13</f>
        <v>0</v>
      </c>
      <c r="AB13" s="51">
        <f>O13+P13</f>
        <v>0</v>
      </c>
      <c r="AC13" s="51">
        <f>R13+S13</f>
        <v>7.3</v>
      </c>
      <c r="AD13" s="51">
        <f>U13+V13</f>
        <v>0</v>
      </c>
      <c r="AE13" s="52">
        <f>LARGE($Y13:$AD13,AE$1)</f>
        <v>7.3</v>
      </c>
      <c r="AF13" s="52">
        <f>LARGE($Y13:$AD13,AF$1)</f>
        <v>0</v>
      </c>
      <c r="AG13" s="52">
        <f>LARGE($Y13:$AD13,AG$1)</f>
        <v>0</v>
      </c>
      <c r="AH13" s="52">
        <f>LARGE($Y13:$AD13,AH$1)</f>
        <v>0</v>
      </c>
      <c r="AI13" s="52">
        <f>LARGE($Y13:$AD13,AI$1)</f>
        <v>0</v>
      </c>
      <c r="AJ13" s="52">
        <f>LARGE($Y13:$AD13,AJ$1)</f>
        <v>0</v>
      </c>
      <c r="AL13" s="96" t="e">
        <f>IF(H13-F13*G13=H13,0,"ok")</f>
        <v>#VALUE!</v>
      </c>
      <c r="AM13" s="96" t="e">
        <f>IF(K13-I13*J13=K13,0,"ok")</f>
        <v>#VALUE!</v>
      </c>
      <c r="AN13" s="96" t="e">
        <f>IF(N13-L13*M13=N13,0,"ok")</f>
        <v>#VALUE!</v>
      </c>
      <c r="AO13" s="96" t="e">
        <f>IF(Q13-O13*P13=Q13,0,"ok")</f>
        <v>#VALUE!</v>
      </c>
      <c r="AP13" s="96" t="str">
        <f>IF(T13-R13*S13=T13,0,"ok")</f>
        <v>ok</v>
      </c>
      <c r="AQ13" s="96" t="e">
        <f>IF(W13-U13*V13=W13,0,"ok")</f>
        <v>#VALUE!</v>
      </c>
      <c r="AR13" s="107">
        <f>COUNT(AL13:AQ13)</f>
        <v>0</v>
      </c>
      <c r="AS13" s="109">
        <f>IF(E13&lt;&gt;0,(COUNT(F13:W13)+3)/18,0)</f>
        <v>0.33333333333333331</v>
      </c>
    </row>
    <row r="14" spans="1:45" ht="12.75" customHeight="1">
      <c r="A14" s="100">
        <v>31</v>
      </c>
      <c r="C14" s="25" t="s">
        <v>934</v>
      </c>
      <c r="D14" s="22" t="s">
        <v>935</v>
      </c>
      <c r="E14" s="20">
        <f>AVERAGE(AE14:AH14)</f>
        <v>2.25</v>
      </c>
      <c r="F14" s="1"/>
      <c r="G14" s="18"/>
      <c r="H14" s="64" t="str">
        <f>IF(OR(ISNUMBER(F14),ISNUMBER(G14)),F14+G14,"")</f>
        <v/>
      </c>
      <c r="I14" s="2"/>
      <c r="J14" s="18"/>
      <c r="K14" s="64" t="str">
        <f>IF(OR(ISNUMBER(I14),ISNUMBER(J14)),I14+J14,"")</f>
        <v/>
      </c>
      <c r="L14" s="2"/>
      <c r="M14" s="18"/>
      <c r="N14" s="65" t="str">
        <f>IF(OR(ISNUMBER(L14),ISNUMBER(M14)),L14+M14,"")</f>
        <v/>
      </c>
      <c r="O14" s="1"/>
      <c r="P14" s="18"/>
      <c r="Q14" s="64" t="str">
        <f>IF(OR(ISNUMBER(O14),ISNUMBER(P14)),O14+P14,"")</f>
        <v/>
      </c>
      <c r="R14" s="2">
        <v>3</v>
      </c>
      <c r="S14" s="18">
        <v>6</v>
      </c>
      <c r="T14" s="65">
        <f>IF(OR(ISNUMBER(R14),ISNUMBER(S14)),R14+S14,"")</f>
        <v>9</v>
      </c>
      <c r="U14" s="1"/>
      <c r="V14" s="18"/>
      <c r="W14" s="64" t="str">
        <f>IF(OR(ISNUMBER(U14),ISNUMBER(V14)),U14+V14,"")</f>
        <v/>
      </c>
      <c r="X14" s="106">
        <f>IF(AS14=4/6,0.7,AS14)</f>
        <v>0.33333333333333331</v>
      </c>
      <c r="Y14" s="51">
        <f>F14+G14</f>
        <v>0</v>
      </c>
      <c r="Z14" s="51">
        <f>I14+J14</f>
        <v>0</v>
      </c>
      <c r="AA14" s="51">
        <f>L14+M14</f>
        <v>0</v>
      </c>
      <c r="AB14" s="51">
        <f>O14+P14</f>
        <v>0</v>
      </c>
      <c r="AC14" s="51">
        <f>R14+S14</f>
        <v>9</v>
      </c>
      <c r="AD14" s="51">
        <f>U14+V14</f>
        <v>0</v>
      </c>
      <c r="AE14" s="52">
        <f>LARGE($Y14:$AD14,AE$1)</f>
        <v>9</v>
      </c>
      <c r="AF14" s="52">
        <f>LARGE($Y14:$AD14,AF$1)</f>
        <v>0</v>
      </c>
      <c r="AG14" s="52">
        <f>LARGE($Y14:$AD14,AG$1)</f>
        <v>0</v>
      </c>
      <c r="AH14" s="52">
        <f>LARGE($Y14:$AD14,AH$1)</f>
        <v>0</v>
      </c>
      <c r="AI14" s="52">
        <f>LARGE($Y14:$AD14,AI$1)</f>
        <v>0</v>
      </c>
      <c r="AJ14" s="52">
        <f>LARGE($Y14:$AD14,AJ$1)</f>
        <v>0</v>
      </c>
      <c r="AL14" s="96" t="e">
        <f>IF(H14-F14*G14=H14,0,"ok")</f>
        <v>#VALUE!</v>
      </c>
      <c r="AM14" s="96" t="e">
        <f>IF(K14-I14*J14=K14,0,"ok")</f>
        <v>#VALUE!</v>
      </c>
      <c r="AN14" s="96" t="e">
        <f>IF(N14-L14*M14=N14,0,"ok")</f>
        <v>#VALUE!</v>
      </c>
      <c r="AO14" s="96" t="e">
        <f>IF(Q14-O14*P14=Q14,0,"ok")</f>
        <v>#VALUE!</v>
      </c>
      <c r="AP14" s="96" t="str">
        <f>IF(T14-R14*S14=T14,0,"ok")</f>
        <v>ok</v>
      </c>
      <c r="AQ14" s="96" t="e">
        <f>IF(W14-U14*V14=W14,0,"ok")</f>
        <v>#VALUE!</v>
      </c>
      <c r="AR14" s="107">
        <f>COUNT(AL14:AQ14)</f>
        <v>0</v>
      </c>
      <c r="AS14" s="109">
        <f>IF(E14&lt;&gt;0,(COUNT(F14:W14)+3)/18,0)</f>
        <v>0.33333333333333331</v>
      </c>
    </row>
    <row r="15" spans="1:45" ht="12.75" customHeight="1">
      <c r="A15" s="100">
        <v>52</v>
      </c>
      <c r="C15" s="37">
        <v>8988212</v>
      </c>
      <c r="D15" s="22" t="s">
        <v>1069</v>
      </c>
      <c r="E15" s="20">
        <f>AVERAGE(AE15:AH15)</f>
        <v>4.2</v>
      </c>
      <c r="F15" s="1"/>
      <c r="G15" s="18"/>
      <c r="H15" s="64" t="str">
        <f>IF(OR(ISNUMBER(F15),ISNUMBER(G15)),F15+G15,"")</f>
        <v/>
      </c>
      <c r="I15" s="2"/>
      <c r="J15" s="18"/>
      <c r="K15" s="64" t="str">
        <f>IF(OR(ISNUMBER(I15),ISNUMBER(J15)),I15+J15,"")</f>
        <v/>
      </c>
      <c r="L15" s="2">
        <v>1</v>
      </c>
      <c r="M15" s="18">
        <v>5.8</v>
      </c>
      <c r="N15" s="65">
        <f>IF(OR(ISNUMBER(L15),ISNUMBER(M15)),L15+M15,"")</f>
        <v>6.8</v>
      </c>
      <c r="O15" s="1"/>
      <c r="P15" s="18"/>
      <c r="Q15" s="64" t="str">
        <f>IF(OR(ISNUMBER(O15),ISNUMBER(P15)),O15+P15,"")</f>
        <v/>
      </c>
      <c r="R15" s="2">
        <v>4</v>
      </c>
      <c r="S15" s="18">
        <v>6</v>
      </c>
      <c r="T15" s="65">
        <f>IF(OR(ISNUMBER(R15),ISNUMBER(S15)),R15+S15,"")</f>
        <v>10</v>
      </c>
      <c r="U15" s="1"/>
      <c r="V15" s="18"/>
      <c r="W15" s="64" t="str">
        <f>IF(OR(ISNUMBER(U15),ISNUMBER(V15)),U15+V15,"")</f>
        <v/>
      </c>
      <c r="X15" s="106">
        <f>IF(AS15=4/6,0.7,AS15)</f>
        <v>0.5</v>
      </c>
      <c r="Y15" s="51">
        <f>F15+G15</f>
        <v>0</v>
      </c>
      <c r="Z15" s="51">
        <f>I15+J15</f>
        <v>0</v>
      </c>
      <c r="AA15" s="51">
        <f>L15+M15</f>
        <v>6.8</v>
      </c>
      <c r="AB15" s="51">
        <f>O15+P15</f>
        <v>0</v>
      </c>
      <c r="AC15" s="51">
        <f>R15+S15</f>
        <v>10</v>
      </c>
      <c r="AD15" s="51">
        <f>U15+V15</f>
        <v>0</v>
      </c>
      <c r="AE15" s="52">
        <f>LARGE($Y15:$AD15,AE$1)</f>
        <v>10</v>
      </c>
      <c r="AF15" s="52">
        <f>LARGE($Y15:$AD15,AF$1)</f>
        <v>6.8</v>
      </c>
      <c r="AG15" s="52">
        <f>LARGE($Y15:$AD15,AG$1)</f>
        <v>0</v>
      </c>
      <c r="AH15" s="52">
        <f>LARGE($Y15:$AD15,AH$1)</f>
        <v>0</v>
      </c>
      <c r="AI15" s="52">
        <f>LARGE($Y15:$AD15,AI$1)</f>
        <v>0</v>
      </c>
      <c r="AJ15" s="52">
        <f>LARGE($Y15:$AD15,AJ$1)</f>
        <v>0</v>
      </c>
      <c r="AL15" s="96" t="e">
        <f>IF(H15-F15*G15=H15,0,"ok")</f>
        <v>#VALUE!</v>
      </c>
      <c r="AM15" s="96" t="e">
        <f>IF(K15-I15*J15=K15,0,"ok")</f>
        <v>#VALUE!</v>
      </c>
      <c r="AN15" s="96" t="str">
        <f>IF(N15-L15*M15=N15,0,"ok")</f>
        <v>ok</v>
      </c>
      <c r="AO15" s="96" t="e">
        <f>IF(Q15-O15*P15=Q15,0,"ok")</f>
        <v>#VALUE!</v>
      </c>
      <c r="AP15" s="96" t="str">
        <f>IF(T15-R15*S15=T15,0,"ok")</f>
        <v>ok</v>
      </c>
      <c r="AQ15" s="96" t="e">
        <f>IF(W15-U15*V15=W15,0,"ok")</f>
        <v>#VALUE!</v>
      </c>
      <c r="AR15" s="107">
        <f>COUNT(AL15:AQ15)</f>
        <v>0</v>
      </c>
      <c r="AS15" s="109">
        <f>IF(E15&lt;&gt;0,(COUNT(F15:W15)+3)/18,0)</f>
        <v>0.5</v>
      </c>
    </row>
    <row r="16" spans="1:45">
      <c r="D16" s="58"/>
      <c r="E16" s="57"/>
    </row>
    <row r="17" spans="1:45">
      <c r="D17" s="58"/>
      <c r="E17" s="57"/>
    </row>
    <row r="18" spans="1:45" ht="12.75" customHeight="1">
      <c r="A18" s="3">
        <v>1</v>
      </c>
      <c r="C18" s="41" t="s">
        <v>24</v>
      </c>
      <c r="D18" s="42" t="s">
        <v>25</v>
      </c>
      <c r="E18" s="20">
        <f>AVERAGE(AE18:AH18)</f>
        <v>0</v>
      </c>
      <c r="F18" s="1"/>
      <c r="G18" s="18"/>
      <c r="H18" s="64" t="str">
        <f>IF(OR(ISNUMBER(F18),ISNUMBER(G18)),F18+G18,"")</f>
        <v/>
      </c>
      <c r="I18" s="2"/>
      <c r="J18" s="18"/>
      <c r="K18" s="64" t="str">
        <f>IF(OR(ISNUMBER(I18),ISNUMBER(J18)),I18+J18,"")</f>
        <v/>
      </c>
      <c r="L18" s="2"/>
      <c r="M18" s="18"/>
      <c r="N18" s="65" t="str">
        <f>IF(OR(ISNUMBER(L18),ISNUMBER(M18)),L18+M18,"")</f>
        <v/>
      </c>
      <c r="O18" s="1"/>
      <c r="P18" s="18"/>
      <c r="Q18" s="64" t="str">
        <f>IF(OR(ISNUMBER(O18),ISNUMBER(P18)),O18+P18,"")</f>
        <v/>
      </c>
      <c r="R18" s="2"/>
      <c r="S18" s="18"/>
      <c r="T18" s="65" t="str">
        <f>IF(OR(ISNUMBER(R18),ISNUMBER(S18)),R18+S18,"")</f>
        <v/>
      </c>
      <c r="U18" s="67"/>
      <c r="V18" s="66"/>
      <c r="W18" s="64" t="str">
        <f>IF(OR(ISNUMBER(U18),ISNUMBER(V18)),U18+V18,"")</f>
        <v/>
      </c>
      <c r="X18" s="106">
        <f>IF(AS18=4/6,0.7,AS18)</f>
        <v>0</v>
      </c>
      <c r="Y18" s="51">
        <f>F18+G18</f>
        <v>0</v>
      </c>
      <c r="Z18" s="51">
        <f>I18+J18</f>
        <v>0</v>
      </c>
      <c r="AA18" s="51">
        <f>L18+M18</f>
        <v>0</v>
      </c>
      <c r="AB18" s="51">
        <f>O18+P18</f>
        <v>0</v>
      </c>
      <c r="AC18" s="51">
        <f>R18+S18</f>
        <v>0</v>
      </c>
      <c r="AD18" s="51">
        <f>U18+V18</f>
        <v>0</v>
      </c>
      <c r="AE18" s="52">
        <f>LARGE($Y18:$AD18,AE$1)</f>
        <v>0</v>
      </c>
      <c r="AF18" s="52">
        <f>LARGE($Y18:$AD18,AF$1)</f>
        <v>0</v>
      </c>
      <c r="AG18" s="52">
        <f>LARGE($Y18:$AD18,AG$1)</f>
        <v>0</v>
      </c>
      <c r="AH18" s="52">
        <f>LARGE($Y18:$AD18,AH$1)</f>
        <v>0</v>
      </c>
      <c r="AI18" s="52">
        <f>LARGE($Y18:$AD18,AI$1)</f>
        <v>0</v>
      </c>
      <c r="AJ18" s="52">
        <f>LARGE($Y18:$AD18,AJ$1)</f>
        <v>0</v>
      </c>
      <c r="AK18" s="104"/>
      <c r="AL18" s="96" t="e">
        <f>IF(H18-F18*G18=H18,0,"ok")</f>
        <v>#VALUE!</v>
      </c>
      <c r="AM18" s="96" t="e">
        <f>IF(K18-I18*J18=K18,0,"ok")</f>
        <v>#VALUE!</v>
      </c>
      <c r="AN18" s="96" t="e">
        <f>IF(N18-L18*M18=N18,0,"ok")</f>
        <v>#VALUE!</v>
      </c>
      <c r="AO18" s="96" t="e">
        <f>IF(Q18-O18*P18=Q18,0,"ok")</f>
        <v>#VALUE!</v>
      </c>
      <c r="AP18" s="96" t="e">
        <f>IF(T18-R18*S18=T18,0,"ok")</f>
        <v>#VALUE!</v>
      </c>
      <c r="AQ18" s="96" t="e">
        <f>IF(W18-U18*V18=W18,0,"ok")</f>
        <v>#VALUE!</v>
      </c>
      <c r="AR18" s="107">
        <f>COUNT(AL18:AQ18)</f>
        <v>0</v>
      </c>
      <c r="AS18" s="109">
        <f>IF(E18&lt;&gt;0,(COUNT(F18:W18)+3)/18,0)</f>
        <v>0</v>
      </c>
    </row>
    <row r="19" spans="1:45" ht="12.75" customHeight="1">
      <c r="A19" s="3">
        <v>6</v>
      </c>
      <c r="C19" s="41" t="s">
        <v>212</v>
      </c>
      <c r="D19" s="42" t="s">
        <v>213</v>
      </c>
      <c r="E19" s="20">
        <f>AVERAGE(AE19:AH19)</f>
        <v>0</v>
      </c>
      <c r="F19" s="1"/>
      <c r="G19" s="18"/>
      <c r="H19" s="64" t="str">
        <f>IF(OR(ISNUMBER(F19),ISNUMBER(G19)),F19+G19,"")</f>
        <v/>
      </c>
      <c r="I19" s="2"/>
      <c r="J19" s="18"/>
      <c r="K19" s="64" t="str">
        <f>IF(OR(ISNUMBER(I19),ISNUMBER(J19)),I19+J19,"")</f>
        <v/>
      </c>
      <c r="L19" s="2"/>
      <c r="M19" s="18"/>
      <c r="N19" s="65" t="str">
        <f>IF(OR(ISNUMBER(L19),ISNUMBER(M19)),L19+M19,"")</f>
        <v/>
      </c>
      <c r="O19" s="1"/>
      <c r="P19" s="18"/>
      <c r="Q19" s="64" t="str">
        <f>IF(OR(ISNUMBER(O19),ISNUMBER(P19)),O19+P19,"")</f>
        <v/>
      </c>
      <c r="R19" s="2"/>
      <c r="S19" s="18"/>
      <c r="T19" s="65" t="str">
        <f>IF(OR(ISNUMBER(R19),ISNUMBER(S19)),R19+S19,"")</f>
        <v/>
      </c>
      <c r="U19" s="1"/>
      <c r="V19" s="18"/>
      <c r="W19" s="64" t="str">
        <f>IF(OR(ISNUMBER(U19),ISNUMBER(V19)),U19+V19,"")</f>
        <v/>
      </c>
      <c r="X19" s="106">
        <f>IF(AS19=4/6,0.7,AS19)</f>
        <v>0</v>
      </c>
      <c r="Y19" s="51">
        <f>F19+G19</f>
        <v>0</v>
      </c>
      <c r="Z19" s="51">
        <f>I19+J19</f>
        <v>0</v>
      </c>
      <c r="AA19" s="51">
        <f>L19+M19</f>
        <v>0</v>
      </c>
      <c r="AB19" s="51">
        <f>O19+P19</f>
        <v>0</v>
      </c>
      <c r="AC19" s="51">
        <f>R19+S19</f>
        <v>0</v>
      </c>
      <c r="AD19" s="51">
        <f>U19+V19</f>
        <v>0</v>
      </c>
      <c r="AE19" s="52">
        <f>LARGE($Y19:$AD19,AE$1)</f>
        <v>0</v>
      </c>
      <c r="AF19" s="52">
        <f>LARGE($Y19:$AD19,AF$1)</f>
        <v>0</v>
      </c>
      <c r="AG19" s="52">
        <f>LARGE($Y19:$AD19,AG$1)</f>
        <v>0</v>
      </c>
      <c r="AH19" s="52">
        <f>LARGE($Y19:$AD19,AH$1)</f>
        <v>0</v>
      </c>
      <c r="AI19" s="52">
        <f>LARGE($Y19:$AD19,AI$1)</f>
        <v>0</v>
      </c>
      <c r="AJ19" s="52">
        <f>LARGE($Y19:$AD19,AJ$1)</f>
        <v>0</v>
      </c>
      <c r="AL19" s="96" t="e">
        <f>IF(H19-F19*G19=H19,0,"ok")</f>
        <v>#VALUE!</v>
      </c>
      <c r="AM19" s="96" t="e">
        <f>IF(K19-I19*J19=K19,0,"ok")</f>
        <v>#VALUE!</v>
      </c>
      <c r="AN19" s="96" t="e">
        <f>IF(N19-L19*M19=N19,0,"ok")</f>
        <v>#VALUE!</v>
      </c>
      <c r="AO19" s="96" t="e">
        <f>IF(Q19-O19*P19=Q19,0,"ok")</f>
        <v>#VALUE!</v>
      </c>
      <c r="AP19" s="96" t="e">
        <f>IF(T19-R19*S19=T19,0,"ok")</f>
        <v>#VALUE!</v>
      </c>
      <c r="AQ19" s="96" t="e">
        <f>IF(W19-U19*V19=W19,0,"ok")</f>
        <v>#VALUE!</v>
      </c>
      <c r="AR19" s="107">
        <f>COUNT(AL19:AQ19)</f>
        <v>0</v>
      </c>
      <c r="AS19" s="109">
        <f>IF(E19&lt;&gt;0,(COUNT(F19:W19)+3)/18,0)</f>
        <v>0</v>
      </c>
    </row>
    <row r="20" spans="1:45" ht="12.75" customHeight="1">
      <c r="A20" s="3">
        <v>6</v>
      </c>
      <c r="C20" s="41" t="s">
        <v>216</v>
      </c>
      <c r="D20" s="42" t="s">
        <v>217</v>
      </c>
      <c r="E20" s="20">
        <f>AVERAGE(AE20:AH20)</f>
        <v>0</v>
      </c>
      <c r="F20" s="1"/>
      <c r="G20" s="18"/>
      <c r="H20" s="64" t="str">
        <f>IF(OR(ISNUMBER(F20),ISNUMBER(G20)),F20+G20,"")</f>
        <v/>
      </c>
      <c r="I20" s="2"/>
      <c r="J20" s="18"/>
      <c r="K20" s="64" t="str">
        <f>IF(OR(ISNUMBER(I20),ISNUMBER(J20)),I20+J20,"")</f>
        <v/>
      </c>
      <c r="L20" s="2"/>
      <c r="M20" s="18"/>
      <c r="N20" s="65" t="str">
        <f>IF(OR(ISNUMBER(L20),ISNUMBER(M20)),L20+M20,"")</f>
        <v/>
      </c>
      <c r="O20" s="1"/>
      <c r="P20" s="18"/>
      <c r="Q20" s="64" t="str">
        <f>IF(OR(ISNUMBER(O20),ISNUMBER(P20)),O20+P20,"")</f>
        <v/>
      </c>
      <c r="R20" s="2"/>
      <c r="S20" s="18"/>
      <c r="T20" s="65" t="str">
        <f>IF(OR(ISNUMBER(R20),ISNUMBER(S20)),R20+S20,"")</f>
        <v/>
      </c>
      <c r="U20" s="1"/>
      <c r="V20" s="18"/>
      <c r="W20" s="64" t="str">
        <f>IF(OR(ISNUMBER(U20),ISNUMBER(V20)),U20+V20,"")</f>
        <v/>
      </c>
      <c r="X20" s="106">
        <f>IF(AS20=4/6,0.7,AS20)</f>
        <v>0</v>
      </c>
      <c r="Y20" s="51">
        <f>F20+G20</f>
        <v>0</v>
      </c>
      <c r="Z20" s="51">
        <f>I20+J20</f>
        <v>0</v>
      </c>
      <c r="AA20" s="51">
        <f>L20+M20</f>
        <v>0</v>
      </c>
      <c r="AB20" s="51">
        <f>O20+P20</f>
        <v>0</v>
      </c>
      <c r="AC20" s="51">
        <f>R20+S20</f>
        <v>0</v>
      </c>
      <c r="AD20" s="51">
        <f>U20+V20</f>
        <v>0</v>
      </c>
      <c r="AE20" s="52">
        <f>LARGE($Y20:$AD20,AE$1)</f>
        <v>0</v>
      </c>
      <c r="AF20" s="52">
        <f>LARGE($Y20:$AD20,AF$1)</f>
        <v>0</v>
      </c>
      <c r="AG20" s="52">
        <f>LARGE($Y20:$AD20,AG$1)</f>
        <v>0</v>
      </c>
      <c r="AH20" s="52">
        <f>LARGE($Y20:$AD20,AH$1)</f>
        <v>0</v>
      </c>
      <c r="AI20" s="52">
        <f>LARGE($Y20:$AD20,AI$1)</f>
        <v>0</v>
      </c>
      <c r="AJ20" s="52">
        <f>LARGE($Y20:$AD20,AJ$1)</f>
        <v>0</v>
      </c>
      <c r="AL20" s="96" t="e">
        <f>IF(H20-F20*G20=H20,0,"ok")</f>
        <v>#VALUE!</v>
      </c>
      <c r="AM20" s="96" t="e">
        <f>IF(K20-I20*J20=K20,0,"ok")</f>
        <v>#VALUE!</v>
      </c>
      <c r="AN20" s="96" t="e">
        <f>IF(N20-L20*M20=N20,0,"ok")</f>
        <v>#VALUE!</v>
      </c>
      <c r="AO20" s="96" t="e">
        <f>IF(Q20-O20*P20=Q20,0,"ok")</f>
        <v>#VALUE!</v>
      </c>
      <c r="AP20" s="96" t="e">
        <f>IF(T20-R20*S20=T20,0,"ok")</f>
        <v>#VALUE!</v>
      </c>
      <c r="AQ20" s="96" t="e">
        <f>IF(W20-U20*V20=W20,0,"ok")</f>
        <v>#VALUE!</v>
      </c>
      <c r="AR20" s="107">
        <f>COUNT(AL20:AQ20)</f>
        <v>0</v>
      </c>
      <c r="AS20" s="109">
        <f>IF(E20&lt;&gt;0,(COUNT(F20:W20)+3)/18,0)</f>
        <v>0</v>
      </c>
    </row>
    <row r="21" spans="1:45" ht="12.75" customHeight="1">
      <c r="A21" s="3">
        <v>6</v>
      </c>
      <c r="C21" s="41" t="s">
        <v>230</v>
      </c>
      <c r="D21" s="42" t="s">
        <v>231</v>
      </c>
      <c r="E21" s="20">
        <f>AVERAGE(AE21:AH21)</f>
        <v>0</v>
      </c>
      <c r="F21" s="1"/>
      <c r="G21" s="18"/>
      <c r="H21" s="64" t="str">
        <f>IF(OR(ISNUMBER(F21),ISNUMBER(G21)),F21+G21,"")</f>
        <v/>
      </c>
      <c r="I21" s="2"/>
      <c r="J21" s="18"/>
      <c r="K21" s="64" t="str">
        <f>IF(OR(ISNUMBER(I21),ISNUMBER(J21)),I21+J21,"")</f>
        <v/>
      </c>
      <c r="L21" s="2"/>
      <c r="M21" s="18"/>
      <c r="N21" s="65" t="str">
        <f>IF(OR(ISNUMBER(L21),ISNUMBER(M21)),L21+M21,"")</f>
        <v/>
      </c>
      <c r="O21" s="1"/>
      <c r="P21" s="18"/>
      <c r="Q21" s="64" t="str">
        <f>IF(OR(ISNUMBER(O21),ISNUMBER(P21)),O21+P21,"")</f>
        <v/>
      </c>
      <c r="R21" s="2"/>
      <c r="S21" s="18"/>
      <c r="T21" s="65" t="str">
        <f>IF(OR(ISNUMBER(R21),ISNUMBER(S21)),R21+S21,"")</f>
        <v/>
      </c>
      <c r="U21" s="1"/>
      <c r="V21" s="18"/>
      <c r="W21" s="64" t="str">
        <f>IF(OR(ISNUMBER(U21),ISNUMBER(V21)),U21+V21,"")</f>
        <v/>
      </c>
      <c r="X21" s="106">
        <f>IF(AS21=4/6,0.7,AS21)</f>
        <v>0</v>
      </c>
      <c r="Y21" s="51">
        <f>F21+G21</f>
        <v>0</v>
      </c>
      <c r="Z21" s="51">
        <f>I21+J21</f>
        <v>0</v>
      </c>
      <c r="AA21" s="51">
        <f>L21+M21</f>
        <v>0</v>
      </c>
      <c r="AB21" s="51">
        <f>O21+P21</f>
        <v>0</v>
      </c>
      <c r="AC21" s="51">
        <f>R21+S21</f>
        <v>0</v>
      </c>
      <c r="AD21" s="51">
        <f>U21+V21</f>
        <v>0</v>
      </c>
      <c r="AE21" s="52">
        <f>LARGE($Y21:$AD21,AE$1)</f>
        <v>0</v>
      </c>
      <c r="AF21" s="52">
        <f>LARGE($Y21:$AD21,AF$1)</f>
        <v>0</v>
      </c>
      <c r="AG21" s="52">
        <f>LARGE($Y21:$AD21,AG$1)</f>
        <v>0</v>
      </c>
      <c r="AH21" s="52">
        <f>LARGE($Y21:$AD21,AH$1)</f>
        <v>0</v>
      </c>
      <c r="AI21" s="52">
        <f>LARGE($Y21:$AD21,AI$1)</f>
        <v>0</v>
      </c>
      <c r="AJ21" s="52">
        <f>LARGE($Y21:$AD21,AJ$1)</f>
        <v>0</v>
      </c>
      <c r="AL21" s="96" t="e">
        <f>IF(H21-F21*G21=H21,0,"ok")</f>
        <v>#VALUE!</v>
      </c>
      <c r="AM21" s="96" t="e">
        <f>IF(K21-I21*J21=K21,0,"ok")</f>
        <v>#VALUE!</v>
      </c>
      <c r="AN21" s="96" t="e">
        <f>IF(N21-L21*M21=N21,0,"ok")</f>
        <v>#VALUE!</v>
      </c>
      <c r="AO21" s="96" t="e">
        <f>IF(Q21-O21*P21=Q21,0,"ok")</f>
        <v>#VALUE!</v>
      </c>
      <c r="AP21" s="96" t="e">
        <f>IF(T21-R21*S21=T21,0,"ok")</f>
        <v>#VALUE!</v>
      </c>
      <c r="AQ21" s="96" t="e">
        <f>IF(W21-U21*V21=W21,0,"ok")</f>
        <v>#VALUE!</v>
      </c>
      <c r="AR21" s="107">
        <f>COUNT(AL21:AQ21)</f>
        <v>0</v>
      </c>
      <c r="AS21" s="109">
        <f>IF(E21&lt;&gt;0,(COUNT(F21:W21)+3)/18,0)</f>
        <v>0</v>
      </c>
    </row>
    <row r="22" spans="1:45" ht="12.75" customHeight="1">
      <c r="A22" s="3">
        <v>7</v>
      </c>
      <c r="C22" s="41" t="s">
        <v>283</v>
      </c>
      <c r="D22" s="42" t="s">
        <v>284</v>
      </c>
      <c r="E22" s="20">
        <f>AVERAGE(AE22:AH22)</f>
        <v>0</v>
      </c>
      <c r="F22" s="1"/>
      <c r="G22" s="18"/>
      <c r="H22" s="64" t="str">
        <f>IF(OR(ISNUMBER(F22),ISNUMBER(G22)),F22+G22,"")</f>
        <v/>
      </c>
      <c r="I22" s="2"/>
      <c r="J22" s="18"/>
      <c r="K22" s="64" t="str">
        <f>IF(OR(ISNUMBER(I22),ISNUMBER(J22)),I22+J22,"")</f>
        <v/>
      </c>
      <c r="L22" s="2"/>
      <c r="M22" s="18"/>
      <c r="N22" s="65" t="str">
        <f>IF(OR(ISNUMBER(L22),ISNUMBER(M22)),L22+M22,"")</f>
        <v/>
      </c>
      <c r="O22" s="1"/>
      <c r="P22" s="18"/>
      <c r="Q22" s="64" t="str">
        <f>IF(OR(ISNUMBER(O22),ISNUMBER(P22)),O22+P22,"")</f>
        <v/>
      </c>
      <c r="R22" s="2"/>
      <c r="S22" s="18"/>
      <c r="T22" s="65" t="str">
        <f>IF(OR(ISNUMBER(R22),ISNUMBER(S22)),R22+S22,"")</f>
        <v/>
      </c>
      <c r="U22" s="1"/>
      <c r="V22" s="18"/>
      <c r="W22" s="64" t="str">
        <f>IF(OR(ISNUMBER(U22),ISNUMBER(V22)),U22+V22,"")</f>
        <v/>
      </c>
      <c r="X22" s="106">
        <f>IF(AS22=4/6,0.7,AS22)</f>
        <v>0</v>
      </c>
      <c r="Y22" s="51">
        <f>F22+G22</f>
        <v>0</v>
      </c>
      <c r="Z22" s="51">
        <f>I22+J22</f>
        <v>0</v>
      </c>
      <c r="AA22" s="51">
        <f>L22+M22</f>
        <v>0</v>
      </c>
      <c r="AB22" s="51">
        <f>O22+P22</f>
        <v>0</v>
      </c>
      <c r="AC22" s="51">
        <f>R22+S22</f>
        <v>0</v>
      </c>
      <c r="AD22" s="51">
        <f>U22+V22</f>
        <v>0</v>
      </c>
      <c r="AE22" s="52">
        <f>LARGE($Y22:$AD22,AE$1)</f>
        <v>0</v>
      </c>
      <c r="AF22" s="52">
        <f>LARGE($Y22:$AD22,AF$1)</f>
        <v>0</v>
      </c>
      <c r="AG22" s="52">
        <f>LARGE($Y22:$AD22,AG$1)</f>
        <v>0</v>
      </c>
      <c r="AH22" s="52">
        <f>LARGE($Y22:$AD22,AH$1)</f>
        <v>0</v>
      </c>
      <c r="AI22" s="52">
        <f>LARGE($Y22:$AD22,AI$1)</f>
        <v>0</v>
      </c>
      <c r="AJ22" s="52">
        <f>LARGE($Y22:$AD22,AJ$1)</f>
        <v>0</v>
      </c>
      <c r="AL22" s="96" t="e">
        <f>IF(H22-F22*G22=H22,0,"ok")</f>
        <v>#VALUE!</v>
      </c>
      <c r="AM22" s="96" t="e">
        <f>IF(K22-I22*J22=K22,0,"ok")</f>
        <v>#VALUE!</v>
      </c>
      <c r="AN22" s="96" t="e">
        <f>IF(N22-L22*M22=N22,0,"ok")</f>
        <v>#VALUE!</v>
      </c>
      <c r="AO22" s="96" t="e">
        <f>IF(Q22-O22*P22=Q22,0,"ok")</f>
        <v>#VALUE!</v>
      </c>
      <c r="AP22" s="96" t="e">
        <f>IF(T22-R22*S22=T22,0,"ok")</f>
        <v>#VALUE!</v>
      </c>
      <c r="AQ22" s="96" t="e">
        <f>IF(W22-U22*V22=W22,0,"ok")</f>
        <v>#VALUE!</v>
      </c>
      <c r="AR22" s="107">
        <f>COUNT(AL22:AQ22)</f>
        <v>0</v>
      </c>
      <c r="AS22" s="109">
        <f>IF(E22&lt;&gt;0,(COUNT(F22:W22)+3)/18,0)</f>
        <v>0</v>
      </c>
    </row>
    <row r="23" spans="1:45" ht="12.75" customHeight="1">
      <c r="A23" s="3">
        <v>11</v>
      </c>
      <c r="C23" s="41" t="s">
        <v>423</v>
      </c>
      <c r="D23" s="42" t="s">
        <v>424</v>
      </c>
      <c r="E23" s="20">
        <f>AVERAGE(AE23:AH23)</f>
        <v>0</v>
      </c>
      <c r="F23" s="1"/>
      <c r="G23" s="18"/>
      <c r="H23" s="64" t="str">
        <f>IF(OR(ISNUMBER(F23),ISNUMBER(G23)),F23+G23,"")</f>
        <v/>
      </c>
      <c r="I23" s="2"/>
      <c r="J23" s="18"/>
      <c r="K23" s="64" t="str">
        <f>IF(OR(ISNUMBER(I23),ISNUMBER(J23)),I23+J23,"")</f>
        <v/>
      </c>
      <c r="L23" s="2"/>
      <c r="M23" s="18"/>
      <c r="N23" s="65" t="str">
        <f>IF(OR(ISNUMBER(L23),ISNUMBER(M23)),L23+M23,"")</f>
        <v/>
      </c>
      <c r="O23" s="1"/>
      <c r="P23" s="18"/>
      <c r="Q23" s="64" t="str">
        <f>IF(OR(ISNUMBER(O23),ISNUMBER(P23)),O23+P23,"")</f>
        <v/>
      </c>
      <c r="R23" s="2"/>
      <c r="S23" s="18"/>
      <c r="T23" s="65" t="str">
        <f>IF(OR(ISNUMBER(R23),ISNUMBER(S23)),R23+S23,"")</f>
        <v/>
      </c>
      <c r="U23" s="1"/>
      <c r="V23" s="18"/>
      <c r="W23" s="64" t="str">
        <f>IF(OR(ISNUMBER(U23),ISNUMBER(V23)),U23+V23,"")</f>
        <v/>
      </c>
      <c r="X23" s="106">
        <f>IF(AS23=4/6,0.7,AS23)</f>
        <v>0</v>
      </c>
      <c r="Y23" s="51">
        <f>F23+G23</f>
        <v>0</v>
      </c>
      <c r="Z23" s="51">
        <f>I23+J23</f>
        <v>0</v>
      </c>
      <c r="AA23" s="51">
        <f>L23+M23</f>
        <v>0</v>
      </c>
      <c r="AB23" s="51">
        <f>O23+P23</f>
        <v>0</v>
      </c>
      <c r="AC23" s="51">
        <f>R23+S23</f>
        <v>0</v>
      </c>
      <c r="AD23" s="51">
        <f>U23+V23</f>
        <v>0</v>
      </c>
      <c r="AE23" s="52">
        <f>LARGE($Y23:$AD23,AE$1)</f>
        <v>0</v>
      </c>
      <c r="AF23" s="52">
        <f>LARGE($Y23:$AD23,AF$1)</f>
        <v>0</v>
      </c>
      <c r="AG23" s="52">
        <f>LARGE($Y23:$AD23,AG$1)</f>
        <v>0</v>
      </c>
      <c r="AH23" s="52">
        <f>LARGE($Y23:$AD23,AH$1)</f>
        <v>0</v>
      </c>
      <c r="AI23" s="52">
        <f>LARGE($Y23:$AD23,AI$1)</f>
        <v>0</v>
      </c>
      <c r="AJ23" s="52">
        <f>LARGE($Y23:$AD23,AJ$1)</f>
        <v>0</v>
      </c>
      <c r="AL23" s="96" t="e">
        <f>IF(H23-F23*G23=H23,0,"ok")</f>
        <v>#VALUE!</v>
      </c>
      <c r="AM23" s="96" t="e">
        <f>IF(K23-I23*J23=K23,0,"ok")</f>
        <v>#VALUE!</v>
      </c>
      <c r="AN23" s="96" t="e">
        <f>IF(N23-L23*M23=N23,0,"ok")</f>
        <v>#VALUE!</v>
      </c>
      <c r="AO23" s="96" t="e">
        <f>IF(Q23-O23*P23=Q23,0,"ok")</f>
        <v>#VALUE!</v>
      </c>
      <c r="AP23" s="96" t="e">
        <f>IF(T23-R23*S23=T23,0,"ok")</f>
        <v>#VALUE!</v>
      </c>
      <c r="AQ23" s="96" t="e">
        <f>IF(W23-U23*V23=W23,0,"ok")</f>
        <v>#VALUE!</v>
      </c>
      <c r="AR23" s="107">
        <f>COUNT(AL23:AQ23)</f>
        <v>0</v>
      </c>
      <c r="AS23" s="109">
        <f>IF(E23&lt;&gt;0,(COUNT(F23:W23)+3)/18,0)</f>
        <v>0</v>
      </c>
    </row>
    <row r="24" spans="1:45" ht="12.75" customHeight="1">
      <c r="A24" s="3">
        <v>13</v>
      </c>
      <c r="C24" s="41" t="s">
        <v>508</v>
      </c>
      <c r="D24" s="42" t="s">
        <v>509</v>
      </c>
      <c r="E24" s="20">
        <f>AVERAGE(AE24:AH24)</f>
        <v>0</v>
      </c>
      <c r="F24" s="1"/>
      <c r="G24" s="18"/>
      <c r="H24" s="64" t="str">
        <f>IF(OR(ISNUMBER(F24),ISNUMBER(G24)),F24+G24,"")</f>
        <v/>
      </c>
      <c r="I24" s="2"/>
      <c r="J24" s="18"/>
      <c r="K24" s="64" t="str">
        <f>IF(OR(ISNUMBER(I24),ISNUMBER(J24)),I24+J24,"")</f>
        <v/>
      </c>
      <c r="L24" s="2"/>
      <c r="M24" s="18"/>
      <c r="N24" s="65" t="str">
        <f>IF(OR(ISNUMBER(L24),ISNUMBER(M24)),L24+M24,"")</f>
        <v/>
      </c>
      <c r="O24" s="1"/>
      <c r="P24" s="18"/>
      <c r="Q24" s="64" t="str">
        <f>IF(OR(ISNUMBER(O24),ISNUMBER(P24)),O24+P24,"")</f>
        <v/>
      </c>
      <c r="R24" s="83"/>
      <c r="S24" s="72"/>
      <c r="T24" s="65" t="str">
        <f>IF(OR(ISNUMBER(R24),ISNUMBER(S24)),R24+S24,"")</f>
        <v/>
      </c>
      <c r="U24" s="71"/>
      <c r="V24" s="72"/>
      <c r="W24" s="64" t="str">
        <f>IF(OR(ISNUMBER(U24),ISNUMBER(V24)),U24+V24,"")</f>
        <v/>
      </c>
      <c r="X24" s="106">
        <f>IF(AS24=4/6,0.7,AS24)</f>
        <v>0</v>
      </c>
      <c r="Y24" s="51">
        <f>F24+G24</f>
        <v>0</v>
      </c>
      <c r="Z24" s="51">
        <f>I24+J24</f>
        <v>0</v>
      </c>
      <c r="AA24" s="51">
        <f>L24+M24</f>
        <v>0</v>
      </c>
      <c r="AB24" s="51">
        <f>O24+P24</f>
        <v>0</v>
      </c>
      <c r="AC24" s="51">
        <f>R24+S24</f>
        <v>0</v>
      </c>
      <c r="AD24" s="51">
        <f>U24+V24</f>
        <v>0</v>
      </c>
      <c r="AE24" s="52">
        <f>LARGE($Y24:$AD24,AE$1)</f>
        <v>0</v>
      </c>
      <c r="AF24" s="52">
        <f>LARGE($Y24:$AD24,AF$1)</f>
        <v>0</v>
      </c>
      <c r="AG24" s="52">
        <f>LARGE($Y24:$AD24,AG$1)</f>
        <v>0</v>
      </c>
      <c r="AH24" s="52">
        <f>LARGE($Y24:$AD24,AH$1)</f>
        <v>0</v>
      </c>
      <c r="AI24" s="52">
        <f>LARGE($Y24:$AD24,AI$1)</f>
        <v>0</v>
      </c>
      <c r="AJ24" s="52">
        <f>LARGE($Y24:$AD24,AJ$1)</f>
        <v>0</v>
      </c>
      <c r="AL24" s="96" t="e">
        <f>IF(H24-F24*G24=H24,0,"ok")</f>
        <v>#VALUE!</v>
      </c>
      <c r="AM24" s="96" t="e">
        <f>IF(K24-I24*J24=K24,0,"ok")</f>
        <v>#VALUE!</v>
      </c>
      <c r="AN24" s="96" t="e">
        <f>IF(N24-L24*M24=N24,0,"ok")</f>
        <v>#VALUE!</v>
      </c>
      <c r="AO24" s="96" t="e">
        <f>IF(Q24-O24*P24=Q24,0,"ok")</f>
        <v>#VALUE!</v>
      </c>
      <c r="AP24" s="96" t="e">
        <f>IF(T24-R24*S24=T24,0,"ok")</f>
        <v>#VALUE!</v>
      </c>
      <c r="AQ24" s="96" t="e">
        <f>IF(W24-U24*V24=W24,0,"ok")</f>
        <v>#VALUE!</v>
      </c>
      <c r="AR24" s="107">
        <f>COUNT(AL24:AQ24)</f>
        <v>0</v>
      </c>
      <c r="AS24" s="109">
        <f>IF(E24&lt;&gt;0,(COUNT(F24:W24)+3)/18,0)</f>
        <v>0</v>
      </c>
    </row>
    <row r="25" spans="1:45" ht="12.75" customHeight="1">
      <c r="A25" s="3">
        <v>13</v>
      </c>
      <c r="C25" s="25" t="s">
        <v>514</v>
      </c>
      <c r="D25" s="22" t="s">
        <v>515</v>
      </c>
      <c r="E25" s="20">
        <f>AVERAGE(AE25:AH25)</f>
        <v>0</v>
      </c>
      <c r="F25" s="1"/>
      <c r="G25" s="18"/>
      <c r="H25" s="64" t="str">
        <f>IF(OR(ISNUMBER(F25),ISNUMBER(G25)),F25+G25,"")</f>
        <v/>
      </c>
      <c r="I25" s="2"/>
      <c r="J25" s="18"/>
      <c r="K25" s="64" t="str">
        <f>IF(OR(ISNUMBER(I25),ISNUMBER(J25)),I25+J25,"")</f>
        <v/>
      </c>
      <c r="L25" s="2"/>
      <c r="M25" s="18"/>
      <c r="N25" s="65" t="str">
        <f>IF(OR(ISNUMBER(L25),ISNUMBER(M25)),L25+M25,"")</f>
        <v/>
      </c>
      <c r="O25" s="1"/>
      <c r="P25" s="18"/>
      <c r="Q25" s="64" t="str">
        <f>IF(OR(ISNUMBER(O25),ISNUMBER(P25)),O25+P25,"")</f>
        <v/>
      </c>
      <c r="R25" s="83"/>
      <c r="S25" s="72"/>
      <c r="T25" s="65" t="str">
        <f>IF(OR(ISNUMBER(R25),ISNUMBER(S25)),R25+S25,"")</f>
        <v/>
      </c>
      <c r="U25" s="71"/>
      <c r="V25" s="72"/>
      <c r="W25" s="64" t="str">
        <f>IF(OR(ISNUMBER(U25),ISNUMBER(V25)),U25+V25,"")</f>
        <v/>
      </c>
      <c r="X25" s="106">
        <f>IF(AS25=4/6,0.7,AS25)</f>
        <v>0</v>
      </c>
      <c r="Y25" s="51">
        <f>F25+G25</f>
        <v>0</v>
      </c>
      <c r="Z25" s="51">
        <f>I25+J25</f>
        <v>0</v>
      </c>
      <c r="AA25" s="51">
        <f>L25+M25</f>
        <v>0</v>
      </c>
      <c r="AB25" s="51">
        <f>O25+P25</f>
        <v>0</v>
      </c>
      <c r="AC25" s="51">
        <f>R25+S25</f>
        <v>0</v>
      </c>
      <c r="AD25" s="51">
        <f>U25+V25</f>
        <v>0</v>
      </c>
      <c r="AE25" s="52">
        <f>LARGE($Y25:$AD25,AE$1)</f>
        <v>0</v>
      </c>
      <c r="AF25" s="52">
        <f>LARGE($Y25:$AD25,AF$1)</f>
        <v>0</v>
      </c>
      <c r="AG25" s="52">
        <f>LARGE($Y25:$AD25,AG$1)</f>
        <v>0</v>
      </c>
      <c r="AH25" s="52">
        <f>LARGE($Y25:$AD25,AH$1)</f>
        <v>0</v>
      </c>
      <c r="AI25" s="52">
        <f>LARGE($Y25:$AD25,AI$1)</f>
        <v>0</v>
      </c>
      <c r="AJ25" s="52">
        <f>LARGE($Y25:$AD25,AJ$1)</f>
        <v>0</v>
      </c>
      <c r="AL25" s="96" t="e">
        <f>IF(H25-F25*G25=H25,0,"ok")</f>
        <v>#VALUE!</v>
      </c>
      <c r="AM25" s="96" t="e">
        <f>IF(K25-I25*J25=K25,0,"ok")</f>
        <v>#VALUE!</v>
      </c>
      <c r="AN25" s="96" t="e">
        <f>IF(N25-L25*M25=N25,0,"ok")</f>
        <v>#VALUE!</v>
      </c>
      <c r="AO25" s="96" t="e">
        <f>IF(Q25-O25*P25=Q25,0,"ok")</f>
        <v>#VALUE!</v>
      </c>
      <c r="AP25" s="96" t="e">
        <f>IF(T25-R25*S25=T25,0,"ok")</f>
        <v>#VALUE!</v>
      </c>
      <c r="AQ25" s="96" t="e">
        <f>IF(W25-U25*V25=W25,0,"ok")</f>
        <v>#VALUE!</v>
      </c>
      <c r="AR25" s="107">
        <f>COUNT(AL25:AQ25)</f>
        <v>0</v>
      </c>
      <c r="AS25" s="109">
        <f>IF(E25&lt;&gt;0,(COUNT(F25:W25)+3)/18,0)</f>
        <v>0</v>
      </c>
    </row>
    <row r="26" spans="1:45" ht="12.75" customHeight="1">
      <c r="A26" s="3">
        <v>13</v>
      </c>
      <c r="C26" s="41" t="s">
        <v>531</v>
      </c>
      <c r="D26" s="42" t="s">
        <v>532</v>
      </c>
      <c r="E26" s="20">
        <f>AVERAGE(AE26:AH26)</f>
        <v>0</v>
      </c>
      <c r="F26" s="1"/>
      <c r="G26" s="18"/>
      <c r="H26" s="64" t="str">
        <f>IF(OR(ISNUMBER(F26),ISNUMBER(G26)),F26+G26,"")</f>
        <v/>
      </c>
      <c r="I26" s="2"/>
      <c r="J26" s="18"/>
      <c r="K26" s="64" t="str">
        <f>IF(OR(ISNUMBER(I26),ISNUMBER(J26)),I26+J26,"")</f>
        <v/>
      </c>
      <c r="L26" s="2"/>
      <c r="M26" s="18"/>
      <c r="N26" s="65" t="str">
        <f>IF(OR(ISNUMBER(L26),ISNUMBER(M26)),L26+M26,"")</f>
        <v/>
      </c>
      <c r="O26" s="1"/>
      <c r="P26" s="18"/>
      <c r="Q26" s="64" t="str">
        <f>IF(OR(ISNUMBER(O26),ISNUMBER(P26)),O26+P26,"")</f>
        <v/>
      </c>
      <c r="R26" s="83"/>
      <c r="S26" s="72"/>
      <c r="T26" s="65" t="str">
        <f>IF(OR(ISNUMBER(R26),ISNUMBER(S26)),R26+S26,"")</f>
        <v/>
      </c>
      <c r="U26" s="71"/>
      <c r="V26" s="72"/>
      <c r="W26" s="64" t="str">
        <f>IF(OR(ISNUMBER(U26),ISNUMBER(V26)),U26+V26,"")</f>
        <v/>
      </c>
      <c r="X26" s="106">
        <f>IF(AS26=4/6,0.7,AS26)</f>
        <v>0</v>
      </c>
      <c r="Y26" s="51">
        <f>F26+G26</f>
        <v>0</v>
      </c>
      <c r="Z26" s="51">
        <f>I26+J26</f>
        <v>0</v>
      </c>
      <c r="AA26" s="51">
        <f>L26+M26</f>
        <v>0</v>
      </c>
      <c r="AB26" s="51">
        <f>O26+P26</f>
        <v>0</v>
      </c>
      <c r="AC26" s="51">
        <f>R26+S26</f>
        <v>0</v>
      </c>
      <c r="AD26" s="51">
        <f>U26+V26</f>
        <v>0</v>
      </c>
      <c r="AE26" s="52">
        <f>LARGE($Y26:$AD26,AE$1)</f>
        <v>0</v>
      </c>
      <c r="AF26" s="52">
        <f>LARGE($Y26:$AD26,AF$1)</f>
        <v>0</v>
      </c>
      <c r="AG26" s="52">
        <f>LARGE($Y26:$AD26,AG$1)</f>
        <v>0</v>
      </c>
      <c r="AH26" s="52">
        <f>LARGE($Y26:$AD26,AH$1)</f>
        <v>0</v>
      </c>
      <c r="AI26" s="52">
        <f>LARGE($Y26:$AD26,AI$1)</f>
        <v>0</v>
      </c>
      <c r="AJ26" s="52">
        <f>LARGE($Y26:$AD26,AJ$1)</f>
        <v>0</v>
      </c>
      <c r="AL26" s="96" t="e">
        <f>IF(H26-F26*G26=H26,0,"ok")</f>
        <v>#VALUE!</v>
      </c>
      <c r="AM26" s="96" t="e">
        <f>IF(K26-I26*J26=K26,0,"ok")</f>
        <v>#VALUE!</v>
      </c>
      <c r="AN26" s="96" t="e">
        <f>IF(N26-L26*M26=N26,0,"ok")</f>
        <v>#VALUE!</v>
      </c>
      <c r="AO26" s="96" t="e">
        <f>IF(Q26-O26*P26=Q26,0,"ok")</f>
        <v>#VALUE!</v>
      </c>
      <c r="AP26" s="96" t="e">
        <f>IF(T26-R26*S26=T26,0,"ok")</f>
        <v>#VALUE!</v>
      </c>
      <c r="AQ26" s="96" t="e">
        <f>IF(W26-U26*V26=W26,0,"ok")</f>
        <v>#VALUE!</v>
      </c>
      <c r="AR26" s="107">
        <f>COUNT(AL26:AQ26)</f>
        <v>0</v>
      </c>
      <c r="AS26" s="109">
        <f>IF(E26&lt;&gt;0,(COUNT(F26:W26)+3)/18,0)</f>
        <v>0</v>
      </c>
    </row>
    <row r="27" spans="1:45" ht="12.75" customHeight="1">
      <c r="A27" s="3">
        <v>13</v>
      </c>
      <c r="C27" s="41" t="s">
        <v>535</v>
      </c>
      <c r="D27" s="42" t="s">
        <v>536</v>
      </c>
      <c r="E27" s="20">
        <f>AVERAGE(AE27:AH27)</f>
        <v>0</v>
      </c>
      <c r="F27" s="1"/>
      <c r="G27" s="18"/>
      <c r="H27" s="64" t="str">
        <f>IF(OR(ISNUMBER(F27),ISNUMBER(G27)),F27+G27,"")</f>
        <v/>
      </c>
      <c r="I27" s="2"/>
      <c r="J27" s="18"/>
      <c r="K27" s="64" t="str">
        <f>IF(OR(ISNUMBER(I27),ISNUMBER(J27)),I27+J27,"")</f>
        <v/>
      </c>
      <c r="L27" s="2"/>
      <c r="M27" s="18"/>
      <c r="N27" s="65" t="str">
        <f>IF(OR(ISNUMBER(L27),ISNUMBER(M27)),L27+M27,"")</f>
        <v/>
      </c>
      <c r="O27" s="1"/>
      <c r="P27" s="18"/>
      <c r="Q27" s="64" t="str">
        <f>IF(OR(ISNUMBER(O27),ISNUMBER(P27)),O27+P27,"")</f>
        <v/>
      </c>
      <c r="R27" s="83"/>
      <c r="S27" s="72"/>
      <c r="T27" s="65" t="str">
        <f>IF(OR(ISNUMBER(R27),ISNUMBER(S27)),R27+S27,"")</f>
        <v/>
      </c>
      <c r="U27" s="71"/>
      <c r="V27" s="72"/>
      <c r="W27" s="64" t="str">
        <f>IF(OR(ISNUMBER(U27),ISNUMBER(V27)),U27+V27,"")</f>
        <v/>
      </c>
      <c r="X27" s="106">
        <f>IF(AS27=4/6,0.7,AS27)</f>
        <v>0</v>
      </c>
      <c r="Y27" s="51">
        <f>F27+G27</f>
        <v>0</v>
      </c>
      <c r="Z27" s="51">
        <f>I27+J27</f>
        <v>0</v>
      </c>
      <c r="AA27" s="51">
        <f>L27+M27</f>
        <v>0</v>
      </c>
      <c r="AB27" s="51">
        <f>O27+P27</f>
        <v>0</v>
      </c>
      <c r="AC27" s="51">
        <f>R27+S27</f>
        <v>0</v>
      </c>
      <c r="AD27" s="51">
        <f>U27+V27</f>
        <v>0</v>
      </c>
      <c r="AE27" s="52">
        <f>LARGE($Y27:$AD27,AE$1)</f>
        <v>0</v>
      </c>
      <c r="AF27" s="52">
        <f>LARGE($Y27:$AD27,AF$1)</f>
        <v>0</v>
      </c>
      <c r="AG27" s="52">
        <f>LARGE($Y27:$AD27,AG$1)</f>
        <v>0</v>
      </c>
      <c r="AH27" s="52">
        <f>LARGE($Y27:$AD27,AH$1)</f>
        <v>0</v>
      </c>
      <c r="AI27" s="52">
        <f>LARGE($Y27:$AD27,AI$1)</f>
        <v>0</v>
      </c>
      <c r="AJ27" s="52">
        <f>LARGE($Y27:$AD27,AJ$1)</f>
        <v>0</v>
      </c>
      <c r="AL27" s="96" t="e">
        <f>IF(H27-F27*G27=H27,0,"ok")</f>
        <v>#VALUE!</v>
      </c>
      <c r="AM27" s="96" t="e">
        <f>IF(K27-I27*J27=K27,0,"ok")</f>
        <v>#VALUE!</v>
      </c>
      <c r="AN27" s="96" t="e">
        <f>IF(N27-L27*M27=N27,0,"ok")</f>
        <v>#VALUE!</v>
      </c>
      <c r="AO27" s="96" t="e">
        <f>IF(Q27-O27*P27=Q27,0,"ok")</f>
        <v>#VALUE!</v>
      </c>
      <c r="AP27" s="96" t="e">
        <f>IF(T27-R27*S27=T27,0,"ok")</f>
        <v>#VALUE!</v>
      </c>
      <c r="AQ27" s="96" t="e">
        <f>IF(W27-U27*V27=W27,0,"ok")</f>
        <v>#VALUE!</v>
      </c>
      <c r="AR27" s="107">
        <f>COUNT(AL27:AQ27)</f>
        <v>0</v>
      </c>
      <c r="AS27" s="109">
        <f>IF(E27&lt;&gt;0,(COUNT(F27:W27)+3)/18,0)</f>
        <v>0</v>
      </c>
    </row>
    <row r="28" spans="1:45" ht="12.75" customHeight="1">
      <c r="A28" s="3">
        <v>14</v>
      </c>
      <c r="C28" s="41" t="s">
        <v>545</v>
      </c>
      <c r="D28" s="42" t="s">
        <v>546</v>
      </c>
      <c r="E28" s="20">
        <f>AVERAGE(AE28:AH28)</f>
        <v>0</v>
      </c>
      <c r="F28" s="1"/>
      <c r="G28" s="18"/>
      <c r="H28" s="64" t="str">
        <f>IF(OR(ISNUMBER(F28),ISNUMBER(G28)),F28+G28,"")</f>
        <v/>
      </c>
      <c r="I28" s="2"/>
      <c r="J28" s="18"/>
      <c r="K28" s="64" t="str">
        <f>IF(OR(ISNUMBER(I28),ISNUMBER(J28)),I28+J28,"")</f>
        <v/>
      </c>
      <c r="L28" s="2"/>
      <c r="M28" s="18"/>
      <c r="N28" s="65" t="str">
        <f>IF(OR(ISNUMBER(L28),ISNUMBER(M28)),L28+M28,"")</f>
        <v/>
      </c>
      <c r="O28" s="1"/>
      <c r="P28" s="18"/>
      <c r="Q28" s="64" t="str">
        <f>IF(OR(ISNUMBER(O28),ISNUMBER(P28)),O28+P28,"")</f>
        <v/>
      </c>
      <c r="R28" s="2"/>
      <c r="S28" s="18"/>
      <c r="T28" s="65" t="str">
        <f>IF(OR(ISNUMBER(R28),ISNUMBER(S28)),R28+S28,"")</f>
        <v/>
      </c>
      <c r="U28" s="1"/>
      <c r="V28" s="18"/>
      <c r="W28" s="64" t="str">
        <f>IF(OR(ISNUMBER(U28),ISNUMBER(V28)),U28+V28,"")</f>
        <v/>
      </c>
      <c r="X28" s="106">
        <f>IF(AS28=4/6,0.7,AS28)</f>
        <v>0</v>
      </c>
      <c r="Y28" s="51">
        <f>F28+G28</f>
        <v>0</v>
      </c>
      <c r="Z28" s="51">
        <f>I28+J28</f>
        <v>0</v>
      </c>
      <c r="AA28" s="51">
        <f>L28+M28</f>
        <v>0</v>
      </c>
      <c r="AB28" s="51">
        <f>O28+P28</f>
        <v>0</v>
      </c>
      <c r="AC28" s="51">
        <f>R28+S28</f>
        <v>0</v>
      </c>
      <c r="AD28" s="51">
        <f>U28+V28</f>
        <v>0</v>
      </c>
      <c r="AE28" s="52">
        <f>LARGE($Y28:$AD28,AE$1)</f>
        <v>0</v>
      </c>
      <c r="AF28" s="52">
        <f>LARGE($Y28:$AD28,AF$1)</f>
        <v>0</v>
      </c>
      <c r="AG28" s="52">
        <f>LARGE($Y28:$AD28,AG$1)</f>
        <v>0</v>
      </c>
      <c r="AH28" s="52">
        <f>LARGE($Y28:$AD28,AH$1)</f>
        <v>0</v>
      </c>
      <c r="AI28" s="52">
        <f>LARGE($Y28:$AD28,AI$1)</f>
        <v>0</v>
      </c>
      <c r="AJ28" s="52">
        <f>LARGE($Y28:$AD28,AJ$1)</f>
        <v>0</v>
      </c>
      <c r="AL28" s="96" t="e">
        <f>IF(H28-F28*G28=H28,0,"ok")</f>
        <v>#VALUE!</v>
      </c>
      <c r="AM28" s="96" t="e">
        <f>IF(K28-I28*J28=K28,0,"ok")</f>
        <v>#VALUE!</v>
      </c>
      <c r="AN28" s="96" t="e">
        <f>IF(N28-L28*M28=N28,0,"ok")</f>
        <v>#VALUE!</v>
      </c>
      <c r="AO28" s="96" t="e">
        <f>IF(Q28-O28*P28=Q28,0,"ok")</f>
        <v>#VALUE!</v>
      </c>
      <c r="AP28" s="96" t="e">
        <f>IF(T28-R28*S28=T28,0,"ok")</f>
        <v>#VALUE!</v>
      </c>
      <c r="AQ28" s="96" t="e">
        <f>IF(W28-U28*V28=W28,0,"ok")</f>
        <v>#VALUE!</v>
      </c>
      <c r="AR28" s="107">
        <f>COUNT(AL28:AQ28)</f>
        <v>0</v>
      </c>
      <c r="AS28" s="109">
        <f>IF(E28&lt;&gt;0,(COUNT(F28:W28)+3)/18,0)</f>
        <v>0</v>
      </c>
    </row>
    <row r="29" spans="1:45" ht="12.75" customHeight="1">
      <c r="A29" s="3">
        <v>17</v>
      </c>
      <c r="C29" s="41" t="s">
        <v>706</v>
      </c>
      <c r="D29" s="42" t="s">
        <v>707</v>
      </c>
      <c r="E29" s="20">
        <f>AVERAGE(AE29:AH29)</f>
        <v>0</v>
      </c>
      <c r="F29" s="1"/>
      <c r="G29" s="18"/>
      <c r="H29" s="64" t="str">
        <f>IF(OR(ISNUMBER(F29),ISNUMBER(G29)),F29+G29,"")</f>
        <v/>
      </c>
      <c r="I29" s="2"/>
      <c r="J29" s="18"/>
      <c r="K29" s="64" t="str">
        <f>IF(OR(ISNUMBER(I29),ISNUMBER(J29)),I29+J29,"")</f>
        <v/>
      </c>
      <c r="L29" s="2"/>
      <c r="M29" s="18"/>
      <c r="N29" s="65" t="str">
        <f>IF(OR(ISNUMBER(L29),ISNUMBER(M29)),L29+M29,"")</f>
        <v/>
      </c>
      <c r="O29" s="1"/>
      <c r="P29" s="18"/>
      <c r="Q29" s="64" t="str">
        <f>IF(OR(ISNUMBER(O29),ISNUMBER(P29)),O29+P29,"")</f>
        <v/>
      </c>
      <c r="R29" s="2"/>
      <c r="S29" s="18"/>
      <c r="T29" s="65" t="str">
        <f>IF(OR(ISNUMBER(R29),ISNUMBER(S29)),R29+S29,"")</f>
        <v/>
      </c>
      <c r="U29" s="1"/>
      <c r="V29" s="18"/>
      <c r="W29" s="64" t="str">
        <f>IF(OR(ISNUMBER(U29),ISNUMBER(V29)),U29+V29,"")</f>
        <v/>
      </c>
      <c r="X29" s="106">
        <f>IF(AS29=4/6,0.7,AS29)</f>
        <v>0</v>
      </c>
      <c r="Y29" s="51">
        <f>F29+G29</f>
        <v>0</v>
      </c>
      <c r="Z29" s="51">
        <f>I29+J29</f>
        <v>0</v>
      </c>
      <c r="AA29" s="51">
        <f>L29+M29</f>
        <v>0</v>
      </c>
      <c r="AB29" s="51">
        <f>O29+P29</f>
        <v>0</v>
      </c>
      <c r="AC29" s="51">
        <f>R29+S29</f>
        <v>0</v>
      </c>
      <c r="AD29" s="51">
        <f>U29+V29</f>
        <v>0</v>
      </c>
      <c r="AE29" s="52">
        <f>LARGE($Y29:$AD29,AE$1)</f>
        <v>0</v>
      </c>
      <c r="AF29" s="52">
        <f>LARGE($Y29:$AD29,AF$1)</f>
        <v>0</v>
      </c>
      <c r="AG29" s="52">
        <f>LARGE($Y29:$AD29,AG$1)</f>
        <v>0</v>
      </c>
      <c r="AH29" s="52">
        <f>LARGE($Y29:$AD29,AH$1)</f>
        <v>0</v>
      </c>
      <c r="AI29" s="52">
        <f>LARGE($Y29:$AD29,AI$1)</f>
        <v>0</v>
      </c>
      <c r="AJ29" s="52">
        <f>LARGE($Y29:$AD29,AJ$1)</f>
        <v>0</v>
      </c>
      <c r="AL29" s="96" t="e">
        <f>IF(H29-F29*G29=H29,0,"ok")</f>
        <v>#VALUE!</v>
      </c>
      <c r="AM29" s="96" t="e">
        <f>IF(K29-I29*J29=K29,0,"ok")</f>
        <v>#VALUE!</v>
      </c>
      <c r="AN29" s="96" t="e">
        <f>IF(N29-L29*M29=N29,0,"ok")</f>
        <v>#VALUE!</v>
      </c>
      <c r="AO29" s="96" t="e">
        <f>IF(Q29-O29*P29=Q29,0,"ok")</f>
        <v>#VALUE!</v>
      </c>
      <c r="AP29" s="96" t="e">
        <f>IF(T29-R29*S29=T29,0,"ok")</f>
        <v>#VALUE!</v>
      </c>
      <c r="AQ29" s="96" t="e">
        <f>IF(W29-U29*V29=W29,0,"ok")</f>
        <v>#VALUE!</v>
      </c>
      <c r="AR29" s="107">
        <f>COUNT(AL29:AQ29)</f>
        <v>0</v>
      </c>
      <c r="AS29" s="109">
        <f>IF(E29&lt;&gt;0,(COUNT(F29:W29)+3)/18,0)</f>
        <v>0</v>
      </c>
    </row>
    <row r="30" spans="1:45" ht="12.75" customHeight="1">
      <c r="A30" s="3">
        <v>18</v>
      </c>
      <c r="C30" s="41" t="s">
        <v>768</v>
      </c>
      <c r="D30" s="42" t="s">
        <v>769</v>
      </c>
      <c r="E30" s="20">
        <f>AVERAGE(AE30:AH30)</f>
        <v>0</v>
      </c>
      <c r="F30" s="1"/>
      <c r="G30" s="18"/>
      <c r="H30" s="64" t="str">
        <f>IF(OR(ISNUMBER(F30),ISNUMBER(G30)),F30+G30,"")</f>
        <v/>
      </c>
      <c r="I30" s="2"/>
      <c r="J30" s="18"/>
      <c r="K30" s="64" t="str">
        <f>IF(OR(ISNUMBER(I30),ISNUMBER(J30)),I30+J30,"")</f>
        <v/>
      </c>
      <c r="L30" s="2"/>
      <c r="M30" s="18"/>
      <c r="N30" s="65" t="str">
        <f>IF(OR(ISNUMBER(L30),ISNUMBER(M30)),L30+M30,"")</f>
        <v/>
      </c>
      <c r="O30" s="1"/>
      <c r="P30" s="18"/>
      <c r="Q30" s="64" t="str">
        <f>IF(OR(ISNUMBER(O30),ISNUMBER(P30)),O30+P30,"")</f>
        <v/>
      </c>
      <c r="R30" s="2"/>
      <c r="S30" s="18"/>
      <c r="T30" s="65" t="str">
        <f>IF(OR(ISNUMBER(R30),ISNUMBER(S30)),R30+S30,"")</f>
        <v/>
      </c>
      <c r="U30" s="1"/>
      <c r="V30" s="18"/>
      <c r="W30" s="64" t="str">
        <f>IF(OR(ISNUMBER(U30),ISNUMBER(V30)),U30+V30,"")</f>
        <v/>
      </c>
      <c r="X30" s="106">
        <f>IF(AS30=4/6,0.7,AS30)</f>
        <v>0</v>
      </c>
      <c r="Y30" s="51">
        <f>F30+G30</f>
        <v>0</v>
      </c>
      <c r="Z30" s="51">
        <f>I30+J30</f>
        <v>0</v>
      </c>
      <c r="AA30" s="51">
        <f>L30+M30</f>
        <v>0</v>
      </c>
      <c r="AB30" s="51">
        <f>O30+P30</f>
        <v>0</v>
      </c>
      <c r="AC30" s="51">
        <f>R30+S30</f>
        <v>0</v>
      </c>
      <c r="AD30" s="51">
        <f>U30+V30</f>
        <v>0</v>
      </c>
      <c r="AE30" s="52">
        <f>LARGE($Y30:$AD30,AE$1)</f>
        <v>0</v>
      </c>
      <c r="AF30" s="52">
        <f>LARGE($Y30:$AD30,AF$1)</f>
        <v>0</v>
      </c>
      <c r="AG30" s="52">
        <f>LARGE($Y30:$AD30,AG$1)</f>
        <v>0</v>
      </c>
      <c r="AH30" s="52">
        <f>LARGE($Y30:$AD30,AH$1)</f>
        <v>0</v>
      </c>
      <c r="AI30" s="52">
        <f>LARGE($Y30:$AD30,AI$1)</f>
        <v>0</v>
      </c>
      <c r="AJ30" s="52">
        <f>LARGE($Y30:$AD30,AJ$1)</f>
        <v>0</v>
      </c>
      <c r="AL30" s="96" t="e">
        <f>IF(H30-F30*G30=H30,0,"ok")</f>
        <v>#VALUE!</v>
      </c>
      <c r="AM30" s="96" t="e">
        <f>IF(K30-I30*J30=K30,0,"ok")</f>
        <v>#VALUE!</v>
      </c>
      <c r="AN30" s="96" t="e">
        <f>IF(N30-L30*M30=N30,0,"ok")</f>
        <v>#VALUE!</v>
      </c>
      <c r="AO30" s="96" t="e">
        <f>IF(Q30-O30*P30=Q30,0,"ok")</f>
        <v>#VALUE!</v>
      </c>
      <c r="AP30" s="96" t="e">
        <f>IF(T30-R30*S30=T30,0,"ok")</f>
        <v>#VALUE!</v>
      </c>
      <c r="AQ30" s="96" t="e">
        <f>IF(W30-U30*V30=W30,0,"ok")</f>
        <v>#VALUE!</v>
      </c>
      <c r="AR30" s="107">
        <f>COUNT(AL30:AQ30)</f>
        <v>0</v>
      </c>
      <c r="AS30" s="109">
        <f>IF(E30&lt;&gt;0,(COUNT(F30:W30)+3)/18,0)</f>
        <v>0</v>
      </c>
    </row>
    <row r="31" spans="1:45" ht="12.75" customHeight="1">
      <c r="A31" s="3">
        <v>19</v>
      </c>
      <c r="C31" s="41" t="s">
        <v>820</v>
      </c>
      <c r="D31" s="42" t="s">
        <v>821</v>
      </c>
      <c r="E31" s="20">
        <f>AVERAGE(AE31:AH31)</f>
        <v>0</v>
      </c>
      <c r="F31" s="1"/>
      <c r="G31" s="18"/>
      <c r="H31" s="64" t="str">
        <f>IF(OR(ISNUMBER(F31),ISNUMBER(G31)),F31+G31,"")</f>
        <v/>
      </c>
      <c r="I31" s="2"/>
      <c r="J31" s="18"/>
      <c r="K31" s="64" t="str">
        <f>IF(OR(ISNUMBER(I31),ISNUMBER(J31)),I31+J31,"")</f>
        <v/>
      </c>
      <c r="L31" s="2"/>
      <c r="M31" s="18"/>
      <c r="N31" s="65" t="str">
        <f>IF(OR(ISNUMBER(L31),ISNUMBER(M31)),L31+M31,"")</f>
        <v/>
      </c>
      <c r="O31" s="1"/>
      <c r="P31" s="18"/>
      <c r="Q31" s="64" t="str">
        <f>IF(OR(ISNUMBER(O31),ISNUMBER(P31)),O31+P31,"")</f>
        <v/>
      </c>
      <c r="R31" s="2"/>
      <c r="S31" s="18"/>
      <c r="T31" s="65" t="str">
        <f>IF(OR(ISNUMBER(R31),ISNUMBER(S31)),R31+S31,"")</f>
        <v/>
      </c>
      <c r="U31" s="1"/>
      <c r="V31" s="18"/>
      <c r="W31" s="64" t="str">
        <f>IF(OR(ISNUMBER(U31),ISNUMBER(V31)),U31+V31,"")</f>
        <v/>
      </c>
      <c r="X31" s="106">
        <f>IF(AS31=4/6,0.7,AS31)</f>
        <v>0</v>
      </c>
      <c r="Y31" s="51">
        <f>F31+G31</f>
        <v>0</v>
      </c>
      <c r="Z31" s="51">
        <f>I31+J31</f>
        <v>0</v>
      </c>
      <c r="AA31" s="51">
        <f>L31+M31</f>
        <v>0</v>
      </c>
      <c r="AB31" s="51">
        <f>O31+P31</f>
        <v>0</v>
      </c>
      <c r="AC31" s="51">
        <f>R31+S31</f>
        <v>0</v>
      </c>
      <c r="AD31" s="51">
        <f>U31+V31</f>
        <v>0</v>
      </c>
      <c r="AE31" s="52">
        <f>LARGE($Y31:$AD31,AE$1)</f>
        <v>0</v>
      </c>
      <c r="AF31" s="52">
        <f>LARGE($Y31:$AD31,AF$1)</f>
        <v>0</v>
      </c>
      <c r="AG31" s="52">
        <f>LARGE($Y31:$AD31,AG$1)</f>
        <v>0</v>
      </c>
      <c r="AH31" s="52">
        <f>LARGE($Y31:$AD31,AH$1)</f>
        <v>0</v>
      </c>
      <c r="AI31" s="52">
        <f>LARGE($Y31:$AD31,AI$1)</f>
        <v>0</v>
      </c>
      <c r="AJ31" s="52">
        <f>LARGE($Y31:$AD31,AJ$1)</f>
        <v>0</v>
      </c>
      <c r="AL31" s="96" t="e">
        <f>IF(H31-F31*G31=H31,0,"ok")</f>
        <v>#VALUE!</v>
      </c>
      <c r="AM31" s="96" t="e">
        <f>IF(K31-I31*J31=K31,0,"ok")</f>
        <v>#VALUE!</v>
      </c>
      <c r="AN31" s="96" t="e">
        <f>IF(N31-L31*M31=N31,0,"ok")</f>
        <v>#VALUE!</v>
      </c>
      <c r="AO31" s="96" t="e">
        <f>IF(Q31-O31*P31=Q31,0,"ok")</f>
        <v>#VALUE!</v>
      </c>
      <c r="AP31" s="96" t="e">
        <f>IF(T31-R31*S31=T31,0,"ok")</f>
        <v>#VALUE!</v>
      </c>
      <c r="AQ31" s="96" t="e">
        <f>IF(W31-U31*V31=W31,0,"ok")</f>
        <v>#VALUE!</v>
      </c>
      <c r="AR31" s="107">
        <f>COUNT(AL31:AQ31)</f>
        <v>0</v>
      </c>
      <c r="AS31" s="109">
        <f>IF(E31&lt;&gt;0,(COUNT(F31:W31)+3)/18,0)</f>
        <v>0</v>
      </c>
    </row>
    <row r="32" spans="1:45" ht="12.75" customHeight="1">
      <c r="A32" s="3">
        <v>21</v>
      </c>
      <c r="C32" s="41" t="s">
        <v>888</v>
      </c>
      <c r="D32" s="42" t="s">
        <v>889</v>
      </c>
      <c r="E32" s="20">
        <f>AVERAGE(AE32:AH32)</f>
        <v>0</v>
      </c>
      <c r="F32" s="1"/>
      <c r="G32" s="18"/>
      <c r="H32" s="64" t="str">
        <f>IF(OR(ISNUMBER(F32),ISNUMBER(G32)),F32+G32,"")</f>
        <v/>
      </c>
      <c r="I32" s="2"/>
      <c r="J32" s="18"/>
      <c r="K32" s="64" t="str">
        <f>IF(OR(ISNUMBER(I32),ISNUMBER(J32)),I32+J32,"")</f>
        <v/>
      </c>
      <c r="L32" s="2"/>
      <c r="M32" s="18"/>
      <c r="N32" s="65" t="str">
        <f>IF(OR(ISNUMBER(L32),ISNUMBER(M32)),L32+M32,"")</f>
        <v/>
      </c>
      <c r="O32" s="1"/>
      <c r="P32" s="18"/>
      <c r="Q32" s="64" t="str">
        <f>IF(OR(ISNUMBER(O32),ISNUMBER(P32)),O32+P32,"")</f>
        <v/>
      </c>
      <c r="R32" s="2"/>
      <c r="S32" s="18"/>
      <c r="T32" s="65" t="str">
        <f>IF(OR(ISNUMBER(R32),ISNUMBER(S32)),R32+S32,"")</f>
        <v/>
      </c>
      <c r="U32" s="1"/>
      <c r="V32" s="18"/>
      <c r="W32" s="64" t="str">
        <f>IF(OR(ISNUMBER(U32),ISNUMBER(V32)),U32+V32,"")</f>
        <v/>
      </c>
      <c r="X32" s="106">
        <f>IF(AS32=4/6,0.7,AS32)</f>
        <v>0</v>
      </c>
      <c r="Y32" s="51">
        <f>F32+G32</f>
        <v>0</v>
      </c>
      <c r="Z32" s="51">
        <f>I32+J32</f>
        <v>0</v>
      </c>
      <c r="AA32" s="51">
        <f>L32+M32</f>
        <v>0</v>
      </c>
      <c r="AB32" s="51">
        <f>O32+P32</f>
        <v>0</v>
      </c>
      <c r="AC32" s="51">
        <f>R32+S32</f>
        <v>0</v>
      </c>
      <c r="AD32" s="51">
        <f>U32+V32</f>
        <v>0</v>
      </c>
      <c r="AE32" s="52">
        <f>LARGE($Y32:$AD32,AE$1)</f>
        <v>0</v>
      </c>
      <c r="AF32" s="52">
        <f>LARGE($Y32:$AD32,AF$1)</f>
        <v>0</v>
      </c>
      <c r="AG32" s="52">
        <f>LARGE($Y32:$AD32,AG$1)</f>
        <v>0</v>
      </c>
      <c r="AH32" s="52">
        <f>LARGE($Y32:$AD32,AH$1)</f>
        <v>0</v>
      </c>
      <c r="AI32" s="52">
        <f>LARGE($Y32:$AD32,AI$1)</f>
        <v>0</v>
      </c>
      <c r="AJ32" s="52">
        <f>LARGE($Y32:$AD32,AJ$1)</f>
        <v>0</v>
      </c>
      <c r="AL32" s="96" t="e">
        <f>IF(H32-F32*G32=H32,0,"ok")</f>
        <v>#VALUE!</v>
      </c>
      <c r="AM32" s="96" t="e">
        <f>IF(K32-I32*J32=K32,0,"ok")</f>
        <v>#VALUE!</v>
      </c>
      <c r="AN32" s="96" t="e">
        <f>IF(N32-L32*M32=N32,0,"ok")</f>
        <v>#VALUE!</v>
      </c>
      <c r="AO32" s="96" t="e">
        <f>IF(Q32-O32*P32=Q32,0,"ok")</f>
        <v>#VALUE!</v>
      </c>
      <c r="AP32" s="96" t="e">
        <f>IF(T32-R32*S32=T32,0,"ok")</f>
        <v>#VALUE!</v>
      </c>
      <c r="AQ32" s="96" t="e">
        <f>IF(W32-U32*V32=W32,0,"ok")</f>
        <v>#VALUE!</v>
      </c>
      <c r="AR32" s="107">
        <f>COUNT(AL32:AQ32)</f>
        <v>0</v>
      </c>
      <c r="AS32" s="109">
        <f>IF(E32&lt;&gt;0,(COUNT(F32:W32)+3)/18,0)</f>
        <v>0</v>
      </c>
    </row>
    <row r="33" spans="1:45" ht="12.75" customHeight="1">
      <c r="A33" s="3">
        <v>31</v>
      </c>
      <c r="C33" s="41" t="s">
        <v>952</v>
      </c>
      <c r="D33" s="42" t="s">
        <v>953</v>
      </c>
      <c r="E33" s="20">
        <f>AVERAGE(AE33:AH33)</f>
        <v>0</v>
      </c>
      <c r="F33" s="1"/>
      <c r="G33" s="18"/>
      <c r="H33" s="64" t="str">
        <f>IF(OR(ISNUMBER(F33),ISNUMBER(G33)),F33+G33,"")</f>
        <v/>
      </c>
      <c r="I33" s="2"/>
      <c r="J33" s="18"/>
      <c r="K33" s="64" t="str">
        <f>IF(OR(ISNUMBER(I33),ISNUMBER(J33)),I33+J33,"")</f>
        <v/>
      </c>
      <c r="L33" s="2"/>
      <c r="M33" s="18"/>
      <c r="N33" s="65" t="str">
        <f>IF(OR(ISNUMBER(L33),ISNUMBER(M33)),L33+M33,"")</f>
        <v/>
      </c>
      <c r="O33" s="1"/>
      <c r="P33" s="18"/>
      <c r="Q33" s="64" t="str">
        <f>IF(OR(ISNUMBER(O33),ISNUMBER(P33)),O33+P33,"")</f>
        <v/>
      </c>
      <c r="R33" s="2"/>
      <c r="S33" s="18"/>
      <c r="T33" s="65" t="str">
        <f>IF(OR(ISNUMBER(R33),ISNUMBER(S33)),R33+S33,"")</f>
        <v/>
      </c>
      <c r="U33" s="1"/>
      <c r="V33" s="18"/>
      <c r="W33" s="64" t="str">
        <f>IF(OR(ISNUMBER(U33),ISNUMBER(V33)),U33+V33,"")</f>
        <v/>
      </c>
      <c r="X33" s="106">
        <f>IF(AS33=4/6,0.7,AS33)</f>
        <v>0</v>
      </c>
      <c r="Y33" s="51">
        <f>F33+G33</f>
        <v>0</v>
      </c>
      <c r="Z33" s="51">
        <f>I33+J33</f>
        <v>0</v>
      </c>
      <c r="AA33" s="51">
        <f>L33+M33</f>
        <v>0</v>
      </c>
      <c r="AB33" s="51">
        <f>O33+P33</f>
        <v>0</v>
      </c>
      <c r="AC33" s="51">
        <f>R33+S33</f>
        <v>0</v>
      </c>
      <c r="AD33" s="51">
        <f>U33+V33</f>
        <v>0</v>
      </c>
      <c r="AE33" s="52">
        <f>LARGE($Y33:$AD33,AE$1)</f>
        <v>0</v>
      </c>
      <c r="AF33" s="52">
        <f>LARGE($Y33:$AD33,AF$1)</f>
        <v>0</v>
      </c>
      <c r="AG33" s="52">
        <f>LARGE($Y33:$AD33,AG$1)</f>
        <v>0</v>
      </c>
      <c r="AH33" s="52">
        <f>LARGE($Y33:$AD33,AH$1)</f>
        <v>0</v>
      </c>
      <c r="AI33" s="52">
        <f>LARGE($Y33:$AD33,AI$1)</f>
        <v>0</v>
      </c>
      <c r="AJ33" s="52">
        <f>LARGE($Y33:$AD33,AJ$1)</f>
        <v>0</v>
      </c>
      <c r="AL33" s="96" t="e">
        <f>IF(H33-F33*G33=H33,0,"ok")</f>
        <v>#VALUE!</v>
      </c>
      <c r="AM33" s="96" t="e">
        <f>IF(K33-I33*J33=K33,0,"ok")</f>
        <v>#VALUE!</v>
      </c>
      <c r="AN33" s="96" t="e">
        <f>IF(N33-L33*M33=N33,0,"ok")</f>
        <v>#VALUE!</v>
      </c>
      <c r="AO33" s="96" t="e">
        <f>IF(Q33-O33*P33=Q33,0,"ok")</f>
        <v>#VALUE!</v>
      </c>
      <c r="AP33" s="96" t="e">
        <f>IF(T33-R33*S33=T33,0,"ok")</f>
        <v>#VALUE!</v>
      </c>
      <c r="AQ33" s="96" t="e">
        <f>IF(W33-U33*V33=W33,0,"ok")</f>
        <v>#VALUE!</v>
      </c>
      <c r="AR33" s="107">
        <f>COUNT(AL33:AQ33)</f>
        <v>0</v>
      </c>
      <c r="AS33" s="109">
        <f>IF(E33&lt;&gt;0,(COUNT(F33:W33)+3)/18,0)</f>
        <v>0</v>
      </c>
    </row>
    <row r="34" spans="1:45" ht="12.75" customHeight="1">
      <c r="A34" s="3">
        <v>32</v>
      </c>
      <c r="C34" s="43">
        <v>8991391</v>
      </c>
      <c r="D34" s="44" t="s">
        <v>978</v>
      </c>
      <c r="E34" s="20">
        <f>AVERAGE(AE34:AH34)</f>
        <v>0</v>
      </c>
      <c r="F34" s="4"/>
      <c r="G34" s="16"/>
      <c r="H34" s="64" t="str">
        <f>IF(OR(ISNUMBER(F34),ISNUMBER(G34)),F34+G34,"")</f>
        <v/>
      </c>
      <c r="I34" s="5"/>
      <c r="J34" s="16"/>
      <c r="K34" s="64" t="str">
        <f>IF(OR(ISNUMBER(I34),ISNUMBER(J34)),I34+J34,"")</f>
        <v/>
      </c>
      <c r="L34" s="5"/>
      <c r="M34" s="16"/>
      <c r="N34" s="65" t="str">
        <f>IF(OR(ISNUMBER(L34),ISNUMBER(M34)),L34+M34,"")</f>
        <v/>
      </c>
      <c r="O34" s="4"/>
      <c r="P34" s="16"/>
      <c r="Q34" s="64" t="str">
        <f>IF(OR(ISNUMBER(O34),ISNUMBER(P34)),O34+P34,"")</f>
        <v/>
      </c>
      <c r="R34" s="5"/>
      <c r="S34" s="16"/>
      <c r="T34" s="65" t="str">
        <f>IF(OR(ISNUMBER(R34),ISNUMBER(S34)),R34+S34,"")</f>
        <v/>
      </c>
      <c r="U34" s="4"/>
      <c r="V34" s="16"/>
      <c r="W34" s="64" t="str">
        <f>IF(OR(ISNUMBER(U34),ISNUMBER(V34)),U34+V34,"")</f>
        <v/>
      </c>
      <c r="X34" s="106">
        <f>IF(AS34=4/6,0.7,AS34)</f>
        <v>0</v>
      </c>
      <c r="Y34" s="51">
        <f>F34+G34</f>
        <v>0</v>
      </c>
      <c r="Z34" s="51">
        <f>I34+J34</f>
        <v>0</v>
      </c>
      <c r="AA34" s="51">
        <f>L34+M34</f>
        <v>0</v>
      </c>
      <c r="AB34" s="51">
        <f>O34+P34</f>
        <v>0</v>
      </c>
      <c r="AC34" s="51">
        <f>R34+S34</f>
        <v>0</v>
      </c>
      <c r="AD34" s="51">
        <f>U34+V34</f>
        <v>0</v>
      </c>
      <c r="AE34" s="52">
        <f>LARGE($Y34:$AD34,AE$1)</f>
        <v>0</v>
      </c>
      <c r="AF34" s="52">
        <f>LARGE($Y34:$AD34,AF$1)</f>
        <v>0</v>
      </c>
      <c r="AG34" s="52">
        <f>LARGE($Y34:$AD34,AG$1)</f>
        <v>0</v>
      </c>
      <c r="AH34" s="52">
        <f>LARGE($Y34:$AD34,AH$1)</f>
        <v>0</v>
      </c>
      <c r="AI34" s="52">
        <f>LARGE($Y34:$AD34,AI$1)</f>
        <v>0</v>
      </c>
      <c r="AJ34" s="52">
        <f>LARGE($Y34:$AD34,AJ$1)</f>
        <v>0</v>
      </c>
      <c r="AL34" s="96" t="e">
        <f>IF(H34-F34*G34=H34,0,"ok")</f>
        <v>#VALUE!</v>
      </c>
      <c r="AM34" s="96" t="e">
        <f>IF(K34-I34*J34=K34,0,"ok")</f>
        <v>#VALUE!</v>
      </c>
      <c r="AN34" s="96" t="e">
        <f>IF(N34-L34*M34=N34,0,"ok")</f>
        <v>#VALUE!</v>
      </c>
      <c r="AO34" s="96" t="e">
        <f>IF(Q34-O34*P34=Q34,0,"ok")</f>
        <v>#VALUE!</v>
      </c>
      <c r="AP34" s="96" t="e">
        <f>IF(T34-R34*S34=T34,0,"ok")</f>
        <v>#VALUE!</v>
      </c>
      <c r="AQ34" s="96" t="e">
        <f>IF(W34-U34*V34=W34,0,"ok")</f>
        <v>#VALUE!</v>
      </c>
      <c r="AR34" s="107">
        <f>COUNT(AL34:AQ34)</f>
        <v>0</v>
      </c>
      <c r="AS34" s="109">
        <f>IF(E34&lt;&gt;0,(COUNT(F34:W34)+3)/18,0)</f>
        <v>0</v>
      </c>
    </row>
    <row r="35" spans="1:45" ht="12.75" customHeight="1">
      <c r="A35" s="3">
        <v>32</v>
      </c>
      <c r="C35" s="41" t="s">
        <v>1025</v>
      </c>
      <c r="D35" s="42" t="s">
        <v>1026</v>
      </c>
      <c r="E35" s="20">
        <f>AVERAGE(AE35:AH35)</f>
        <v>0</v>
      </c>
      <c r="F35" s="1"/>
      <c r="G35" s="18"/>
      <c r="H35" s="64" t="str">
        <f>IF(OR(ISNUMBER(F35),ISNUMBER(G35)),F35+G35,"")</f>
        <v/>
      </c>
      <c r="I35" s="2"/>
      <c r="J35" s="18"/>
      <c r="K35" s="64" t="str">
        <f>IF(OR(ISNUMBER(I35),ISNUMBER(J35)),I35+J35,"")</f>
        <v/>
      </c>
      <c r="L35" s="2"/>
      <c r="M35" s="18"/>
      <c r="N35" s="65" t="str">
        <f>IF(OR(ISNUMBER(L35),ISNUMBER(M35)),L35+M35,"")</f>
        <v/>
      </c>
      <c r="O35" s="1"/>
      <c r="P35" s="18"/>
      <c r="Q35" s="64" t="str">
        <f>IF(OR(ISNUMBER(O35),ISNUMBER(P35)),O35+P35,"")</f>
        <v/>
      </c>
      <c r="R35" s="2"/>
      <c r="S35" s="18"/>
      <c r="T35" s="65" t="str">
        <f>IF(OR(ISNUMBER(R35),ISNUMBER(S35)),R35+S35,"")</f>
        <v/>
      </c>
      <c r="U35" s="1"/>
      <c r="V35" s="18"/>
      <c r="W35" s="64" t="str">
        <f>IF(OR(ISNUMBER(U35),ISNUMBER(V35)),U35+V35,"")</f>
        <v/>
      </c>
      <c r="X35" s="106">
        <f>IF(AS35=4/6,0.7,AS35)</f>
        <v>0</v>
      </c>
      <c r="Y35" s="51">
        <f>F35+G35</f>
        <v>0</v>
      </c>
      <c r="Z35" s="51">
        <f>I35+J35</f>
        <v>0</v>
      </c>
      <c r="AA35" s="51">
        <f>L35+M35</f>
        <v>0</v>
      </c>
      <c r="AB35" s="51">
        <f>O35+P35</f>
        <v>0</v>
      </c>
      <c r="AC35" s="51">
        <f>R35+S35</f>
        <v>0</v>
      </c>
      <c r="AD35" s="51">
        <f>U35+V35</f>
        <v>0</v>
      </c>
      <c r="AE35" s="52">
        <f>LARGE($Y35:$AD35,AE$1)</f>
        <v>0</v>
      </c>
      <c r="AF35" s="52">
        <f>LARGE($Y35:$AD35,AF$1)</f>
        <v>0</v>
      </c>
      <c r="AG35" s="52">
        <f>LARGE($Y35:$AD35,AG$1)</f>
        <v>0</v>
      </c>
      <c r="AH35" s="52">
        <f>LARGE($Y35:$AD35,AH$1)</f>
        <v>0</v>
      </c>
      <c r="AI35" s="52">
        <f>LARGE($Y35:$AD35,AI$1)</f>
        <v>0</v>
      </c>
      <c r="AJ35" s="52">
        <f>LARGE($Y35:$AD35,AJ$1)</f>
        <v>0</v>
      </c>
      <c r="AL35" s="96" t="e">
        <f>IF(H35-F35*G35=H35,0,"ok")</f>
        <v>#VALUE!</v>
      </c>
      <c r="AM35" s="96" t="e">
        <f>IF(K35-I35*J35=K35,0,"ok")</f>
        <v>#VALUE!</v>
      </c>
      <c r="AN35" s="96" t="e">
        <f>IF(N35-L35*M35=N35,0,"ok")</f>
        <v>#VALUE!</v>
      </c>
      <c r="AO35" s="96" t="e">
        <f>IF(Q35-O35*P35=Q35,0,"ok")</f>
        <v>#VALUE!</v>
      </c>
      <c r="AP35" s="96" t="e">
        <f>IF(T35-R35*S35=T35,0,"ok")</f>
        <v>#VALUE!</v>
      </c>
      <c r="AQ35" s="96" t="e">
        <f>IF(W35-U35*V35=W35,0,"ok")</f>
        <v>#VALUE!</v>
      </c>
      <c r="AR35" s="107">
        <f>COUNT(AL35:AQ35)</f>
        <v>0</v>
      </c>
      <c r="AS35" s="109">
        <f>IF(E35&lt;&gt;0,(COUNT(F35:W35)+3)/18,0)</f>
        <v>0</v>
      </c>
    </row>
    <row r="36" spans="1:45" ht="12.75" customHeight="1">
      <c r="A36" s="3">
        <v>32</v>
      </c>
      <c r="C36" s="41" t="s">
        <v>1031</v>
      </c>
      <c r="D36" s="42" t="s">
        <v>1032</v>
      </c>
      <c r="E36" s="20">
        <f>AVERAGE(AE36:AH36)</f>
        <v>0</v>
      </c>
      <c r="F36" s="1"/>
      <c r="G36" s="18"/>
      <c r="H36" s="64" t="str">
        <f>IF(OR(ISNUMBER(F36),ISNUMBER(G36)),F36+G36,"")</f>
        <v/>
      </c>
      <c r="I36" s="2"/>
      <c r="J36" s="18"/>
      <c r="K36" s="64" t="str">
        <f>IF(OR(ISNUMBER(I36),ISNUMBER(J36)),I36+J36,"")</f>
        <v/>
      </c>
      <c r="L36" s="2"/>
      <c r="M36" s="18"/>
      <c r="N36" s="65" t="str">
        <f>IF(OR(ISNUMBER(L36),ISNUMBER(M36)),L36+M36,"")</f>
        <v/>
      </c>
      <c r="O36" s="1"/>
      <c r="P36" s="18"/>
      <c r="Q36" s="64" t="str">
        <f>IF(OR(ISNUMBER(O36),ISNUMBER(P36)),O36+P36,"")</f>
        <v/>
      </c>
      <c r="R36" s="2"/>
      <c r="S36" s="18"/>
      <c r="T36" s="65" t="str">
        <f>IF(OR(ISNUMBER(R36),ISNUMBER(S36)),R36+S36,"")</f>
        <v/>
      </c>
      <c r="U36" s="1"/>
      <c r="V36" s="18"/>
      <c r="W36" s="64" t="str">
        <f>IF(OR(ISNUMBER(U36),ISNUMBER(V36)),U36+V36,"")</f>
        <v/>
      </c>
      <c r="X36" s="106">
        <f>IF(AS36=4/6,0.7,AS36)</f>
        <v>0</v>
      </c>
      <c r="Y36" s="51">
        <f>F36+G36</f>
        <v>0</v>
      </c>
      <c r="Z36" s="51">
        <f>I36+J36</f>
        <v>0</v>
      </c>
      <c r="AA36" s="51">
        <f>L36+M36</f>
        <v>0</v>
      </c>
      <c r="AB36" s="51">
        <f>O36+P36</f>
        <v>0</v>
      </c>
      <c r="AC36" s="51">
        <f>R36+S36</f>
        <v>0</v>
      </c>
      <c r="AD36" s="51">
        <f>U36+V36</f>
        <v>0</v>
      </c>
      <c r="AE36" s="52">
        <f>LARGE($Y36:$AD36,AE$1)</f>
        <v>0</v>
      </c>
      <c r="AF36" s="52">
        <f>LARGE($Y36:$AD36,AF$1)</f>
        <v>0</v>
      </c>
      <c r="AG36" s="52">
        <f>LARGE($Y36:$AD36,AG$1)</f>
        <v>0</v>
      </c>
      <c r="AH36" s="52">
        <f>LARGE($Y36:$AD36,AH$1)</f>
        <v>0</v>
      </c>
      <c r="AI36" s="52">
        <f>LARGE($Y36:$AD36,AI$1)</f>
        <v>0</v>
      </c>
      <c r="AJ36" s="52">
        <f>LARGE($Y36:$AD36,AJ$1)</f>
        <v>0</v>
      </c>
      <c r="AL36" s="96" t="e">
        <f>IF(H36-F36*G36=H36,0,"ok")</f>
        <v>#VALUE!</v>
      </c>
      <c r="AM36" s="96" t="e">
        <f>IF(K36-I36*J36=K36,0,"ok")</f>
        <v>#VALUE!</v>
      </c>
      <c r="AN36" s="96" t="e">
        <f>IF(N36-L36*M36=N36,0,"ok")</f>
        <v>#VALUE!</v>
      </c>
      <c r="AO36" s="96" t="e">
        <f>IF(Q36-O36*P36=Q36,0,"ok")</f>
        <v>#VALUE!</v>
      </c>
      <c r="AP36" s="96" t="e">
        <f>IF(T36-R36*S36=T36,0,"ok")</f>
        <v>#VALUE!</v>
      </c>
      <c r="AQ36" s="96" t="e">
        <f>IF(W36-U36*V36=W36,0,"ok")</f>
        <v>#VALUE!</v>
      </c>
      <c r="AR36" s="107">
        <f>COUNT(AL36:AQ36)</f>
        <v>0</v>
      </c>
      <c r="AS36" s="109">
        <f>IF(E36&lt;&gt;0,(COUNT(F36:W36)+3)/18,0)</f>
        <v>0</v>
      </c>
    </row>
    <row r="37" spans="1:45" ht="12.75" customHeight="1">
      <c r="A37" s="3">
        <v>51</v>
      </c>
      <c r="C37" s="41">
        <v>2857671</v>
      </c>
      <c r="D37" s="42" t="s">
        <v>1058</v>
      </c>
      <c r="E37" s="20">
        <f>AVERAGE(AE37:AH37)</f>
        <v>0</v>
      </c>
      <c r="F37" s="1"/>
      <c r="G37" s="18"/>
      <c r="H37" s="64" t="str">
        <f>IF(OR(ISNUMBER(F37),ISNUMBER(G37)),F37+G37,"")</f>
        <v/>
      </c>
      <c r="I37" s="2"/>
      <c r="J37" s="18"/>
      <c r="K37" s="64" t="str">
        <f>IF(OR(ISNUMBER(I37),ISNUMBER(J37)),I37+J37,"")</f>
        <v/>
      </c>
      <c r="L37" s="2"/>
      <c r="M37" s="18"/>
      <c r="N37" s="65" t="str">
        <f>IF(OR(ISNUMBER(L37),ISNUMBER(M37)),L37+M37,"")</f>
        <v/>
      </c>
      <c r="O37" s="1"/>
      <c r="P37" s="18"/>
      <c r="Q37" s="64" t="str">
        <f>IF(OR(ISNUMBER(O37),ISNUMBER(P37)),O37+P37,"")</f>
        <v/>
      </c>
      <c r="R37" s="2"/>
      <c r="S37" s="18"/>
      <c r="T37" s="65" t="str">
        <f>IF(OR(ISNUMBER(R37),ISNUMBER(S37)),R37+S37,"")</f>
        <v/>
      </c>
      <c r="U37" s="1"/>
      <c r="V37" s="18"/>
      <c r="W37" s="64" t="str">
        <f>IF(OR(ISNUMBER(U37),ISNUMBER(V37)),U37+V37,"")</f>
        <v/>
      </c>
      <c r="X37" s="106">
        <f>IF(AS37=4/6,0.7,AS37)</f>
        <v>0</v>
      </c>
      <c r="Y37" s="51">
        <f>F37+G37</f>
        <v>0</v>
      </c>
      <c r="Z37" s="51">
        <f>I37+J37</f>
        <v>0</v>
      </c>
      <c r="AA37" s="51">
        <f>L37+M37</f>
        <v>0</v>
      </c>
      <c r="AB37" s="51">
        <f>O37+P37</f>
        <v>0</v>
      </c>
      <c r="AC37" s="51">
        <f>R37+S37</f>
        <v>0</v>
      </c>
      <c r="AD37" s="51">
        <f>U37+V37</f>
        <v>0</v>
      </c>
      <c r="AE37" s="52">
        <f>LARGE($Y37:$AD37,AE$1)</f>
        <v>0</v>
      </c>
      <c r="AF37" s="52">
        <f>LARGE($Y37:$AD37,AF$1)</f>
        <v>0</v>
      </c>
      <c r="AG37" s="52">
        <f>LARGE($Y37:$AD37,AG$1)</f>
        <v>0</v>
      </c>
      <c r="AH37" s="52">
        <f>LARGE($Y37:$AD37,AH$1)</f>
        <v>0</v>
      </c>
      <c r="AI37" s="52">
        <f>LARGE($Y37:$AD37,AI$1)</f>
        <v>0</v>
      </c>
      <c r="AJ37" s="52">
        <f>LARGE($Y37:$AD37,AJ$1)</f>
        <v>0</v>
      </c>
      <c r="AL37" s="96" t="e">
        <f>IF(H37-F37*G37=H37,0,"ok")</f>
        <v>#VALUE!</v>
      </c>
      <c r="AM37" s="96" t="e">
        <f>IF(K37-I37*J37=K37,0,"ok")</f>
        <v>#VALUE!</v>
      </c>
      <c r="AN37" s="96" t="e">
        <f>IF(N37-L37*M37=N37,0,"ok")</f>
        <v>#VALUE!</v>
      </c>
      <c r="AO37" s="96" t="e">
        <f>IF(Q37-O37*P37=Q37,0,"ok")</f>
        <v>#VALUE!</v>
      </c>
      <c r="AP37" s="96" t="e">
        <f>IF(T37-R37*S37=T37,0,"ok")</f>
        <v>#VALUE!</v>
      </c>
      <c r="AQ37" s="96" t="e">
        <f>IF(W37-U37*V37=W37,0,"ok")</f>
        <v>#VALUE!</v>
      </c>
      <c r="AR37" s="107">
        <f>COUNT(AL37:AQ37)</f>
        <v>0</v>
      </c>
      <c r="AS37" s="109">
        <f>IF(E37&lt;&gt;0,(COUNT(F37:W37)+3)/18,0)</f>
        <v>0</v>
      </c>
    </row>
  </sheetData>
  <sortState ref="A2:AS15">
    <sortCondition ref="A2:A15"/>
  </sortState>
  <conditionalFormatting sqref="F2:F15 F18:F37 I2:I15 I18:I37 L2:L15 L18:L37 O2:O15 O18:O37 R2:R15 R18:R37 U2:U12 U18:U37">
    <cfRule type="cellIs" dxfId="9" priority="6" stopIfTrue="1" operator="greaterThan">
      <formula>4</formula>
    </cfRule>
  </conditionalFormatting>
  <conditionalFormatting sqref="V2:V12 V18:V37 G2:G15 G18:G37 J2:J15 J18:J37 M2:M15 M18:M37 P2:P15 P18:P37 S2:S15 S18:S37">
    <cfRule type="cellIs" dxfId="8" priority="5" stopIfTrue="1" operator="greaterThan">
      <formula>6</formula>
    </cfRule>
  </conditionalFormatting>
  <conditionalFormatting sqref="E18:E37 AL2:AQ15 AL18:AQ37 E1:E15">
    <cfRule type="cellIs" dxfId="7" priority="4" operator="equal">
      <formula>0</formula>
    </cfRule>
  </conditionalFormatting>
  <conditionalFormatting sqref="E2:E15 E18:E37">
    <cfRule type="cellIs" dxfId="6" priority="3" operator="lessThan">
      <formula>5</formula>
    </cfRule>
  </conditionalFormatting>
  <conditionalFormatting sqref="AS18:AS37 X2:X15 X18:X37 AS1:AS15">
    <cfRule type="cellIs" dxfId="5" priority="2" operator="lessThan">
      <formula>0.7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por_turma</vt:lpstr>
      <vt:lpstr>por_nome</vt:lpstr>
      <vt:lpstr>cores</vt:lpstr>
      <vt:lpstr>sem_uma_nota</vt:lpstr>
      <vt:lpstr>&lt;5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2014-03-17T14:22:29Z</cp:lastPrinted>
  <dcterms:created xsi:type="dcterms:W3CDTF">2009-03-05T16:53:52Z</dcterms:created>
  <dcterms:modified xsi:type="dcterms:W3CDTF">2014-11-07T19:47:30Z</dcterms:modified>
</cp:coreProperties>
</file>